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_BSSTAT\ACCOMM\2015\04\"/>
    </mc:Choice>
  </mc:AlternateContent>
  <bookViews>
    <workbookView xWindow="-15" yWindow="3525" windowWidth="15420" windowHeight="3840"/>
  </bookViews>
  <sheets>
    <sheet name="Territorial Authority Stats" sheetId="4" r:id="rId1"/>
  </sheets>
  <definedNames>
    <definedName name="All_data">'Territorial Authority Stats'!$A$155:$L$1201</definedName>
  </definedNames>
  <calcPr calcId="152511"/>
  <pivotCaches>
    <pivotCache cacheId="14" r:id="rId2"/>
  </pivotCaches>
</workbook>
</file>

<file path=xl/calcChain.xml><?xml version="1.0" encoding="utf-8"?>
<calcChain xmlns="http://schemas.openxmlformats.org/spreadsheetml/2006/main">
  <c r="D866" i="4" l="1"/>
  <c r="C866" i="4"/>
  <c r="B866" i="4"/>
  <c r="A866" i="4"/>
  <c r="A1120" i="4" s="1"/>
  <c r="G580" i="4"/>
  <c r="F580" i="4"/>
  <c r="E580" i="4"/>
  <c r="D580" i="4"/>
  <c r="C580" i="4"/>
  <c r="B580" i="4"/>
  <c r="A580" i="4"/>
  <c r="G442" i="4"/>
  <c r="F442" i="4"/>
  <c r="E442" i="4"/>
  <c r="D442" i="4"/>
  <c r="C442" i="4"/>
  <c r="B442" i="4"/>
  <c r="A442" i="4"/>
  <c r="G304" i="4"/>
  <c r="F304" i="4"/>
  <c r="E304" i="4"/>
  <c r="D304" i="4"/>
  <c r="C304" i="4"/>
  <c r="B304" i="4"/>
  <c r="A304" i="4"/>
  <c r="D865" i="4"/>
  <c r="C865" i="4"/>
  <c r="B865" i="4"/>
  <c r="A865" i="4"/>
  <c r="A1119" i="4" s="1"/>
  <c r="A632" i="4"/>
  <c r="A726" i="4" s="1"/>
  <c r="B632" i="4"/>
  <c r="C632" i="4"/>
  <c r="D632" i="4"/>
  <c r="G579" i="4"/>
  <c r="F579" i="4"/>
  <c r="E579" i="4"/>
  <c r="D579" i="4"/>
  <c r="C579" i="4"/>
  <c r="B579" i="4"/>
  <c r="A579" i="4"/>
  <c r="G441" i="4"/>
  <c r="F441" i="4"/>
  <c r="E441" i="4"/>
  <c r="D441" i="4"/>
  <c r="C441" i="4"/>
  <c r="B441" i="4"/>
  <c r="A441" i="4"/>
  <c r="G303" i="4"/>
  <c r="F303" i="4"/>
  <c r="E303" i="4"/>
  <c r="D303" i="4"/>
  <c r="C303" i="4"/>
  <c r="B303" i="4"/>
  <c r="A303" i="4"/>
  <c r="D864" i="4"/>
  <c r="C864" i="4"/>
  <c r="B864" i="4"/>
  <c r="A864" i="4"/>
  <c r="A991" i="4" s="1"/>
  <c r="G578" i="4"/>
  <c r="F578" i="4"/>
  <c r="E578" i="4"/>
  <c r="D578" i="4"/>
  <c r="C578" i="4"/>
  <c r="B578" i="4"/>
  <c r="A578" i="4"/>
  <c r="G440" i="4"/>
  <c r="F440" i="4"/>
  <c r="E440" i="4"/>
  <c r="D440" i="4"/>
  <c r="C440" i="4"/>
  <c r="B440" i="4"/>
  <c r="A440" i="4"/>
  <c r="G302" i="4"/>
  <c r="F302" i="4"/>
  <c r="E302" i="4"/>
  <c r="D302" i="4"/>
  <c r="C302" i="4"/>
  <c r="B302" i="4"/>
  <c r="A302" i="4"/>
  <c r="D863" i="4"/>
  <c r="C863" i="4"/>
  <c r="B863" i="4"/>
  <c r="A863" i="4"/>
  <c r="A1117" i="4" s="1"/>
  <c r="G577" i="4"/>
  <c r="F577" i="4"/>
  <c r="E577" i="4"/>
  <c r="D577" i="4"/>
  <c r="C577" i="4"/>
  <c r="B577" i="4"/>
  <c r="A577" i="4"/>
  <c r="G439" i="4"/>
  <c r="F439" i="4"/>
  <c r="E439" i="4"/>
  <c r="D439" i="4"/>
  <c r="C439" i="4"/>
  <c r="B439" i="4"/>
  <c r="A439" i="4"/>
  <c r="G301" i="4"/>
  <c r="F301" i="4"/>
  <c r="E301" i="4"/>
  <c r="D301" i="4"/>
  <c r="C301" i="4"/>
  <c r="B301" i="4"/>
  <c r="A301" i="4"/>
  <c r="D862" i="4"/>
  <c r="C862" i="4"/>
  <c r="B862" i="4"/>
  <c r="A862" i="4"/>
  <c r="A631" i="4"/>
  <c r="A725" i="4" s="1"/>
  <c r="B631" i="4"/>
  <c r="C631" i="4"/>
  <c r="D631" i="4"/>
  <c r="G576" i="4"/>
  <c r="F576" i="4"/>
  <c r="E576" i="4"/>
  <c r="D576" i="4"/>
  <c r="C576" i="4"/>
  <c r="B576" i="4"/>
  <c r="A576" i="4"/>
  <c r="G438" i="4"/>
  <c r="F438" i="4"/>
  <c r="E438" i="4"/>
  <c r="D438" i="4"/>
  <c r="C438" i="4"/>
  <c r="B438" i="4"/>
  <c r="A438" i="4"/>
  <c r="G300" i="4"/>
  <c r="F300" i="4"/>
  <c r="E300" i="4"/>
  <c r="D300" i="4"/>
  <c r="C300" i="4"/>
  <c r="B300" i="4"/>
  <c r="A300" i="4"/>
  <c r="D861" i="4"/>
  <c r="C861" i="4"/>
  <c r="B861" i="4"/>
  <c r="A861" i="4"/>
  <c r="A1115" i="4" s="1"/>
  <c r="G575" i="4"/>
  <c r="F575" i="4"/>
  <c r="E575" i="4"/>
  <c r="D575" i="4"/>
  <c r="C575" i="4"/>
  <c r="B575" i="4"/>
  <c r="A575" i="4"/>
  <c r="G437" i="4"/>
  <c r="F437" i="4"/>
  <c r="E437" i="4"/>
  <c r="D437" i="4"/>
  <c r="C437" i="4"/>
  <c r="B437" i="4"/>
  <c r="A437" i="4"/>
  <c r="G299" i="4"/>
  <c r="F299" i="4"/>
  <c r="E299" i="4"/>
  <c r="D299" i="4"/>
  <c r="C299" i="4"/>
  <c r="B299" i="4"/>
  <c r="A299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445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307" i="4"/>
  <c r="G298" i="4"/>
  <c r="F298" i="4"/>
  <c r="E298" i="4"/>
  <c r="G297" i="4"/>
  <c r="F297" i="4"/>
  <c r="E297" i="4"/>
  <c r="G296" i="4"/>
  <c r="F296" i="4"/>
  <c r="E296" i="4"/>
  <c r="G295" i="4"/>
  <c r="F295" i="4"/>
  <c r="E295" i="4"/>
  <c r="G294" i="4"/>
  <c r="F294" i="4"/>
  <c r="E294" i="4"/>
  <c r="G293" i="4"/>
  <c r="F293" i="4"/>
  <c r="F866" i="4" s="1"/>
  <c r="E293" i="4"/>
  <c r="G292" i="4"/>
  <c r="G865" i="4" s="1"/>
  <c r="F292" i="4"/>
  <c r="E292" i="4"/>
  <c r="E865" i="4" s="1"/>
  <c r="G291" i="4"/>
  <c r="F291" i="4"/>
  <c r="E291" i="4"/>
  <c r="G290" i="4"/>
  <c r="F290" i="4"/>
  <c r="E290" i="4"/>
  <c r="G289" i="4"/>
  <c r="F289" i="4"/>
  <c r="E289" i="4"/>
  <c r="G288" i="4"/>
  <c r="F288" i="4"/>
  <c r="E288" i="4"/>
  <c r="G287" i="4"/>
  <c r="F287" i="4"/>
  <c r="E287" i="4"/>
  <c r="G286" i="4"/>
  <c r="F286" i="4"/>
  <c r="E286" i="4"/>
  <c r="G285" i="4"/>
  <c r="F285" i="4"/>
  <c r="E285" i="4"/>
  <c r="G284" i="4"/>
  <c r="F284" i="4"/>
  <c r="E284" i="4"/>
  <c r="G283" i="4"/>
  <c r="F283" i="4"/>
  <c r="E283" i="4"/>
  <c r="G282" i="4"/>
  <c r="F282" i="4"/>
  <c r="E282" i="4"/>
  <c r="G281" i="4"/>
  <c r="F281" i="4"/>
  <c r="E281" i="4"/>
  <c r="G280" i="4"/>
  <c r="F280" i="4"/>
  <c r="E280" i="4"/>
  <c r="G279" i="4"/>
  <c r="F279" i="4"/>
  <c r="E279" i="4"/>
  <c r="G278" i="4"/>
  <c r="F278" i="4"/>
  <c r="E278" i="4"/>
  <c r="G277" i="4"/>
  <c r="F277" i="4"/>
  <c r="E277" i="4"/>
  <c r="G276" i="4"/>
  <c r="F276" i="4"/>
  <c r="E276" i="4"/>
  <c r="G275" i="4"/>
  <c r="F275" i="4"/>
  <c r="E275" i="4"/>
  <c r="G274" i="4"/>
  <c r="F274" i="4"/>
  <c r="E274" i="4"/>
  <c r="G273" i="4"/>
  <c r="F273" i="4"/>
  <c r="E273" i="4"/>
  <c r="G272" i="4"/>
  <c r="F272" i="4"/>
  <c r="E272" i="4"/>
  <c r="G271" i="4"/>
  <c r="F271" i="4"/>
  <c r="E271" i="4"/>
  <c r="G270" i="4"/>
  <c r="F270" i="4"/>
  <c r="E270" i="4"/>
  <c r="G269" i="4"/>
  <c r="F269" i="4"/>
  <c r="E269" i="4"/>
  <c r="G268" i="4"/>
  <c r="F268" i="4"/>
  <c r="E268" i="4"/>
  <c r="G267" i="4"/>
  <c r="F267" i="4"/>
  <c r="E267" i="4"/>
  <c r="G266" i="4"/>
  <c r="F266" i="4"/>
  <c r="E266" i="4"/>
  <c r="G265" i="4"/>
  <c r="F265" i="4"/>
  <c r="E265" i="4"/>
  <c r="G264" i="4"/>
  <c r="F264" i="4"/>
  <c r="E264" i="4"/>
  <c r="G263" i="4"/>
  <c r="F263" i="4"/>
  <c r="E263" i="4"/>
  <c r="G262" i="4"/>
  <c r="F262" i="4"/>
  <c r="E262" i="4"/>
  <c r="G261" i="4"/>
  <c r="F261" i="4"/>
  <c r="E261" i="4"/>
  <c r="G260" i="4"/>
  <c r="F260" i="4"/>
  <c r="E260" i="4"/>
  <c r="G259" i="4"/>
  <c r="F259" i="4"/>
  <c r="E259" i="4"/>
  <c r="G258" i="4"/>
  <c r="F258" i="4"/>
  <c r="E258" i="4"/>
  <c r="G257" i="4"/>
  <c r="F257" i="4"/>
  <c r="E257" i="4"/>
  <c r="G256" i="4"/>
  <c r="F256" i="4"/>
  <c r="E256" i="4"/>
  <c r="G255" i="4"/>
  <c r="F255" i="4"/>
  <c r="E255" i="4"/>
  <c r="G254" i="4"/>
  <c r="F254" i="4"/>
  <c r="E254" i="4"/>
  <c r="G253" i="4"/>
  <c r="F253" i="4"/>
  <c r="E253" i="4"/>
  <c r="G252" i="4"/>
  <c r="F252" i="4"/>
  <c r="E252" i="4"/>
  <c r="G251" i="4"/>
  <c r="F251" i="4"/>
  <c r="E251" i="4"/>
  <c r="G250" i="4"/>
  <c r="F250" i="4"/>
  <c r="E250" i="4"/>
  <c r="G249" i="4"/>
  <c r="F249" i="4"/>
  <c r="E249" i="4"/>
  <c r="G248" i="4"/>
  <c r="F248" i="4"/>
  <c r="E248" i="4"/>
  <c r="G247" i="4"/>
  <c r="F247" i="4"/>
  <c r="E247" i="4"/>
  <c r="G246" i="4"/>
  <c r="F246" i="4"/>
  <c r="E246" i="4"/>
  <c r="G245" i="4"/>
  <c r="F245" i="4"/>
  <c r="E245" i="4"/>
  <c r="G244" i="4"/>
  <c r="F244" i="4"/>
  <c r="E244" i="4"/>
  <c r="G243" i="4"/>
  <c r="F243" i="4"/>
  <c r="E243" i="4"/>
  <c r="G242" i="4"/>
  <c r="F242" i="4"/>
  <c r="E242" i="4"/>
  <c r="G241" i="4"/>
  <c r="F241" i="4"/>
  <c r="L247" i="4" s="1"/>
  <c r="E241" i="4"/>
  <c r="G240" i="4"/>
  <c r="F240" i="4"/>
  <c r="E240" i="4"/>
  <c r="G239" i="4"/>
  <c r="F239" i="4"/>
  <c r="E239" i="4"/>
  <c r="G238" i="4"/>
  <c r="F238" i="4"/>
  <c r="E238" i="4"/>
  <c r="G237" i="4"/>
  <c r="F237" i="4"/>
  <c r="E237" i="4"/>
  <c r="G236" i="4"/>
  <c r="F236" i="4"/>
  <c r="E236" i="4"/>
  <c r="G235" i="4"/>
  <c r="F235" i="4"/>
  <c r="E235" i="4"/>
  <c r="G234" i="4"/>
  <c r="F234" i="4"/>
  <c r="E234" i="4"/>
  <c r="G233" i="4"/>
  <c r="F233" i="4"/>
  <c r="E233" i="4"/>
  <c r="G232" i="4"/>
  <c r="F232" i="4"/>
  <c r="E232" i="4"/>
  <c r="G231" i="4"/>
  <c r="G804" i="4" s="1"/>
  <c r="F231" i="4"/>
  <c r="E231" i="4"/>
  <c r="I231" i="4" s="1"/>
  <c r="G230" i="4"/>
  <c r="F230" i="4"/>
  <c r="E230" i="4"/>
  <c r="G229" i="4"/>
  <c r="F229" i="4"/>
  <c r="E229" i="4"/>
  <c r="G228" i="4"/>
  <c r="F228" i="4"/>
  <c r="E228" i="4"/>
  <c r="G227" i="4"/>
  <c r="F227" i="4"/>
  <c r="E227" i="4"/>
  <c r="G226" i="4"/>
  <c r="F226" i="4"/>
  <c r="E226" i="4"/>
  <c r="G225" i="4"/>
  <c r="F225" i="4"/>
  <c r="E225" i="4"/>
  <c r="G224" i="4"/>
  <c r="F224" i="4"/>
  <c r="E224" i="4"/>
  <c r="G223" i="4"/>
  <c r="F223" i="4"/>
  <c r="E223" i="4"/>
  <c r="J223" i="4" s="1"/>
  <c r="G222" i="4"/>
  <c r="F222" i="4"/>
  <c r="E222" i="4"/>
  <c r="G221" i="4"/>
  <c r="F221" i="4"/>
  <c r="E221" i="4"/>
  <c r="J221" i="4" s="1"/>
  <c r="G220" i="4"/>
  <c r="F220" i="4"/>
  <c r="E220" i="4"/>
  <c r="G219" i="4"/>
  <c r="F219" i="4"/>
  <c r="E219" i="4"/>
  <c r="G218" i="4"/>
  <c r="F218" i="4"/>
  <c r="E218" i="4"/>
  <c r="G217" i="4"/>
  <c r="F217" i="4"/>
  <c r="E217" i="4"/>
  <c r="G216" i="4"/>
  <c r="F216" i="4"/>
  <c r="L216" i="4" s="1"/>
  <c r="E216" i="4"/>
  <c r="G215" i="4"/>
  <c r="F215" i="4"/>
  <c r="E215" i="4"/>
  <c r="G214" i="4"/>
  <c r="F214" i="4"/>
  <c r="E214" i="4"/>
  <c r="G213" i="4"/>
  <c r="F213" i="4"/>
  <c r="E213" i="4"/>
  <c r="E785" i="4" s="1"/>
  <c r="G212" i="4"/>
  <c r="F212" i="4"/>
  <c r="F785" i="4" s="1"/>
  <c r="E212" i="4"/>
  <c r="G211" i="4"/>
  <c r="F211" i="4"/>
  <c r="E211" i="4"/>
  <c r="G210" i="4"/>
  <c r="F210" i="4"/>
  <c r="E210" i="4"/>
  <c r="G209" i="4"/>
  <c r="F209" i="4"/>
  <c r="E209" i="4"/>
  <c r="G208" i="4"/>
  <c r="F208" i="4"/>
  <c r="E208" i="4"/>
  <c r="G207" i="4"/>
  <c r="G779" i="4" s="1"/>
  <c r="F207" i="4"/>
  <c r="E207" i="4"/>
  <c r="G206" i="4"/>
  <c r="F206" i="4"/>
  <c r="E206" i="4"/>
  <c r="G205" i="4"/>
  <c r="F205" i="4"/>
  <c r="E205" i="4"/>
  <c r="J205" i="4" s="1"/>
  <c r="G204" i="4"/>
  <c r="F204" i="4"/>
  <c r="J204" i="4" s="1"/>
  <c r="E204" i="4"/>
  <c r="G203" i="4"/>
  <c r="F203" i="4"/>
  <c r="E203" i="4"/>
  <c r="G202" i="4"/>
  <c r="F202" i="4"/>
  <c r="E202" i="4"/>
  <c r="G201" i="4"/>
  <c r="F201" i="4"/>
  <c r="E201" i="4"/>
  <c r="E774" i="4" s="1"/>
  <c r="G200" i="4"/>
  <c r="F200" i="4"/>
  <c r="E200" i="4"/>
  <c r="G199" i="4"/>
  <c r="F199" i="4"/>
  <c r="E199" i="4"/>
  <c r="G198" i="4"/>
  <c r="F198" i="4"/>
  <c r="E198" i="4"/>
  <c r="G197" i="4"/>
  <c r="G769" i="4" s="1"/>
  <c r="F197" i="4"/>
  <c r="E197" i="4"/>
  <c r="G196" i="4"/>
  <c r="F196" i="4"/>
  <c r="H196" i="4" s="1"/>
  <c r="E196" i="4"/>
  <c r="G195" i="4"/>
  <c r="F195" i="4"/>
  <c r="E195" i="4"/>
  <c r="G194" i="4"/>
  <c r="F194" i="4"/>
  <c r="E194" i="4"/>
  <c r="G193" i="4"/>
  <c r="F193" i="4"/>
  <c r="L197" i="4"/>
  <c r="E193" i="4"/>
  <c r="G192" i="4"/>
  <c r="F192" i="4"/>
  <c r="E192" i="4"/>
  <c r="G191" i="4"/>
  <c r="F191" i="4"/>
  <c r="E191" i="4"/>
  <c r="G190" i="4"/>
  <c r="G763" i="4" s="1"/>
  <c r="F190" i="4"/>
  <c r="E190" i="4"/>
  <c r="G189" i="4"/>
  <c r="F189" i="4"/>
  <c r="E189" i="4"/>
  <c r="G188" i="4"/>
  <c r="F188" i="4"/>
  <c r="E188" i="4"/>
  <c r="G187" i="4"/>
  <c r="F187" i="4"/>
  <c r="E187" i="4"/>
  <c r="G186" i="4"/>
  <c r="F186" i="4"/>
  <c r="E186" i="4"/>
  <c r="G185" i="4"/>
  <c r="F185" i="4"/>
  <c r="E185" i="4"/>
  <c r="G184" i="4"/>
  <c r="F184" i="4"/>
  <c r="E184" i="4"/>
  <c r="G183" i="4"/>
  <c r="F183" i="4"/>
  <c r="E183" i="4"/>
  <c r="G182" i="4"/>
  <c r="F182" i="4"/>
  <c r="E182" i="4"/>
  <c r="G181" i="4"/>
  <c r="F181" i="4"/>
  <c r="E181" i="4"/>
  <c r="G180" i="4"/>
  <c r="H180" i="4" s="1"/>
  <c r="F180" i="4"/>
  <c r="E180" i="4"/>
  <c r="G179" i="4"/>
  <c r="F179" i="4"/>
  <c r="E179" i="4"/>
  <c r="G178" i="4"/>
  <c r="F178" i="4"/>
  <c r="E178" i="4"/>
  <c r="E751" i="4" s="1"/>
  <c r="G177" i="4"/>
  <c r="F177" i="4"/>
  <c r="E177" i="4"/>
  <c r="G176" i="4"/>
  <c r="F176" i="4"/>
  <c r="E176" i="4"/>
  <c r="G175" i="4"/>
  <c r="F175" i="4"/>
  <c r="E175" i="4"/>
  <c r="G174" i="4"/>
  <c r="F174" i="4"/>
  <c r="E174" i="4"/>
  <c r="E747" i="4" s="1"/>
  <c r="I747" i="4" s="1"/>
  <c r="G173" i="4"/>
  <c r="F173" i="4"/>
  <c r="E173" i="4"/>
  <c r="G172" i="4"/>
  <c r="F172" i="4"/>
  <c r="E172" i="4"/>
  <c r="J172" i="4" s="1"/>
  <c r="G171" i="4"/>
  <c r="F171" i="4"/>
  <c r="E171" i="4"/>
  <c r="G170" i="4"/>
  <c r="F170" i="4"/>
  <c r="E170" i="4"/>
  <c r="G169" i="4"/>
  <c r="F169" i="4"/>
  <c r="E169" i="4"/>
  <c r="G168" i="4"/>
  <c r="H168" i="4" s="1"/>
  <c r="F168" i="4"/>
  <c r="E168" i="4"/>
  <c r="J168" i="4" s="1"/>
  <c r="G167" i="4"/>
  <c r="F167" i="4"/>
  <c r="E167" i="4"/>
  <c r="G166" i="4"/>
  <c r="F166" i="4"/>
  <c r="E166" i="4"/>
  <c r="G165" i="4"/>
  <c r="F165" i="4"/>
  <c r="E165" i="4"/>
  <c r="G164" i="4"/>
  <c r="F164" i="4"/>
  <c r="E164" i="4"/>
  <c r="G163" i="4"/>
  <c r="F163" i="4"/>
  <c r="E163" i="4"/>
  <c r="G162" i="4"/>
  <c r="G735" i="4" s="1"/>
  <c r="F162" i="4"/>
  <c r="E162" i="4"/>
  <c r="G161" i="4"/>
  <c r="F161" i="4"/>
  <c r="E161" i="4"/>
  <c r="G160" i="4"/>
  <c r="G585" i="4" s="1"/>
  <c r="F160" i="4"/>
  <c r="E160" i="4"/>
  <c r="G159" i="4"/>
  <c r="F159" i="4"/>
  <c r="E159" i="4"/>
  <c r="G158" i="4"/>
  <c r="F158" i="4"/>
  <c r="E158" i="4"/>
  <c r="G157" i="4"/>
  <c r="F157" i="4"/>
  <c r="E157" i="4"/>
  <c r="D436" i="4"/>
  <c r="C436" i="4"/>
  <c r="B436" i="4"/>
  <c r="A436" i="4"/>
  <c r="L156" i="4"/>
  <c r="K156" i="4"/>
  <c r="J156" i="4"/>
  <c r="I156" i="4"/>
  <c r="H156" i="4"/>
  <c r="A836" i="4"/>
  <c r="A1090" i="4" s="1"/>
  <c r="B836" i="4"/>
  <c r="C836" i="4"/>
  <c r="D836" i="4"/>
  <c r="D1090" i="4" s="1"/>
  <c r="A837" i="4"/>
  <c r="B837" i="4"/>
  <c r="C837" i="4"/>
  <c r="D837" i="4"/>
  <c r="D1091" i="4" s="1"/>
  <c r="A838" i="4"/>
  <c r="B838" i="4"/>
  <c r="C838" i="4"/>
  <c r="D838" i="4"/>
  <c r="D965" i="4" s="1"/>
  <c r="A839" i="4"/>
  <c r="A966" i="4" s="1"/>
  <c r="B839" i="4"/>
  <c r="C839" i="4"/>
  <c r="D839" i="4"/>
  <c r="A840" i="4"/>
  <c r="A967" i="4" s="1"/>
  <c r="B840" i="4"/>
  <c r="K840" i="4" s="1"/>
  <c r="K967" i="4" s="1"/>
  <c r="C840" i="4"/>
  <c r="D840" i="4"/>
  <c r="A841" i="4"/>
  <c r="B841" i="4"/>
  <c r="C841" i="4"/>
  <c r="D841" i="4"/>
  <c r="A842" i="4"/>
  <c r="A1096" i="4" s="1"/>
  <c r="B842" i="4"/>
  <c r="B1096" i="4" s="1"/>
  <c r="C842" i="4"/>
  <c r="D842" i="4"/>
  <c r="A843" i="4"/>
  <c r="B843" i="4"/>
  <c r="B970" i="4" s="1"/>
  <c r="C843" i="4"/>
  <c r="D843" i="4"/>
  <c r="D970" i="4" s="1"/>
  <c r="A844" i="4"/>
  <c r="B844" i="4"/>
  <c r="B1098" i="4" s="1"/>
  <c r="C844" i="4"/>
  <c r="D844" i="4"/>
  <c r="A845" i="4"/>
  <c r="B845" i="4"/>
  <c r="C845" i="4"/>
  <c r="D845" i="4"/>
  <c r="D1099" i="4" s="1"/>
  <c r="A846" i="4"/>
  <c r="B846" i="4"/>
  <c r="C846" i="4"/>
  <c r="D846" i="4"/>
  <c r="D973" i="4" s="1"/>
  <c r="A847" i="4"/>
  <c r="A974" i="4" s="1"/>
  <c r="B847" i="4"/>
  <c r="C847" i="4"/>
  <c r="D847" i="4"/>
  <c r="A848" i="4"/>
  <c r="B848" i="4"/>
  <c r="C848" i="4"/>
  <c r="D848" i="4"/>
  <c r="A849" i="4"/>
  <c r="B849" i="4"/>
  <c r="C849" i="4"/>
  <c r="D849" i="4"/>
  <c r="D976" i="4" s="1"/>
  <c r="A850" i="4"/>
  <c r="B850" i="4"/>
  <c r="C850" i="4"/>
  <c r="D850" i="4"/>
  <c r="A851" i="4"/>
  <c r="A978" i="4" s="1"/>
  <c r="B851" i="4"/>
  <c r="C851" i="4"/>
  <c r="D851" i="4"/>
  <c r="A852" i="4"/>
  <c r="B852" i="4"/>
  <c r="C852" i="4"/>
  <c r="D852" i="4"/>
  <c r="D1106" i="4" s="1"/>
  <c r="A853" i="4"/>
  <c r="B853" i="4"/>
  <c r="C853" i="4"/>
  <c r="D853" i="4"/>
  <c r="D1107" i="4" s="1"/>
  <c r="A854" i="4"/>
  <c r="A981" i="4" s="1"/>
  <c r="B854" i="4"/>
  <c r="C854" i="4"/>
  <c r="D854" i="4"/>
  <c r="A855" i="4"/>
  <c r="B855" i="4"/>
  <c r="C855" i="4"/>
  <c r="D855" i="4"/>
  <c r="A856" i="4"/>
  <c r="B856" i="4"/>
  <c r="C856" i="4"/>
  <c r="D856" i="4"/>
  <c r="A857" i="4"/>
  <c r="B857" i="4"/>
  <c r="C857" i="4"/>
  <c r="D857" i="4"/>
  <c r="D984" i="4" s="1"/>
  <c r="A858" i="4"/>
  <c r="A985" i="4" s="1"/>
  <c r="B858" i="4"/>
  <c r="C858" i="4"/>
  <c r="D858" i="4"/>
  <c r="D985" i="4" s="1"/>
  <c r="A859" i="4"/>
  <c r="B859" i="4"/>
  <c r="C859" i="4"/>
  <c r="C986" i="4" s="1"/>
  <c r="D859" i="4"/>
  <c r="A860" i="4"/>
  <c r="B860" i="4"/>
  <c r="B1114" i="4" s="1"/>
  <c r="C860" i="4"/>
  <c r="D860" i="4"/>
  <c r="D987" i="4" s="1"/>
  <c r="A623" i="4"/>
  <c r="B623" i="4"/>
  <c r="C623" i="4"/>
  <c r="D623" i="4"/>
  <c r="D670" i="4" s="1"/>
  <c r="A624" i="4"/>
  <c r="A718" i="4" s="1"/>
  <c r="B624" i="4"/>
  <c r="C624" i="4"/>
  <c r="D624" i="4"/>
  <c r="I624" i="4" s="1"/>
  <c r="A625" i="4"/>
  <c r="B625" i="4"/>
  <c r="C625" i="4"/>
  <c r="D625" i="4"/>
  <c r="D672" i="4" s="1"/>
  <c r="A626" i="4"/>
  <c r="A720" i="4" s="1"/>
  <c r="B626" i="4"/>
  <c r="C626" i="4"/>
  <c r="D626" i="4"/>
  <c r="A627" i="4"/>
  <c r="B627" i="4"/>
  <c r="C627" i="4"/>
  <c r="D627" i="4"/>
  <c r="A628" i="4"/>
  <c r="B628" i="4"/>
  <c r="B722" i="4" s="1"/>
  <c r="C628" i="4"/>
  <c r="D628" i="4"/>
  <c r="D675" i="4" s="1"/>
  <c r="A629" i="4"/>
  <c r="B629" i="4"/>
  <c r="B723" i="4" s="1"/>
  <c r="C629" i="4"/>
  <c r="D629" i="4"/>
  <c r="D723" i="4" s="1"/>
  <c r="A630" i="4"/>
  <c r="B630" i="4"/>
  <c r="C630" i="4"/>
  <c r="D630" i="4"/>
  <c r="D724" i="4" s="1"/>
  <c r="A550" i="4"/>
  <c r="B550" i="4"/>
  <c r="C550" i="4"/>
  <c r="D550" i="4"/>
  <c r="A551" i="4"/>
  <c r="B551" i="4"/>
  <c r="C551" i="4"/>
  <c r="D551" i="4"/>
  <c r="A552" i="4"/>
  <c r="B552" i="4"/>
  <c r="C552" i="4"/>
  <c r="D552" i="4"/>
  <c r="A553" i="4"/>
  <c r="B553" i="4"/>
  <c r="C553" i="4"/>
  <c r="D553" i="4"/>
  <c r="A554" i="4"/>
  <c r="B554" i="4"/>
  <c r="C554" i="4"/>
  <c r="D554" i="4"/>
  <c r="A555" i="4"/>
  <c r="B555" i="4"/>
  <c r="C555" i="4"/>
  <c r="D555" i="4"/>
  <c r="A556" i="4"/>
  <c r="B556" i="4"/>
  <c r="C556" i="4"/>
  <c r="D556" i="4"/>
  <c r="A557" i="4"/>
  <c r="B557" i="4"/>
  <c r="C557" i="4"/>
  <c r="D557" i="4"/>
  <c r="A558" i="4"/>
  <c r="B558" i="4"/>
  <c r="C558" i="4"/>
  <c r="D558" i="4"/>
  <c r="A559" i="4"/>
  <c r="B559" i="4"/>
  <c r="C559" i="4"/>
  <c r="D559" i="4"/>
  <c r="A560" i="4"/>
  <c r="B560" i="4"/>
  <c r="C560" i="4"/>
  <c r="D560" i="4"/>
  <c r="A561" i="4"/>
  <c r="B561" i="4"/>
  <c r="C561" i="4"/>
  <c r="D561" i="4"/>
  <c r="A562" i="4"/>
  <c r="B562" i="4"/>
  <c r="C562" i="4"/>
  <c r="D562" i="4"/>
  <c r="A563" i="4"/>
  <c r="B563" i="4"/>
  <c r="C563" i="4"/>
  <c r="D563" i="4"/>
  <c r="A564" i="4"/>
  <c r="B564" i="4"/>
  <c r="C564" i="4"/>
  <c r="D564" i="4"/>
  <c r="A565" i="4"/>
  <c r="B565" i="4"/>
  <c r="C565" i="4"/>
  <c r="D565" i="4"/>
  <c r="A566" i="4"/>
  <c r="B566" i="4"/>
  <c r="C566" i="4"/>
  <c r="D566" i="4"/>
  <c r="A567" i="4"/>
  <c r="B567" i="4"/>
  <c r="C567" i="4"/>
  <c r="D567" i="4"/>
  <c r="A568" i="4"/>
  <c r="B568" i="4"/>
  <c r="C568" i="4"/>
  <c r="D568" i="4"/>
  <c r="A569" i="4"/>
  <c r="B569" i="4"/>
  <c r="C569" i="4"/>
  <c r="D569" i="4"/>
  <c r="A570" i="4"/>
  <c r="B570" i="4"/>
  <c r="C570" i="4"/>
  <c r="D570" i="4"/>
  <c r="A571" i="4"/>
  <c r="B571" i="4"/>
  <c r="C571" i="4"/>
  <c r="D571" i="4"/>
  <c r="A572" i="4"/>
  <c r="B572" i="4"/>
  <c r="C572" i="4"/>
  <c r="D572" i="4"/>
  <c r="A573" i="4"/>
  <c r="B573" i="4"/>
  <c r="C573" i="4"/>
  <c r="D573" i="4"/>
  <c r="A574" i="4"/>
  <c r="B574" i="4"/>
  <c r="C574" i="4"/>
  <c r="D574" i="4"/>
  <c r="A412" i="4"/>
  <c r="B412" i="4"/>
  <c r="C412" i="4"/>
  <c r="D412" i="4"/>
  <c r="A413" i="4"/>
  <c r="B413" i="4"/>
  <c r="C413" i="4"/>
  <c r="D413" i="4"/>
  <c r="A414" i="4"/>
  <c r="B414" i="4"/>
  <c r="C414" i="4"/>
  <c r="D414" i="4"/>
  <c r="A415" i="4"/>
  <c r="B415" i="4"/>
  <c r="C415" i="4"/>
  <c r="D415" i="4"/>
  <c r="A416" i="4"/>
  <c r="B416" i="4"/>
  <c r="C416" i="4"/>
  <c r="D416" i="4"/>
  <c r="A417" i="4"/>
  <c r="B417" i="4"/>
  <c r="C417" i="4"/>
  <c r="D417" i="4"/>
  <c r="A418" i="4"/>
  <c r="B418" i="4"/>
  <c r="C418" i="4"/>
  <c r="D418" i="4"/>
  <c r="A419" i="4"/>
  <c r="B419" i="4"/>
  <c r="C419" i="4"/>
  <c r="D419" i="4"/>
  <c r="A420" i="4"/>
  <c r="B420" i="4"/>
  <c r="C420" i="4"/>
  <c r="D420" i="4"/>
  <c r="A421" i="4"/>
  <c r="B421" i="4"/>
  <c r="C421" i="4"/>
  <c r="D421" i="4"/>
  <c r="A422" i="4"/>
  <c r="B422" i="4"/>
  <c r="C422" i="4"/>
  <c r="D422" i="4"/>
  <c r="A423" i="4"/>
  <c r="B423" i="4"/>
  <c r="C423" i="4"/>
  <c r="D423" i="4"/>
  <c r="A424" i="4"/>
  <c r="B424" i="4"/>
  <c r="C424" i="4"/>
  <c r="D424" i="4"/>
  <c r="A425" i="4"/>
  <c r="B425" i="4"/>
  <c r="C425" i="4"/>
  <c r="D425" i="4"/>
  <c r="A426" i="4"/>
  <c r="B426" i="4"/>
  <c r="C426" i="4"/>
  <c r="D426" i="4"/>
  <c r="A427" i="4"/>
  <c r="B427" i="4"/>
  <c r="C427" i="4"/>
  <c r="D427" i="4"/>
  <c r="A428" i="4"/>
  <c r="B428" i="4"/>
  <c r="C428" i="4"/>
  <c r="D428" i="4"/>
  <c r="A429" i="4"/>
  <c r="B429" i="4"/>
  <c r="C429" i="4"/>
  <c r="D429" i="4"/>
  <c r="A430" i="4"/>
  <c r="B430" i="4"/>
  <c r="C430" i="4"/>
  <c r="D430" i="4"/>
  <c r="A431" i="4"/>
  <c r="B431" i="4"/>
  <c r="C431" i="4"/>
  <c r="D431" i="4"/>
  <c r="A432" i="4"/>
  <c r="B432" i="4"/>
  <c r="C432" i="4"/>
  <c r="D432" i="4"/>
  <c r="A433" i="4"/>
  <c r="B433" i="4"/>
  <c r="C433" i="4"/>
  <c r="D433" i="4"/>
  <c r="A434" i="4"/>
  <c r="B434" i="4"/>
  <c r="C434" i="4"/>
  <c r="D434" i="4"/>
  <c r="A435" i="4"/>
  <c r="B435" i="4"/>
  <c r="C435" i="4"/>
  <c r="D435" i="4"/>
  <c r="A297" i="4"/>
  <c r="B297" i="4"/>
  <c r="C297" i="4"/>
  <c r="D297" i="4"/>
  <c r="I297" i="4" s="1"/>
  <c r="A298" i="4"/>
  <c r="B298" i="4"/>
  <c r="C298" i="4"/>
  <c r="D298" i="4"/>
  <c r="I298" i="4" s="1"/>
  <c r="A274" i="4"/>
  <c r="B274" i="4"/>
  <c r="C274" i="4"/>
  <c r="D274" i="4"/>
  <c r="I274" i="4" s="1"/>
  <c r="A275" i="4"/>
  <c r="B275" i="4"/>
  <c r="C275" i="4"/>
  <c r="D275" i="4"/>
  <c r="A276" i="4"/>
  <c r="B276" i="4"/>
  <c r="K276" i="4" s="1"/>
  <c r="C276" i="4"/>
  <c r="D276" i="4"/>
  <c r="I276" i="4" s="1"/>
  <c r="A277" i="4"/>
  <c r="B277" i="4"/>
  <c r="C277" i="4"/>
  <c r="K277" i="4" s="1"/>
  <c r="D277" i="4"/>
  <c r="I277" i="4" s="1"/>
  <c r="I427" i="4" s="1"/>
  <c r="A278" i="4"/>
  <c r="B278" i="4"/>
  <c r="C278" i="4"/>
  <c r="D278" i="4"/>
  <c r="A279" i="4"/>
  <c r="B279" i="4"/>
  <c r="C279" i="4"/>
  <c r="D279" i="4"/>
  <c r="I279" i="4" s="1"/>
  <c r="A280" i="4"/>
  <c r="B280" i="4"/>
  <c r="C280" i="4"/>
  <c r="D280" i="4"/>
  <c r="A281" i="4"/>
  <c r="B281" i="4"/>
  <c r="C281" i="4"/>
  <c r="D281" i="4"/>
  <c r="A282" i="4"/>
  <c r="B282" i="4"/>
  <c r="C282" i="4"/>
  <c r="D282" i="4"/>
  <c r="A283" i="4"/>
  <c r="B283" i="4"/>
  <c r="C283" i="4"/>
  <c r="D283" i="4"/>
  <c r="I283" i="4" s="1"/>
  <c r="A284" i="4"/>
  <c r="B284" i="4"/>
  <c r="C284" i="4"/>
  <c r="D284" i="4"/>
  <c r="A285" i="4"/>
  <c r="B285" i="4"/>
  <c r="C285" i="4"/>
  <c r="D285" i="4"/>
  <c r="I285" i="4" s="1"/>
  <c r="A286" i="4"/>
  <c r="B286" i="4"/>
  <c r="C286" i="4"/>
  <c r="D286" i="4"/>
  <c r="I286" i="4" s="1"/>
  <c r="A287" i="4"/>
  <c r="B287" i="4"/>
  <c r="C287" i="4"/>
  <c r="D287" i="4"/>
  <c r="I287" i="4" s="1"/>
  <c r="A288" i="4"/>
  <c r="B288" i="4"/>
  <c r="C288" i="4"/>
  <c r="K288" i="4" s="1"/>
  <c r="D288" i="4"/>
  <c r="A289" i="4"/>
  <c r="B289" i="4"/>
  <c r="C289" i="4"/>
  <c r="D289" i="4"/>
  <c r="I289" i="4" s="1"/>
  <c r="A290" i="4"/>
  <c r="B290" i="4"/>
  <c r="C290" i="4"/>
  <c r="D290" i="4"/>
  <c r="I290" i="4" s="1"/>
  <c r="A291" i="4"/>
  <c r="B291" i="4"/>
  <c r="C291" i="4"/>
  <c r="D291" i="4"/>
  <c r="A292" i="4"/>
  <c r="B292" i="4"/>
  <c r="C292" i="4"/>
  <c r="D292" i="4"/>
  <c r="I292" i="4" s="1"/>
  <c r="A293" i="4"/>
  <c r="B293" i="4"/>
  <c r="C293" i="4"/>
  <c r="D293" i="4"/>
  <c r="I293" i="4" s="1"/>
  <c r="A294" i="4"/>
  <c r="B294" i="4"/>
  <c r="C294" i="4"/>
  <c r="D294" i="4"/>
  <c r="A295" i="4"/>
  <c r="B295" i="4"/>
  <c r="C295" i="4"/>
  <c r="D295" i="4"/>
  <c r="A296" i="4"/>
  <c r="B296" i="4"/>
  <c r="C296" i="4"/>
  <c r="D296" i="4"/>
  <c r="A156" i="4"/>
  <c r="B156" i="4"/>
  <c r="A157" i="4"/>
  <c r="B157" i="4"/>
  <c r="C157" i="4"/>
  <c r="D157" i="4"/>
  <c r="A158" i="4"/>
  <c r="B158" i="4"/>
  <c r="C158" i="4"/>
  <c r="D158" i="4"/>
  <c r="A159" i="4"/>
  <c r="B159" i="4"/>
  <c r="C159" i="4"/>
  <c r="D159" i="4"/>
  <c r="I159" i="4" s="1"/>
  <c r="A160" i="4"/>
  <c r="B160" i="4"/>
  <c r="C160" i="4"/>
  <c r="D160" i="4"/>
  <c r="A161" i="4"/>
  <c r="B161" i="4"/>
  <c r="C161" i="4"/>
  <c r="K161" i="4" s="1"/>
  <c r="D161" i="4"/>
  <c r="I161" i="4" s="1"/>
  <c r="A162" i="4"/>
  <c r="B162" i="4"/>
  <c r="C162" i="4"/>
  <c r="D162" i="4"/>
  <c r="A163" i="4"/>
  <c r="B163" i="4"/>
  <c r="C163" i="4"/>
  <c r="K163" i="4" s="1"/>
  <c r="D163" i="4"/>
  <c r="I163" i="4"/>
  <c r="A164" i="4"/>
  <c r="B164" i="4"/>
  <c r="C164" i="4"/>
  <c r="D164" i="4"/>
  <c r="A165" i="4"/>
  <c r="B165" i="4"/>
  <c r="C165" i="4"/>
  <c r="D165" i="4"/>
  <c r="D835" i="4"/>
  <c r="C835" i="4"/>
  <c r="B835" i="4"/>
  <c r="A835" i="4"/>
  <c r="D622" i="4"/>
  <c r="C622" i="4"/>
  <c r="B622" i="4"/>
  <c r="A622" i="4"/>
  <c r="A716" i="4" s="1"/>
  <c r="D549" i="4"/>
  <c r="C549" i="4"/>
  <c r="B549" i="4"/>
  <c r="A549" i="4"/>
  <c r="D411" i="4"/>
  <c r="C411" i="4"/>
  <c r="B411" i="4"/>
  <c r="A411" i="4"/>
  <c r="D273" i="4"/>
  <c r="C273" i="4"/>
  <c r="B273" i="4"/>
  <c r="A273" i="4"/>
  <c r="D834" i="4"/>
  <c r="C834" i="4"/>
  <c r="B834" i="4"/>
  <c r="A834" i="4"/>
  <c r="A961" i="4" s="1"/>
  <c r="D548" i="4"/>
  <c r="C548" i="4"/>
  <c r="B548" i="4"/>
  <c r="A548" i="4"/>
  <c r="D410" i="4"/>
  <c r="C410" i="4"/>
  <c r="B410" i="4"/>
  <c r="A410" i="4"/>
  <c r="D272" i="4"/>
  <c r="I272" i="4" s="1"/>
  <c r="C272" i="4"/>
  <c r="B272" i="4"/>
  <c r="A272" i="4"/>
  <c r="D833" i="4"/>
  <c r="C833" i="4"/>
  <c r="B833" i="4"/>
  <c r="A833" i="4"/>
  <c r="D547" i="4"/>
  <c r="C547" i="4"/>
  <c r="B547" i="4"/>
  <c r="A547" i="4"/>
  <c r="D409" i="4"/>
  <c r="C409" i="4"/>
  <c r="B409" i="4"/>
  <c r="A409" i="4"/>
  <c r="D271" i="4"/>
  <c r="C271" i="4"/>
  <c r="B271" i="4"/>
  <c r="A271" i="4"/>
  <c r="D832" i="4"/>
  <c r="C832" i="4"/>
  <c r="B832" i="4"/>
  <c r="A832" i="4"/>
  <c r="D831" i="4"/>
  <c r="C831" i="4"/>
  <c r="B831" i="4"/>
  <c r="A831" i="4"/>
  <c r="D830" i="4"/>
  <c r="C830" i="4"/>
  <c r="B830" i="4"/>
  <c r="A830" i="4"/>
  <c r="D829" i="4"/>
  <c r="C829" i="4"/>
  <c r="B829" i="4"/>
  <c r="A829" i="4"/>
  <c r="D828" i="4"/>
  <c r="C828" i="4"/>
  <c r="B828" i="4"/>
  <c r="A828" i="4"/>
  <c r="D827" i="4"/>
  <c r="C827" i="4"/>
  <c r="C966" i="4" s="1"/>
  <c r="B827" i="4"/>
  <c r="A827" i="4"/>
  <c r="D826" i="4"/>
  <c r="C826" i="4"/>
  <c r="B826" i="4"/>
  <c r="A826" i="4"/>
  <c r="A1080" i="4" s="1"/>
  <c r="D825" i="4"/>
  <c r="C825" i="4"/>
  <c r="B825" i="4"/>
  <c r="A825" i="4"/>
  <c r="D824" i="4"/>
  <c r="C824" i="4"/>
  <c r="B824" i="4"/>
  <c r="A824" i="4"/>
  <c r="D823" i="4"/>
  <c r="C823" i="4"/>
  <c r="B823" i="4"/>
  <c r="A823" i="4"/>
  <c r="A1077" i="4" s="1"/>
  <c r="D822" i="4"/>
  <c r="C822" i="4"/>
  <c r="B822" i="4"/>
  <c r="A822" i="4"/>
  <c r="D821" i="4"/>
  <c r="C821" i="4"/>
  <c r="B821" i="4"/>
  <c r="A821" i="4"/>
  <c r="A948" i="4" s="1"/>
  <c r="D621" i="4"/>
  <c r="C621" i="4"/>
  <c r="B621" i="4"/>
  <c r="A621" i="4"/>
  <c r="D620" i="4"/>
  <c r="C620" i="4"/>
  <c r="B620" i="4"/>
  <c r="A620" i="4"/>
  <c r="D619" i="4"/>
  <c r="C619" i="4"/>
  <c r="B619" i="4"/>
  <c r="A619" i="4"/>
  <c r="A713" i="4" s="1"/>
  <c r="D618" i="4"/>
  <c r="C618" i="4"/>
  <c r="B618" i="4"/>
  <c r="A618" i="4"/>
  <c r="A665" i="4" s="1"/>
  <c r="D546" i="4"/>
  <c r="C546" i="4"/>
  <c r="B546" i="4"/>
  <c r="A546" i="4"/>
  <c r="D545" i="4"/>
  <c r="C545" i="4"/>
  <c r="B545" i="4"/>
  <c r="A545" i="4"/>
  <c r="D544" i="4"/>
  <c r="C544" i="4"/>
  <c r="B544" i="4"/>
  <c r="A544" i="4"/>
  <c r="D543" i="4"/>
  <c r="C543" i="4"/>
  <c r="B543" i="4"/>
  <c r="A543" i="4"/>
  <c r="D542" i="4"/>
  <c r="C542" i="4"/>
  <c r="B542" i="4"/>
  <c r="A542" i="4"/>
  <c r="D541" i="4"/>
  <c r="C541" i="4"/>
  <c r="B541" i="4"/>
  <c r="A541" i="4"/>
  <c r="D540" i="4"/>
  <c r="C540" i="4"/>
  <c r="B540" i="4"/>
  <c r="A540" i="4"/>
  <c r="D539" i="4"/>
  <c r="C539" i="4"/>
  <c r="B539" i="4"/>
  <c r="A539" i="4"/>
  <c r="D538" i="4"/>
  <c r="C538" i="4"/>
  <c r="B538" i="4"/>
  <c r="A538" i="4"/>
  <c r="D537" i="4"/>
  <c r="C537" i="4"/>
  <c r="B537" i="4"/>
  <c r="A537" i="4"/>
  <c r="D536" i="4"/>
  <c r="C536" i="4"/>
  <c r="B536" i="4"/>
  <c r="A536" i="4"/>
  <c r="D535" i="4"/>
  <c r="C535" i="4"/>
  <c r="B535" i="4"/>
  <c r="A535" i="4"/>
  <c r="D408" i="4"/>
  <c r="C408" i="4"/>
  <c r="B408" i="4"/>
  <c r="A408" i="4"/>
  <c r="D407" i="4"/>
  <c r="C407" i="4"/>
  <c r="B407" i="4"/>
  <c r="A407" i="4"/>
  <c r="D406" i="4"/>
  <c r="C406" i="4"/>
  <c r="B406" i="4"/>
  <c r="A406" i="4"/>
  <c r="D405" i="4"/>
  <c r="C405" i="4"/>
  <c r="B405" i="4"/>
  <c r="A405" i="4"/>
  <c r="D404" i="4"/>
  <c r="C404" i="4"/>
  <c r="B404" i="4"/>
  <c r="A404" i="4"/>
  <c r="D403" i="4"/>
  <c r="C403" i="4"/>
  <c r="B403" i="4"/>
  <c r="A403" i="4"/>
  <c r="D402" i="4"/>
  <c r="C402" i="4"/>
  <c r="B402" i="4"/>
  <c r="A402" i="4"/>
  <c r="D401" i="4"/>
  <c r="C401" i="4"/>
  <c r="B401" i="4"/>
  <c r="A401" i="4"/>
  <c r="D400" i="4"/>
  <c r="C400" i="4"/>
  <c r="B400" i="4"/>
  <c r="A400" i="4"/>
  <c r="D399" i="4"/>
  <c r="C399" i="4"/>
  <c r="B399" i="4"/>
  <c r="A399" i="4"/>
  <c r="D398" i="4"/>
  <c r="C398" i="4"/>
  <c r="B398" i="4"/>
  <c r="A398" i="4"/>
  <c r="D397" i="4"/>
  <c r="C397" i="4"/>
  <c r="B397" i="4"/>
  <c r="A397" i="4"/>
  <c r="D270" i="4"/>
  <c r="C270" i="4"/>
  <c r="K270" i="4" s="1"/>
  <c r="B270" i="4"/>
  <c r="A270" i="4"/>
  <c r="D269" i="4"/>
  <c r="C269" i="4"/>
  <c r="B269" i="4"/>
  <c r="A269" i="4"/>
  <c r="D268" i="4"/>
  <c r="C268" i="4"/>
  <c r="B268" i="4"/>
  <c r="A268" i="4"/>
  <c r="D267" i="4"/>
  <c r="C267" i="4"/>
  <c r="B267" i="4"/>
  <c r="A267" i="4"/>
  <c r="D266" i="4"/>
  <c r="C266" i="4"/>
  <c r="B266" i="4"/>
  <c r="K266" i="4"/>
  <c r="A266" i="4"/>
  <c r="D265" i="4"/>
  <c r="C265" i="4"/>
  <c r="B265" i="4"/>
  <c r="A265" i="4"/>
  <c r="D264" i="4"/>
  <c r="C264" i="4"/>
  <c r="B264" i="4"/>
  <c r="A264" i="4"/>
  <c r="D263" i="4"/>
  <c r="C263" i="4"/>
  <c r="B263" i="4"/>
  <c r="A263" i="4"/>
  <c r="D262" i="4"/>
  <c r="C262" i="4"/>
  <c r="B262" i="4"/>
  <c r="A262" i="4"/>
  <c r="D261" i="4"/>
  <c r="C261" i="4"/>
  <c r="B261" i="4"/>
  <c r="A261" i="4"/>
  <c r="D260" i="4"/>
  <c r="C260" i="4"/>
  <c r="B260" i="4"/>
  <c r="A260" i="4"/>
  <c r="D259" i="4"/>
  <c r="C259" i="4"/>
  <c r="B259" i="4"/>
  <c r="A259" i="4"/>
  <c r="C617" i="4"/>
  <c r="C616" i="4"/>
  <c r="C615" i="4"/>
  <c r="C614" i="4"/>
  <c r="C613" i="4"/>
  <c r="C612" i="4"/>
  <c r="C611" i="4"/>
  <c r="C610" i="4"/>
  <c r="C609" i="4"/>
  <c r="C608" i="4"/>
  <c r="C659" i="4"/>
  <c r="C607" i="4"/>
  <c r="C606" i="4"/>
  <c r="C605" i="4"/>
  <c r="C604" i="4"/>
  <c r="C603" i="4"/>
  <c r="C701" i="4"/>
  <c r="C602" i="4"/>
  <c r="C601" i="4"/>
  <c r="C600" i="4"/>
  <c r="C599" i="4"/>
  <c r="C598" i="4"/>
  <c r="C597" i="4"/>
  <c r="C596" i="4"/>
  <c r="C595" i="4"/>
  <c r="C594" i="4"/>
  <c r="C593" i="4"/>
  <c r="C592" i="4"/>
  <c r="C591" i="4"/>
  <c r="C590" i="4"/>
  <c r="C589" i="4"/>
  <c r="C588" i="4"/>
  <c r="C587" i="4"/>
  <c r="C586" i="4"/>
  <c r="C585" i="4"/>
  <c r="C584" i="4"/>
  <c r="A585" i="4"/>
  <c r="B585" i="4"/>
  <c r="D585" i="4"/>
  <c r="A586" i="4"/>
  <c r="B586" i="4"/>
  <c r="K586" i="4" s="1"/>
  <c r="D586" i="4"/>
  <c r="A587" i="4"/>
  <c r="B587" i="4"/>
  <c r="D587" i="4"/>
  <c r="A588" i="4"/>
  <c r="B588" i="4"/>
  <c r="D588" i="4"/>
  <c r="A589" i="4"/>
  <c r="A636" i="4" s="1"/>
  <c r="B589" i="4"/>
  <c r="D589" i="4"/>
  <c r="A590" i="4"/>
  <c r="A637" i="4" s="1"/>
  <c r="B590" i="4"/>
  <c r="D590" i="4"/>
  <c r="A591" i="4"/>
  <c r="A638" i="4" s="1"/>
  <c r="B591" i="4"/>
  <c r="D591" i="4"/>
  <c r="A592" i="4"/>
  <c r="A639" i="4" s="1"/>
  <c r="B592" i="4"/>
  <c r="D592" i="4"/>
  <c r="A593" i="4"/>
  <c r="B593" i="4"/>
  <c r="D593" i="4"/>
  <c r="D640" i="4" s="1"/>
  <c r="A594" i="4"/>
  <c r="A688" i="4" s="1"/>
  <c r="B594" i="4"/>
  <c r="B688" i="4" s="1"/>
  <c r="D594" i="4"/>
  <c r="A595" i="4"/>
  <c r="A689" i="4" s="1"/>
  <c r="B595" i="4"/>
  <c r="D595" i="4"/>
  <c r="A596" i="4"/>
  <c r="B596" i="4"/>
  <c r="D596" i="4"/>
  <c r="A597" i="4"/>
  <c r="B597" i="4"/>
  <c r="D597" i="4"/>
  <c r="A598" i="4"/>
  <c r="A692" i="4" s="1"/>
  <c r="B598" i="4"/>
  <c r="D598" i="4"/>
  <c r="A599" i="4"/>
  <c r="B599" i="4"/>
  <c r="D599" i="4"/>
  <c r="D693" i="4" s="1"/>
  <c r="A600" i="4"/>
  <c r="A694" i="4" s="1"/>
  <c r="B600" i="4"/>
  <c r="D600" i="4"/>
  <c r="A601" i="4"/>
  <c r="B601" i="4"/>
  <c r="D601" i="4"/>
  <c r="A602" i="4"/>
  <c r="B602" i="4"/>
  <c r="D602" i="4"/>
  <c r="A603" i="4"/>
  <c r="B603" i="4"/>
  <c r="D603" i="4"/>
  <c r="A604" i="4"/>
  <c r="B604" i="4"/>
  <c r="D604" i="4"/>
  <c r="A605" i="4"/>
  <c r="B605" i="4"/>
  <c r="D605" i="4"/>
  <c r="A606" i="4"/>
  <c r="A700" i="4"/>
  <c r="B606" i="4"/>
  <c r="B653" i="4"/>
  <c r="D606" i="4"/>
  <c r="A607" i="4"/>
  <c r="A701" i="4" s="1"/>
  <c r="B607" i="4"/>
  <c r="D607" i="4"/>
  <c r="A608" i="4"/>
  <c r="A655" i="4" s="1"/>
  <c r="B608" i="4"/>
  <c r="D608" i="4"/>
  <c r="A609" i="4"/>
  <c r="B609" i="4"/>
  <c r="D609" i="4"/>
  <c r="A610" i="4"/>
  <c r="B610" i="4"/>
  <c r="D610" i="4"/>
  <c r="A611" i="4"/>
  <c r="A705" i="4" s="1"/>
  <c r="B611" i="4"/>
  <c r="D611" i="4"/>
  <c r="A612" i="4"/>
  <c r="B612" i="4"/>
  <c r="B706" i="4" s="1"/>
  <c r="D612" i="4"/>
  <c r="A613" i="4"/>
  <c r="B613" i="4"/>
  <c r="D613" i="4"/>
  <c r="D707" i="4" s="1"/>
  <c r="A614" i="4"/>
  <c r="A661" i="4" s="1"/>
  <c r="B614" i="4"/>
  <c r="D614" i="4"/>
  <c r="A615" i="4"/>
  <c r="B615" i="4"/>
  <c r="B709" i="4" s="1"/>
  <c r="D615" i="4"/>
  <c r="A616" i="4"/>
  <c r="B616" i="4"/>
  <c r="D616" i="4"/>
  <c r="A617" i="4"/>
  <c r="A711" i="4" s="1"/>
  <c r="B617" i="4"/>
  <c r="D617" i="4"/>
  <c r="D668" i="4" s="1"/>
  <c r="D584" i="4"/>
  <c r="D682" i="4" s="1"/>
  <c r="A815" i="4"/>
  <c r="B815" i="4"/>
  <c r="C815" i="4"/>
  <c r="D815" i="4"/>
  <c r="A816" i="4"/>
  <c r="A943" i="4" s="1"/>
  <c r="B816" i="4"/>
  <c r="C816" i="4"/>
  <c r="D816" i="4"/>
  <c r="A817" i="4"/>
  <c r="B817" i="4"/>
  <c r="C817" i="4"/>
  <c r="D817" i="4"/>
  <c r="A818" i="4"/>
  <c r="B818" i="4"/>
  <c r="C818" i="4"/>
  <c r="D818" i="4"/>
  <c r="A819" i="4"/>
  <c r="A946" i="4" s="1"/>
  <c r="B819" i="4"/>
  <c r="C819" i="4"/>
  <c r="D819" i="4"/>
  <c r="A820" i="4"/>
  <c r="B820" i="4"/>
  <c r="C820" i="4"/>
  <c r="D820" i="4"/>
  <c r="A731" i="4"/>
  <c r="B731" i="4"/>
  <c r="C731" i="4"/>
  <c r="D731" i="4"/>
  <c r="A732" i="4"/>
  <c r="B732" i="4"/>
  <c r="C732" i="4"/>
  <c r="D732" i="4"/>
  <c r="A733" i="4"/>
  <c r="B733" i="4"/>
  <c r="C733" i="4"/>
  <c r="D733" i="4"/>
  <c r="A734" i="4"/>
  <c r="B734" i="4"/>
  <c r="C734" i="4"/>
  <c r="D734" i="4"/>
  <c r="A735" i="4"/>
  <c r="B735" i="4"/>
  <c r="C735" i="4"/>
  <c r="D735" i="4"/>
  <c r="A736" i="4"/>
  <c r="B736" i="4"/>
  <c r="C736" i="4"/>
  <c r="D736" i="4"/>
  <c r="A737" i="4"/>
  <c r="B737" i="4"/>
  <c r="C737" i="4"/>
  <c r="D737" i="4"/>
  <c r="A738" i="4"/>
  <c r="B738" i="4"/>
  <c r="C738" i="4"/>
  <c r="D738" i="4"/>
  <c r="A739" i="4"/>
  <c r="B739" i="4"/>
  <c r="C739" i="4"/>
  <c r="D739" i="4"/>
  <c r="A740" i="4"/>
  <c r="B740" i="4"/>
  <c r="C740" i="4"/>
  <c r="D740" i="4"/>
  <c r="A741" i="4"/>
  <c r="B741" i="4"/>
  <c r="C741" i="4"/>
  <c r="D741" i="4"/>
  <c r="A743" i="4"/>
  <c r="B743" i="4"/>
  <c r="C743" i="4"/>
  <c r="C997" i="4" s="1"/>
  <c r="D743" i="4"/>
  <c r="A744" i="4"/>
  <c r="B744" i="4"/>
  <c r="C744" i="4"/>
  <c r="D744" i="4"/>
  <c r="A745" i="4"/>
  <c r="B745" i="4"/>
  <c r="C745" i="4"/>
  <c r="D745" i="4"/>
  <c r="A746" i="4"/>
  <c r="A873" i="4" s="1"/>
  <c r="B746" i="4"/>
  <c r="C746" i="4"/>
  <c r="D746" i="4"/>
  <c r="A747" i="4"/>
  <c r="A1001" i="4" s="1"/>
  <c r="B747" i="4"/>
  <c r="C747" i="4"/>
  <c r="D747" i="4"/>
  <c r="A748" i="4"/>
  <c r="A1002" i="4" s="1"/>
  <c r="B748" i="4"/>
  <c r="C748" i="4"/>
  <c r="D748" i="4"/>
  <c r="D875" i="4" s="1"/>
  <c r="A749" i="4"/>
  <c r="A1003" i="4" s="1"/>
  <c r="B749" i="4"/>
  <c r="C749" i="4"/>
  <c r="D749" i="4"/>
  <c r="D876" i="4" s="1"/>
  <c r="A750" i="4"/>
  <c r="A1004" i="4" s="1"/>
  <c r="B750" i="4"/>
  <c r="C750" i="4"/>
  <c r="D750" i="4"/>
  <c r="A751" i="4"/>
  <c r="A878" i="4" s="1"/>
  <c r="B751" i="4"/>
  <c r="C751" i="4"/>
  <c r="D751" i="4"/>
  <c r="A752" i="4"/>
  <c r="B752" i="4"/>
  <c r="C752" i="4"/>
  <c r="D752" i="4"/>
  <c r="A753" i="4"/>
  <c r="A1007" i="4" s="1"/>
  <c r="B753" i="4"/>
  <c r="C753" i="4"/>
  <c r="D753" i="4"/>
  <c r="A755" i="4"/>
  <c r="A882" i="4" s="1"/>
  <c r="B755" i="4"/>
  <c r="C755" i="4"/>
  <c r="D755" i="4"/>
  <c r="A756" i="4"/>
  <c r="B756" i="4"/>
  <c r="C756" i="4"/>
  <c r="D756" i="4"/>
  <c r="A757" i="4"/>
  <c r="A884" i="4" s="1"/>
  <c r="B757" i="4"/>
  <c r="C757" i="4"/>
  <c r="D757" i="4"/>
  <c r="A758" i="4"/>
  <c r="A1012" i="4" s="1"/>
  <c r="B758" i="4"/>
  <c r="C758" i="4"/>
  <c r="D758" i="4"/>
  <c r="A759" i="4"/>
  <c r="B759" i="4"/>
  <c r="C759" i="4"/>
  <c r="D759" i="4"/>
  <c r="A760" i="4"/>
  <c r="A1014" i="4" s="1"/>
  <c r="B760" i="4"/>
  <c r="B1014" i="4" s="1"/>
  <c r="C760" i="4"/>
  <c r="D760" i="4"/>
  <c r="A761" i="4"/>
  <c r="A888" i="4" s="1"/>
  <c r="B761" i="4"/>
  <c r="C761" i="4"/>
  <c r="D761" i="4"/>
  <c r="A762" i="4"/>
  <c r="A1016" i="4" s="1"/>
  <c r="B762" i="4"/>
  <c r="C762" i="4"/>
  <c r="D762" i="4"/>
  <c r="A763" i="4"/>
  <c r="A1017" i="4" s="1"/>
  <c r="B763" i="4"/>
  <c r="C763" i="4"/>
  <c r="D763" i="4"/>
  <c r="A764" i="4"/>
  <c r="B764" i="4"/>
  <c r="C764" i="4"/>
  <c r="D764" i="4"/>
  <c r="A765" i="4"/>
  <c r="A892" i="4" s="1"/>
  <c r="B765" i="4"/>
  <c r="C765" i="4"/>
  <c r="D765" i="4"/>
  <c r="A767" i="4"/>
  <c r="A1021" i="4" s="1"/>
  <c r="B767" i="4"/>
  <c r="C767" i="4"/>
  <c r="D767" i="4"/>
  <c r="A768" i="4"/>
  <c r="B768" i="4"/>
  <c r="C768" i="4"/>
  <c r="D768" i="4"/>
  <c r="A769" i="4"/>
  <c r="A1023" i="4" s="1"/>
  <c r="B769" i="4"/>
  <c r="C769" i="4"/>
  <c r="D769" i="4"/>
  <c r="A770" i="4"/>
  <c r="A1024" i="4" s="1"/>
  <c r="B770" i="4"/>
  <c r="C770" i="4"/>
  <c r="D770" i="4"/>
  <c r="D1024" i="4" s="1"/>
  <c r="A771" i="4"/>
  <c r="B771" i="4"/>
  <c r="C771" i="4"/>
  <c r="D771" i="4"/>
  <c r="A772" i="4"/>
  <c r="A1026" i="4" s="1"/>
  <c r="B772" i="4"/>
  <c r="B1026" i="4" s="1"/>
  <c r="C772" i="4"/>
  <c r="D772" i="4"/>
  <c r="A773" i="4"/>
  <c r="A1027" i="4" s="1"/>
  <c r="B773" i="4"/>
  <c r="C773" i="4"/>
  <c r="D773" i="4"/>
  <c r="A774" i="4"/>
  <c r="A901" i="4" s="1"/>
  <c r="B774" i="4"/>
  <c r="C774" i="4"/>
  <c r="C901" i="4" s="1"/>
  <c r="D774" i="4"/>
  <c r="A775" i="4"/>
  <c r="A1029" i="4" s="1"/>
  <c r="B775" i="4"/>
  <c r="C775" i="4"/>
  <c r="D775" i="4"/>
  <c r="A776" i="4"/>
  <c r="A903" i="4" s="1"/>
  <c r="B776" i="4"/>
  <c r="B1030" i="4" s="1"/>
  <c r="C776" i="4"/>
  <c r="D776" i="4"/>
  <c r="D903" i="4" s="1"/>
  <c r="A777" i="4"/>
  <c r="A1031" i="4" s="1"/>
  <c r="B777" i="4"/>
  <c r="C777" i="4"/>
  <c r="D777" i="4"/>
  <c r="A779" i="4"/>
  <c r="A1033" i="4" s="1"/>
  <c r="B779" i="4"/>
  <c r="B1033" i="4" s="1"/>
  <c r="C779" i="4"/>
  <c r="D779" i="4"/>
  <c r="D1033" i="4" s="1"/>
  <c r="A780" i="4"/>
  <c r="A1034" i="4" s="1"/>
  <c r="B780" i="4"/>
  <c r="C780" i="4"/>
  <c r="D780" i="4"/>
  <c r="A781" i="4"/>
  <c r="A1035" i="4" s="1"/>
  <c r="B781" i="4"/>
  <c r="K781" i="4" s="1"/>
  <c r="C781" i="4"/>
  <c r="D781" i="4"/>
  <c r="D908" i="4" s="1"/>
  <c r="A782" i="4"/>
  <c r="B782" i="4"/>
  <c r="C782" i="4"/>
  <c r="D782" i="4"/>
  <c r="D909" i="4" s="1"/>
  <c r="A783" i="4"/>
  <c r="A910" i="4" s="1"/>
  <c r="B783" i="4"/>
  <c r="C783" i="4"/>
  <c r="D783" i="4"/>
  <c r="D910" i="4" s="1"/>
  <c r="A784" i="4"/>
  <c r="B784" i="4"/>
  <c r="B911" i="4" s="1"/>
  <c r="C784" i="4"/>
  <c r="D784" i="4"/>
  <c r="A785" i="4"/>
  <c r="B785" i="4"/>
  <c r="C785" i="4"/>
  <c r="D785" i="4"/>
  <c r="A786" i="4"/>
  <c r="A913" i="4" s="1"/>
  <c r="B786" i="4"/>
  <c r="C786" i="4"/>
  <c r="D786" i="4"/>
  <c r="D913" i="4" s="1"/>
  <c r="A787" i="4"/>
  <c r="B787" i="4"/>
  <c r="K787" i="4" s="1"/>
  <c r="K914" i="4" s="1"/>
  <c r="C787" i="4"/>
  <c r="D787" i="4"/>
  <c r="D914" i="4" s="1"/>
  <c r="A788" i="4"/>
  <c r="A915" i="4" s="1"/>
  <c r="B788" i="4"/>
  <c r="K788" i="4" s="1"/>
  <c r="C788" i="4"/>
  <c r="D788" i="4"/>
  <c r="D915" i="4" s="1"/>
  <c r="A789" i="4"/>
  <c r="A916" i="4" s="1"/>
  <c r="B789" i="4"/>
  <c r="B1043" i="4" s="1"/>
  <c r="C789" i="4"/>
  <c r="D789" i="4"/>
  <c r="D1043" i="4" s="1"/>
  <c r="A791" i="4"/>
  <c r="A1045" i="4" s="1"/>
  <c r="B791" i="4"/>
  <c r="B1045" i="4" s="1"/>
  <c r="C791" i="4"/>
  <c r="D791" i="4"/>
  <c r="A792" i="4"/>
  <c r="B792" i="4"/>
  <c r="C792" i="4"/>
  <c r="D792" i="4"/>
  <c r="D1046" i="4" s="1"/>
  <c r="A793" i="4"/>
  <c r="A920" i="4" s="1"/>
  <c r="B793" i="4"/>
  <c r="C793" i="4"/>
  <c r="D793" i="4"/>
  <c r="D1047" i="4" s="1"/>
  <c r="A794" i="4"/>
  <c r="A1048" i="4" s="1"/>
  <c r="B794" i="4"/>
  <c r="C794" i="4"/>
  <c r="D794" i="4"/>
  <c r="D921" i="4" s="1"/>
  <c r="A795" i="4"/>
  <c r="B795" i="4"/>
  <c r="C795" i="4"/>
  <c r="D795" i="4"/>
  <c r="A796" i="4"/>
  <c r="B796" i="4"/>
  <c r="C796" i="4"/>
  <c r="D796" i="4"/>
  <c r="A797" i="4"/>
  <c r="A1051" i="4" s="1"/>
  <c r="B797" i="4"/>
  <c r="C797" i="4"/>
  <c r="D797" i="4"/>
  <c r="D924" i="4" s="1"/>
  <c r="A798" i="4"/>
  <c r="A925" i="4" s="1"/>
  <c r="B798" i="4"/>
  <c r="C798" i="4"/>
  <c r="D798" i="4"/>
  <c r="A799" i="4"/>
  <c r="A926" i="4" s="1"/>
  <c r="B799" i="4"/>
  <c r="C799" i="4"/>
  <c r="D799" i="4"/>
  <c r="D1053" i="4" s="1"/>
  <c r="A800" i="4"/>
  <c r="A927" i="4" s="1"/>
  <c r="B800" i="4"/>
  <c r="C800" i="4"/>
  <c r="D800" i="4"/>
  <c r="A801" i="4"/>
  <c r="A1055" i="4" s="1"/>
  <c r="B801" i="4"/>
  <c r="C801" i="4"/>
  <c r="D801" i="4"/>
  <c r="A803" i="4"/>
  <c r="B803" i="4"/>
  <c r="C803" i="4"/>
  <c r="D803" i="4"/>
  <c r="A804" i="4"/>
  <c r="A931" i="4" s="1"/>
  <c r="B804" i="4"/>
  <c r="C804" i="4"/>
  <c r="D804" i="4"/>
  <c r="A805" i="4"/>
  <c r="A932" i="4" s="1"/>
  <c r="B805" i="4"/>
  <c r="C805" i="4"/>
  <c r="D805" i="4"/>
  <c r="A806" i="4"/>
  <c r="A933" i="4" s="1"/>
  <c r="B806" i="4"/>
  <c r="C806" i="4"/>
  <c r="D806" i="4"/>
  <c r="A807" i="4"/>
  <c r="B807" i="4"/>
  <c r="C807" i="4"/>
  <c r="D807" i="4"/>
  <c r="A808" i="4"/>
  <c r="A935" i="4" s="1"/>
  <c r="B808" i="4"/>
  <c r="C808" i="4"/>
  <c r="D808" i="4"/>
  <c r="A809" i="4"/>
  <c r="B809" i="4"/>
  <c r="C809" i="4"/>
  <c r="D809" i="4"/>
  <c r="D936" i="4" s="1"/>
  <c r="A810" i="4"/>
  <c r="B810" i="4"/>
  <c r="C810" i="4"/>
  <c r="D810" i="4"/>
  <c r="D1064" i="4" s="1"/>
  <c r="A811" i="4"/>
  <c r="A938" i="4" s="1"/>
  <c r="B811" i="4"/>
  <c r="C811" i="4"/>
  <c r="D811" i="4"/>
  <c r="A812" i="4"/>
  <c r="B812" i="4"/>
  <c r="C812" i="4"/>
  <c r="D812" i="4"/>
  <c r="A813" i="4"/>
  <c r="A940" i="4" s="1"/>
  <c r="B813" i="4"/>
  <c r="C813" i="4"/>
  <c r="D813" i="4"/>
  <c r="A742" i="4"/>
  <c r="B742" i="4"/>
  <c r="C742" i="4"/>
  <c r="D742" i="4"/>
  <c r="D996" i="4" s="1"/>
  <c r="A754" i="4"/>
  <c r="A1008" i="4" s="1"/>
  <c r="B754" i="4"/>
  <c r="B881" i="4" s="1"/>
  <c r="C754" i="4"/>
  <c r="D754" i="4"/>
  <c r="D1008" i="4" s="1"/>
  <c r="A766" i="4"/>
  <c r="A893" i="4" s="1"/>
  <c r="B766" i="4"/>
  <c r="C766" i="4"/>
  <c r="D766" i="4"/>
  <c r="D1020" i="4" s="1"/>
  <c r="A778" i="4"/>
  <c r="A905" i="4" s="1"/>
  <c r="B778" i="4"/>
  <c r="C778" i="4"/>
  <c r="D778" i="4"/>
  <c r="D1032" i="4" s="1"/>
  <c r="A790" i="4"/>
  <c r="A1044" i="4" s="1"/>
  <c r="B790" i="4"/>
  <c r="C790" i="4"/>
  <c r="C917" i="4" s="1"/>
  <c r="D790" i="4"/>
  <c r="A802" i="4"/>
  <c r="A929" i="4" s="1"/>
  <c r="B802" i="4"/>
  <c r="C802" i="4"/>
  <c r="D802" i="4"/>
  <c r="A814" i="4"/>
  <c r="B814" i="4"/>
  <c r="C814" i="4"/>
  <c r="D814" i="4"/>
  <c r="D730" i="4"/>
  <c r="C730" i="4"/>
  <c r="C996" i="4" s="1"/>
  <c r="B730" i="4"/>
  <c r="A730" i="4"/>
  <c r="I729" i="4"/>
  <c r="J729" i="4"/>
  <c r="K729" i="4"/>
  <c r="H729" i="4"/>
  <c r="B729" i="4"/>
  <c r="B584" i="4"/>
  <c r="A584" i="4"/>
  <c r="I583" i="4"/>
  <c r="J583" i="4"/>
  <c r="K583" i="4"/>
  <c r="H583" i="4"/>
  <c r="B583" i="4"/>
  <c r="A534" i="4"/>
  <c r="B534" i="4"/>
  <c r="C534" i="4"/>
  <c r="D534" i="4"/>
  <c r="A529" i="4"/>
  <c r="B529" i="4"/>
  <c r="C529" i="4"/>
  <c r="D529" i="4"/>
  <c r="A530" i="4"/>
  <c r="B530" i="4"/>
  <c r="C530" i="4"/>
  <c r="D530" i="4"/>
  <c r="A531" i="4"/>
  <c r="B531" i="4"/>
  <c r="C531" i="4"/>
  <c r="D531" i="4"/>
  <c r="A532" i="4"/>
  <c r="B532" i="4"/>
  <c r="C532" i="4"/>
  <c r="D532" i="4"/>
  <c r="A533" i="4"/>
  <c r="B533" i="4"/>
  <c r="C533" i="4"/>
  <c r="D533" i="4"/>
  <c r="A521" i="4"/>
  <c r="B521" i="4"/>
  <c r="C521" i="4"/>
  <c r="D521" i="4"/>
  <c r="A522" i="4"/>
  <c r="B522" i="4"/>
  <c r="C522" i="4"/>
  <c r="D522" i="4"/>
  <c r="A523" i="4"/>
  <c r="B523" i="4"/>
  <c r="C523" i="4"/>
  <c r="D523" i="4"/>
  <c r="A524" i="4"/>
  <c r="B524" i="4"/>
  <c r="C524" i="4"/>
  <c r="D524" i="4"/>
  <c r="A525" i="4"/>
  <c r="B525" i="4"/>
  <c r="C525" i="4"/>
  <c r="D525" i="4"/>
  <c r="A526" i="4"/>
  <c r="B526" i="4"/>
  <c r="C526" i="4"/>
  <c r="D526" i="4"/>
  <c r="A527" i="4"/>
  <c r="B527" i="4"/>
  <c r="C527" i="4"/>
  <c r="D527" i="4"/>
  <c r="A528" i="4"/>
  <c r="B528" i="4"/>
  <c r="C528" i="4"/>
  <c r="D528" i="4"/>
  <c r="A515" i="4"/>
  <c r="B515" i="4"/>
  <c r="C515" i="4"/>
  <c r="D515" i="4"/>
  <c r="A516" i="4"/>
  <c r="B516" i="4"/>
  <c r="C516" i="4"/>
  <c r="D516" i="4"/>
  <c r="A517" i="4"/>
  <c r="B517" i="4"/>
  <c r="C517" i="4"/>
  <c r="D517" i="4"/>
  <c r="A518" i="4"/>
  <c r="B518" i="4"/>
  <c r="C518" i="4"/>
  <c r="D518" i="4"/>
  <c r="A519" i="4"/>
  <c r="B519" i="4"/>
  <c r="C519" i="4"/>
  <c r="D519" i="4"/>
  <c r="A520" i="4"/>
  <c r="B520" i="4"/>
  <c r="C520" i="4"/>
  <c r="D520" i="4"/>
  <c r="A446" i="4"/>
  <c r="B446" i="4"/>
  <c r="C446" i="4"/>
  <c r="D446" i="4"/>
  <c r="A447" i="4"/>
  <c r="B447" i="4"/>
  <c r="C447" i="4"/>
  <c r="D447" i="4"/>
  <c r="A448" i="4"/>
  <c r="B448" i="4"/>
  <c r="C448" i="4"/>
  <c r="D448" i="4"/>
  <c r="A449" i="4"/>
  <c r="B449" i="4"/>
  <c r="C449" i="4"/>
  <c r="D449" i="4"/>
  <c r="A450" i="4"/>
  <c r="B450" i="4"/>
  <c r="C450" i="4"/>
  <c r="D450" i="4"/>
  <c r="A451" i="4"/>
  <c r="B451" i="4"/>
  <c r="C451" i="4"/>
  <c r="D451" i="4"/>
  <c r="A452" i="4"/>
  <c r="B452" i="4"/>
  <c r="C452" i="4"/>
  <c r="D452" i="4"/>
  <c r="A453" i="4"/>
  <c r="B453" i="4"/>
  <c r="C453" i="4"/>
  <c r="D453" i="4"/>
  <c r="A454" i="4"/>
  <c r="B454" i="4"/>
  <c r="C454" i="4"/>
  <c r="D454" i="4"/>
  <c r="A455" i="4"/>
  <c r="B455" i="4"/>
  <c r="C455" i="4"/>
  <c r="D455" i="4"/>
  <c r="A456" i="4"/>
  <c r="B456" i="4"/>
  <c r="C456" i="4"/>
  <c r="D456" i="4"/>
  <c r="A457" i="4"/>
  <c r="B457" i="4"/>
  <c r="C457" i="4"/>
  <c r="D457" i="4"/>
  <c r="A458" i="4"/>
  <c r="B458" i="4"/>
  <c r="C458" i="4"/>
  <c r="D458" i="4"/>
  <c r="A459" i="4"/>
  <c r="B459" i="4"/>
  <c r="C459" i="4"/>
  <c r="D459" i="4"/>
  <c r="A460" i="4"/>
  <c r="B460" i="4"/>
  <c r="C460" i="4"/>
  <c r="D460" i="4"/>
  <c r="A461" i="4"/>
  <c r="B461" i="4"/>
  <c r="C461" i="4"/>
  <c r="D461" i="4"/>
  <c r="A462" i="4"/>
  <c r="B462" i="4"/>
  <c r="C462" i="4"/>
  <c r="D462" i="4"/>
  <c r="A463" i="4"/>
  <c r="B463" i="4"/>
  <c r="C463" i="4"/>
  <c r="D463" i="4"/>
  <c r="A464" i="4"/>
  <c r="B464" i="4"/>
  <c r="C464" i="4"/>
  <c r="D464" i="4"/>
  <c r="A465" i="4"/>
  <c r="B465" i="4"/>
  <c r="C465" i="4"/>
  <c r="D465" i="4"/>
  <c r="A466" i="4"/>
  <c r="B466" i="4"/>
  <c r="C466" i="4"/>
  <c r="D466" i="4"/>
  <c r="A467" i="4"/>
  <c r="B467" i="4"/>
  <c r="C467" i="4"/>
  <c r="D467" i="4"/>
  <c r="A468" i="4"/>
  <c r="B468" i="4"/>
  <c r="C468" i="4"/>
  <c r="D468" i="4"/>
  <c r="A469" i="4"/>
  <c r="B469" i="4"/>
  <c r="C469" i="4"/>
  <c r="D469" i="4"/>
  <c r="A470" i="4"/>
  <c r="B470" i="4"/>
  <c r="C470" i="4"/>
  <c r="D470" i="4"/>
  <c r="A471" i="4"/>
  <c r="B471" i="4"/>
  <c r="C471" i="4"/>
  <c r="D471" i="4"/>
  <c r="A472" i="4"/>
  <c r="B472" i="4"/>
  <c r="C472" i="4"/>
  <c r="D472" i="4"/>
  <c r="A473" i="4"/>
  <c r="B473" i="4"/>
  <c r="C473" i="4"/>
  <c r="D473" i="4"/>
  <c r="A474" i="4"/>
  <c r="B474" i="4"/>
  <c r="C474" i="4"/>
  <c r="D474" i="4"/>
  <c r="A475" i="4"/>
  <c r="B475" i="4"/>
  <c r="C475" i="4"/>
  <c r="D475" i="4"/>
  <c r="A476" i="4"/>
  <c r="B476" i="4"/>
  <c r="C476" i="4"/>
  <c r="D476" i="4"/>
  <c r="A477" i="4"/>
  <c r="B477" i="4"/>
  <c r="C477" i="4"/>
  <c r="D477" i="4"/>
  <c r="A478" i="4"/>
  <c r="B478" i="4"/>
  <c r="C478" i="4"/>
  <c r="D478" i="4"/>
  <c r="A479" i="4"/>
  <c r="B479" i="4"/>
  <c r="C479" i="4"/>
  <c r="D479" i="4"/>
  <c r="A480" i="4"/>
  <c r="B480" i="4"/>
  <c r="C480" i="4"/>
  <c r="D480" i="4"/>
  <c r="A481" i="4"/>
  <c r="B481" i="4"/>
  <c r="C481" i="4"/>
  <c r="D481" i="4"/>
  <c r="A482" i="4"/>
  <c r="B482" i="4"/>
  <c r="C482" i="4"/>
  <c r="D482" i="4"/>
  <c r="A483" i="4"/>
  <c r="B483" i="4"/>
  <c r="C483" i="4"/>
  <c r="D483" i="4"/>
  <c r="A484" i="4"/>
  <c r="B484" i="4"/>
  <c r="C484" i="4"/>
  <c r="D484" i="4"/>
  <c r="A485" i="4"/>
  <c r="B485" i="4"/>
  <c r="C485" i="4"/>
  <c r="D485" i="4"/>
  <c r="A486" i="4"/>
  <c r="B486" i="4"/>
  <c r="C486" i="4"/>
  <c r="D486" i="4"/>
  <c r="A487" i="4"/>
  <c r="B487" i="4"/>
  <c r="C487" i="4"/>
  <c r="D487" i="4"/>
  <c r="A488" i="4"/>
  <c r="B488" i="4"/>
  <c r="C488" i="4"/>
  <c r="D488" i="4"/>
  <c r="A489" i="4"/>
  <c r="B489" i="4"/>
  <c r="C489" i="4"/>
  <c r="D489" i="4"/>
  <c r="A490" i="4"/>
  <c r="B490" i="4"/>
  <c r="C490" i="4"/>
  <c r="D490" i="4"/>
  <c r="A491" i="4"/>
  <c r="B491" i="4"/>
  <c r="C491" i="4"/>
  <c r="D491" i="4"/>
  <c r="A492" i="4"/>
  <c r="B492" i="4"/>
  <c r="C492" i="4"/>
  <c r="D492" i="4"/>
  <c r="A493" i="4"/>
  <c r="B493" i="4"/>
  <c r="C493" i="4"/>
  <c r="D493" i="4"/>
  <c r="A494" i="4"/>
  <c r="B494" i="4"/>
  <c r="C494" i="4"/>
  <c r="D494" i="4"/>
  <c r="A495" i="4"/>
  <c r="B495" i="4"/>
  <c r="C495" i="4"/>
  <c r="D495" i="4"/>
  <c r="A496" i="4"/>
  <c r="B496" i="4"/>
  <c r="C496" i="4"/>
  <c r="D496" i="4"/>
  <c r="A497" i="4"/>
  <c r="B497" i="4"/>
  <c r="C497" i="4"/>
  <c r="D497" i="4"/>
  <c r="A498" i="4"/>
  <c r="B498" i="4"/>
  <c r="C498" i="4"/>
  <c r="D498" i="4"/>
  <c r="A499" i="4"/>
  <c r="B499" i="4"/>
  <c r="C499" i="4"/>
  <c r="D499" i="4"/>
  <c r="A500" i="4"/>
  <c r="B500" i="4"/>
  <c r="C500" i="4"/>
  <c r="D500" i="4"/>
  <c r="A501" i="4"/>
  <c r="B501" i="4"/>
  <c r="C501" i="4"/>
  <c r="D501" i="4"/>
  <c r="A502" i="4"/>
  <c r="B502" i="4"/>
  <c r="C502" i="4"/>
  <c r="D502" i="4"/>
  <c r="A503" i="4"/>
  <c r="B503" i="4"/>
  <c r="C503" i="4"/>
  <c r="D503" i="4"/>
  <c r="A504" i="4"/>
  <c r="B504" i="4"/>
  <c r="C504" i="4"/>
  <c r="D504" i="4"/>
  <c r="A505" i="4"/>
  <c r="B505" i="4"/>
  <c r="C505" i="4"/>
  <c r="D505" i="4"/>
  <c r="A506" i="4"/>
  <c r="B506" i="4"/>
  <c r="C506" i="4"/>
  <c r="D506" i="4"/>
  <c r="A507" i="4"/>
  <c r="B507" i="4"/>
  <c r="C507" i="4"/>
  <c r="D507" i="4"/>
  <c r="A508" i="4"/>
  <c r="B508" i="4"/>
  <c r="C508" i="4"/>
  <c r="D508" i="4"/>
  <c r="A509" i="4"/>
  <c r="B509" i="4"/>
  <c r="C509" i="4"/>
  <c r="D509" i="4"/>
  <c r="A510" i="4"/>
  <c r="B510" i="4"/>
  <c r="C510" i="4"/>
  <c r="D510" i="4"/>
  <c r="A511" i="4"/>
  <c r="B511" i="4"/>
  <c r="C511" i="4"/>
  <c r="D511" i="4"/>
  <c r="A512" i="4"/>
  <c r="B512" i="4"/>
  <c r="C512" i="4"/>
  <c r="D512" i="4"/>
  <c r="A513" i="4"/>
  <c r="B513" i="4"/>
  <c r="C513" i="4"/>
  <c r="D513" i="4"/>
  <c r="A514" i="4"/>
  <c r="B514" i="4"/>
  <c r="C514" i="4"/>
  <c r="D514" i="4"/>
  <c r="D445" i="4"/>
  <c r="C445" i="4"/>
  <c r="B445" i="4"/>
  <c r="A445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07" i="4"/>
  <c r="B392" i="4"/>
  <c r="C392" i="4"/>
  <c r="D392" i="4"/>
  <c r="B393" i="4"/>
  <c r="C393" i="4"/>
  <c r="D393" i="4"/>
  <c r="B394" i="4"/>
  <c r="C394" i="4"/>
  <c r="D394" i="4"/>
  <c r="B395" i="4"/>
  <c r="C395" i="4"/>
  <c r="D395" i="4"/>
  <c r="B396" i="4"/>
  <c r="C396" i="4"/>
  <c r="D396" i="4"/>
  <c r="B385" i="4"/>
  <c r="C385" i="4"/>
  <c r="D385" i="4"/>
  <c r="B386" i="4"/>
  <c r="C386" i="4"/>
  <c r="D386" i="4"/>
  <c r="B387" i="4"/>
  <c r="C387" i="4"/>
  <c r="D387" i="4"/>
  <c r="B388" i="4"/>
  <c r="C388" i="4"/>
  <c r="D388" i="4"/>
  <c r="B389" i="4"/>
  <c r="C389" i="4"/>
  <c r="D389" i="4"/>
  <c r="B390" i="4"/>
  <c r="C390" i="4"/>
  <c r="D390" i="4"/>
  <c r="B391" i="4"/>
  <c r="C391" i="4"/>
  <c r="D391" i="4"/>
  <c r="B380" i="4"/>
  <c r="C380" i="4"/>
  <c r="D380" i="4"/>
  <c r="B381" i="4"/>
  <c r="C381" i="4"/>
  <c r="D381" i="4"/>
  <c r="B382" i="4"/>
  <c r="C382" i="4"/>
  <c r="D382" i="4"/>
  <c r="B383" i="4"/>
  <c r="C383" i="4"/>
  <c r="D383" i="4"/>
  <c r="B384" i="4"/>
  <c r="C384" i="4"/>
  <c r="D384" i="4"/>
  <c r="B308" i="4"/>
  <c r="C308" i="4"/>
  <c r="D308" i="4"/>
  <c r="B309" i="4"/>
  <c r="C309" i="4"/>
  <c r="D309" i="4"/>
  <c r="B310" i="4"/>
  <c r="C310" i="4"/>
  <c r="D310" i="4"/>
  <c r="B311" i="4"/>
  <c r="C311" i="4"/>
  <c r="D311" i="4"/>
  <c r="B312" i="4"/>
  <c r="C312" i="4"/>
  <c r="D312" i="4"/>
  <c r="B313" i="4"/>
  <c r="C313" i="4"/>
  <c r="D313" i="4"/>
  <c r="B314" i="4"/>
  <c r="C314" i="4"/>
  <c r="D314" i="4"/>
  <c r="B315" i="4"/>
  <c r="C315" i="4"/>
  <c r="D315" i="4"/>
  <c r="B316" i="4"/>
  <c r="C316" i="4"/>
  <c r="D316" i="4"/>
  <c r="B317" i="4"/>
  <c r="C317" i="4"/>
  <c r="D317" i="4"/>
  <c r="B318" i="4"/>
  <c r="C318" i="4"/>
  <c r="D318" i="4"/>
  <c r="B319" i="4"/>
  <c r="C319" i="4"/>
  <c r="D319" i="4"/>
  <c r="B320" i="4"/>
  <c r="C320" i="4"/>
  <c r="D320" i="4"/>
  <c r="B321" i="4"/>
  <c r="C321" i="4"/>
  <c r="D321" i="4"/>
  <c r="B322" i="4"/>
  <c r="C322" i="4"/>
  <c r="D322" i="4"/>
  <c r="B323" i="4"/>
  <c r="C323" i="4"/>
  <c r="D323" i="4"/>
  <c r="B324" i="4"/>
  <c r="C324" i="4"/>
  <c r="D324" i="4"/>
  <c r="B325" i="4"/>
  <c r="C325" i="4"/>
  <c r="D325" i="4"/>
  <c r="B326" i="4"/>
  <c r="C326" i="4"/>
  <c r="D326" i="4"/>
  <c r="B327" i="4"/>
  <c r="C327" i="4"/>
  <c r="D327" i="4"/>
  <c r="B328" i="4"/>
  <c r="C328" i="4"/>
  <c r="D328" i="4"/>
  <c r="B329" i="4"/>
  <c r="C329" i="4"/>
  <c r="D329" i="4"/>
  <c r="B330" i="4"/>
  <c r="C330" i="4"/>
  <c r="D330" i="4"/>
  <c r="B331" i="4"/>
  <c r="C331" i="4"/>
  <c r="D331" i="4"/>
  <c r="B332" i="4"/>
  <c r="C332" i="4"/>
  <c r="D332" i="4"/>
  <c r="B333" i="4"/>
  <c r="C333" i="4"/>
  <c r="D333" i="4"/>
  <c r="B334" i="4"/>
  <c r="C334" i="4"/>
  <c r="D334" i="4"/>
  <c r="B335" i="4"/>
  <c r="C335" i="4"/>
  <c r="D335" i="4"/>
  <c r="B336" i="4"/>
  <c r="C336" i="4"/>
  <c r="D336" i="4"/>
  <c r="B337" i="4"/>
  <c r="C337" i="4"/>
  <c r="D337" i="4"/>
  <c r="B338" i="4"/>
  <c r="C338" i="4"/>
  <c r="D338" i="4"/>
  <c r="B339" i="4"/>
  <c r="C339" i="4"/>
  <c r="D339" i="4"/>
  <c r="B340" i="4"/>
  <c r="C340" i="4"/>
  <c r="D340" i="4"/>
  <c r="B341" i="4"/>
  <c r="C341" i="4"/>
  <c r="D341" i="4"/>
  <c r="B342" i="4"/>
  <c r="C342" i="4"/>
  <c r="D342" i="4"/>
  <c r="B343" i="4"/>
  <c r="C343" i="4"/>
  <c r="D343" i="4"/>
  <c r="B344" i="4"/>
  <c r="C344" i="4"/>
  <c r="D344" i="4"/>
  <c r="B345" i="4"/>
  <c r="C345" i="4"/>
  <c r="D345" i="4"/>
  <c r="B346" i="4"/>
  <c r="C346" i="4"/>
  <c r="D346" i="4"/>
  <c r="B347" i="4"/>
  <c r="C347" i="4"/>
  <c r="D347" i="4"/>
  <c r="B348" i="4"/>
  <c r="C348" i="4"/>
  <c r="D348" i="4"/>
  <c r="B349" i="4"/>
  <c r="C349" i="4"/>
  <c r="D349" i="4"/>
  <c r="B350" i="4"/>
  <c r="C350" i="4"/>
  <c r="D350" i="4"/>
  <c r="B351" i="4"/>
  <c r="C351" i="4"/>
  <c r="D351" i="4"/>
  <c r="B352" i="4"/>
  <c r="C352" i="4"/>
  <c r="D352" i="4"/>
  <c r="B353" i="4"/>
  <c r="C353" i="4"/>
  <c r="D353" i="4"/>
  <c r="B354" i="4"/>
  <c r="C354" i="4"/>
  <c r="D354" i="4"/>
  <c r="B355" i="4"/>
  <c r="C355" i="4"/>
  <c r="D355" i="4"/>
  <c r="B356" i="4"/>
  <c r="C356" i="4"/>
  <c r="D356" i="4"/>
  <c r="B357" i="4"/>
  <c r="C357" i="4"/>
  <c r="D357" i="4"/>
  <c r="B358" i="4"/>
  <c r="C358" i="4"/>
  <c r="D358" i="4"/>
  <c r="B359" i="4"/>
  <c r="C359" i="4"/>
  <c r="D359" i="4"/>
  <c r="B360" i="4"/>
  <c r="C360" i="4"/>
  <c r="D360" i="4"/>
  <c r="B361" i="4"/>
  <c r="C361" i="4"/>
  <c r="D361" i="4"/>
  <c r="B362" i="4"/>
  <c r="C362" i="4"/>
  <c r="D362" i="4"/>
  <c r="B363" i="4"/>
  <c r="C363" i="4"/>
  <c r="D363" i="4"/>
  <c r="B364" i="4"/>
  <c r="C364" i="4"/>
  <c r="D364" i="4"/>
  <c r="B365" i="4"/>
  <c r="C365" i="4"/>
  <c r="D365" i="4"/>
  <c r="B366" i="4"/>
  <c r="C366" i="4"/>
  <c r="D366" i="4"/>
  <c r="B367" i="4"/>
  <c r="C367" i="4"/>
  <c r="D367" i="4"/>
  <c r="B368" i="4"/>
  <c r="C368" i="4"/>
  <c r="D368" i="4"/>
  <c r="B369" i="4"/>
  <c r="C369" i="4"/>
  <c r="D369" i="4"/>
  <c r="B370" i="4"/>
  <c r="C370" i="4"/>
  <c r="D370" i="4"/>
  <c r="B371" i="4"/>
  <c r="C371" i="4"/>
  <c r="D371" i="4"/>
  <c r="B372" i="4"/>
  <c r="C372" i="4"/>
  <c r="D372" i="4"/>
  <c r="B373" i="4"/>
  <c r="C373" i="4"/>
  <c r="D373" i="4"/>
  <c r="B374" i="4"/>
  <c r="C374" i="4"/>
  <c r="D374" i="4"/>
  <c r="B375" i="4"/>
  <c r="C375" i="4"/>
  <c r="D375" i="4"/>
  <c r="B376" i="4"/>
  <c r="C376" i="4"/>
  <c r="D376" i="4"/>
  <c r="B377" i="4"/>
  <c r="C377" i="4"/>
  <c r="D377" i="4"/>
  <c r="B378" i="4"/>
  <c r="C378" i="4"/>
  <c r="D378" i="4"/>
  <c r="B379" i="4"/>
  <c r="C379" i="4"/>
  <c r="D379" i="4"/>
  <c r="D307" i="4"/>
  <c r="C307" i="4"/>
  <c r="B307" i="4"/>
  <c r="A169" i="4"/>
  <c r="B169" i="4"/>
  <c r="K169" i="4" s="1"/>
  <c r="K445" i="4" s="1"/>
  <c r="C169" i="4"/>
  <c r="D169" i="4"/>
  <c r="I169" i="4" s="1"/>
  <c r="I457" i="4" s="1"/>
  <c r="A170" i="4"/>
  <c r="B170" i="4"/>
  <c r="K170" i="4" s="1"/>
  <c r="C170" i="4"/>
  <c r="D170" i="4"/>
  <c r="I170" i="4" s="1"/>
  <c r="A171" i="4"/>
  <c r="B171" i="4"/>
  <c r="C171" i="4"/>
  <c r="D171" i="4"/>
  <c r="I171" i="4" s="1"/>
  <c r="A172" i="4"/>
  <c r="B172" i="4"/>
  <c r="C172" i="4"/>
  <c r="D172" i="4"/>
  <c r="I172" i="4" s="1"/>
  <c r="A173" i="4"/>
  <c r="B173" i="4"/>
  <c r="K173" i="4" s="1"/>
  <c r="C173" i="4"/>
  <c r="D173" i="4"/>
  <c r="I173" i="4" s="1"/>
  <c r="I449" i="4" s="1"/>
  <c r="A174" i="4"/>
  <c r="B174" i="4"/>
  <c r="C174" i="4"/>
  <c r="D174" i="4"/>
  <c r="I174" i="4" s="1"/>
  <c r="A175" i="4"/>
  <c r="B175" i="4"/>
  <c r="C175" i="4"/>
  <c r="D175" i="4"/>
  <c r="I175" i="4" s="1"/>
  <c r="A176" i="4"/>
  <c r="B176" i="4"/>
  <c r="C176" i="4"/>
  <c r="D176" i="4"/>
  <c r="A177" i="4"/>
  <c r="B177" i="4"/>
  <c r="K177" i="4" s="1"/>
  <c r="C177" i="4"/>
  <c r="D177" i="4"/>
  <c r="I177" i="4" s="1"/>
  <c r="A178" i="4"/>
  <c r="B178" i="4"/>
  <c r="C178" i="4"/>
  <c r="D178" i="4"/>
  <c r="I178" i="4" s="1"/>
  <c r="A179" i="4"/>
  <c r="B179" i="4"/>
  <c r="C179" i="4"/>
  <c r="D179" i="4"/>
  <c r="I179" i="4" s="1"/>
  <c r="A180" i="4"/>
  <c r="B180" i="4"/>
  <c r="C180" i="4"/>
  <c r="D180" i="4"/>
  <c r="I180" i="4" s="1"/>
  <c r="A181" i="4"/>
  <c r="B181" i="4"/>
  <c r="C181" i="4"/>
  <c r="D181" i="4"/>
  <c r="A182" i="4"/>
  <c r="B182" i="4"/>
  <c r="C182" i="4"/>
  <c r="D182" i="4"/>
  <c r="I182" i="4" s="1"/>
  <c r="A183" i="4"/>
  <c r="B183" i="4"/>
  <c r="K183" i="4" s="1"/>
  <c r="C183" i="4"/>
  <c r="D183" i="4"/>
  <c r="I183" i="4" s="1"/>
  <c r="I459" i="4" s="1"/>
  <c r="A184" i="4"/>
  <c r="B184" i="4"/>
  <c r="K184" i="4" s="1"/>
  <c r="K322" i="4" s="1"/>
  <c r="C184" i="4"/>
  <c r="D184" i="4"/>
  <c r="I184" i="4" s="1"/>
  <c r="I460" i="4" s="1"/>
  <c r="A185" i="4"/>
  <c r="B185" i="4"/>
  <c r="C185" i="4"/>
  <c r="D185" i="4"/>
  <c r="I185" i="4" s="1"/>
  <c r="I461" i="4" s="1"/>
  <c r="A186" i="4"/>
  <c r="B186" i="4"/>
  <c r="K186" i="4" s="1"/>
  <c r="C186" i="4"/>
  <c r="D186" i="4"/>
  <c r="I186" i="4" s="1"/>
  <c r="A187" i="4"/>
  <c r="B187" i="4"/>
  <c r="K187" i="4" s="1"/>
  <c r="C187" i="4"/>
  <c r="D187" i="4"/>
  <c r="A188" i="4"/>
  <c r="B188" i="4"/>
  <c r="K188" i="4" s="1"/>
  <c r="C188" i="4"/>
  <c r="D188" i="4"/>
  <c r="A189" i="4"/>
  <c r="B189" i="4"/>
  <c r="K189" i="4" s="1"/>
  <c r="K327" i="4" s="1"/>
  <c r="C189" i="4"/>
  <c r="D189" i="4"/>
  <c r="I189" i="4" s="1"/>
  <c r="A190" i="4"/>
  <c r="B190" i="4"/>
  <c r="C190" i="4"/>
  <c r="D190" i="4"/>
  <c r="I190" i="4" s="1"/>
  <c r="I466" i="4" s="1"/>
  <c r="A191" i="4"/>
  <c r="B191" i="4"/>
  <c r="C191" i="4"/>
  <c r="D191" i="4"/>
  <c r="I191" i="4" s="1"/>
  <c r="I329" i="4" s="1"/>
  <c r="A192" i="4"/>
  <c r="B192" i="4"/>
  <c r="C192" i="4"/>
  <c r="D192" i="4"/>
  <c r="I192" i="4" s="1"/>
  <c r="I468" i="4" s="1"/>
  <c r="A193" i="4"/>
  <c r="B193" i="4"/>
  <c r="C193" i="4"/>
  <c r="D193" i="4"/>
  <c r="I193" i="4" s="1"/>
  <c r="I469" i="4" s="1"/>
  <c r="A194" i="4"/>
  <c r="B194" i="4"/>
  <c r="C194" i="4"/>
  <c r="D194" i="4"/>
  <c r="I194" i="4" s="1"/>
  <c r="A195" i="4"/>
  <c r="B195" i="4"/>
  <c r="K195" i="4" s="1"/>
  <c r="C195" i="4"/>
  <c r="D195" i="4"/>
  <c r="I195" i="4" s="1"/>
  <c r="I471" i="4" s="1"/>
  <c r="A196" i="4"/>
  <c r="B196" i="4"/>
  <c r="K196" i="4" s="1"/>
  <c r="K472" i="4" s="1"/>
  <c r="C196" i="4"/>
  <c r="D196" i="4"/>
  <c r="I196" i="4" s="1"/>
  <c r="I472" i="4" s="1"/>
  <c r="A197" i="4"/>
  <c r="B197" i="4"/>
  <c r="K197" i="4" s="1"/>
  <c r="C197" i="4"/>
  <c r="D197" i="4"/>
  <c r="I197" i="4" s="1"/>
  <c r="I473" i="4" s="1"/>
  <c r="A198" i="4"/>
  <c r="B198" i="4"/>
  <c r="C198" i="4"/>
  <c r="D198" i="4"/>
  <c r="I198" i="4" s="1"/>
  <c r="A199" i="4"/>
  <c r="B199" i="4"/>
  <c r="C199" i="4"/>
  <c r="D199" i="4"/>
  <c r="I199" i="4" s="1"/>
  <c r="I349" i="4" s="1"/>
  <c r="A200" i="4"/>
  <c r="B200" i="4"/>
  <c r="K200" i="4" s="1"/>
  <c r="C200" i="4"/>
  <c r="D200" i="4"/>
  <c r="I200" i="4" s="1"/>
  <c r="I476" i="4" s="1"/>
  <c r="A201" i="4"/>
  <c r="B201" i="4"/>
  <c r="C201" i="4"/>
  <c r="D201" i="4"/>
  <c r="I201" i="4" s="1"/>
  <c r="I477" i="4" s="1"/>
  <c r="A202" i="4"/>
  <c r="B202" i="4"/>
  <c r="K202" i="4" s="1"/>
  <c r="C202" i="4"/>
  <c r="D202" i="4"/>
  <c r="I202" i="4" s="1"/>
  <c r="I478" i="4" s="1"/>
  <c r="A203" i="4"/>
  <c r="B203" i="4"/>
  <c r="C203" i="4"/>
  <c r="D203" i="4"/>
  <c r="I203" i="4" s="1"/>
  <c r="A204" i="4"/>
  <c r="B204" i="4"/>
  <c r="K204" i="4" s="1"/>
  <c r="C204" i="4"/>
  <c r="D204" i="4"/>
  <c r="I204" i="4" s="1"/>
  <c r="I480" i="4" s="1"/>
  <c r="A205" i="4"/>
  <c r="B205" i="4"/>
  <c r="C205" i="4"/>
  <c r="D205" i="4"/>
  <c r="I205" i="4" s="1"/>
  <c r="I481" i="4" s="1"/>
  <c r="A206" i="4"/>
  <c r="B206" i="4"/>
  <c r="K206" i="4" s="1"/>
  <c r="K494" i="4" s="1"/>
  <c r="C206" i="4"/>
  <c r="D206" i="4"/>
  <c r="I206" i="4" s="1"/>
  <c r="A207" i="4"/>
  <c r="B207" i="4"/>
  <c r="K207" i="4" s="1"/>
  <c r="K483" i="4" s="1"/>
  <c r="C207" i="4"/>
  <c r="D207" i="4"/>
  <c r="A208" i="4"/>
  <c r="B208" i="4"/>
  <c r="K208" i="4" s="1"/>
  <c r="K358" i="4" s="1"/>
  <c r="C208" i="4"/>
  <c r="D208" i="4"/>
  <c r="I208" i="4" s="1"/>
  <c r="I346" i="4" s="1"/>
  <c r="A209" i="4"/>
  <c r="B209" i="4"/>
  <c r="C209" i="4"/>
  <c r="D209" i="4"/>
  <c r="I209" i="4" s="1"/>
  <c r="I347" i="4" s="1"/>
  <c r="A210" i="4"/>
  <c r="B210" i="4"/>
  <c r="C210" i="4"/>
  <c r="D210" i="4"/>
  <c r="I210" i="4" s="1"/>
  <c r="A211" i="4"/>
  <c r="B211" i="4"/>
  <c r="C211" i="4"/>
  <c r="D211" i="4"/>
  <c r="A212" i="4"/>
  <c r="B212" i="4"/>
  <c r="K212" i="4" s="1"/>
  <c r="K488" i="4" s="1"/>
  <c r="C212" i="4"/>
  <c r="D212" i="4"/>
  <c r="I212" i="4" s="1"/>
  <c r="I488" i="4" s="1"/>
  <c r="A213" i="4"/>
  <c r="B213" i="4"/>
  <c r="C213" i="4"/>
  <c r="D213" i="4"/>
  <c r="I213" i="4" s="1"/>
  <c r="I351" i="4" s="1"/>
  <c r="A214" i="4"/>
  <c r="B214" i="4"/>
  <c r="K214" i="4" s="1"/>
  <c r="K352" i="4" s="1"/>
  <c r="C214" i="4"/>
  <c r="D214" i="4"/>
  <c r="I214" i="4" s="1"/>
  <c r="A215" i="4"/>
  <c r="B215" i="4"/>
  <c r="K215" i="4" s="1"/>
  <c r="C215" i="4"/>
  <c r="D215" i="4"/>
  <c r="I215" i="4" s="1"/>
  <c r="I491" i="4" s="1"/>
  <c r="A216" i="4"/>
  <c r="B216" i="4"/>
  <c r="C216" i="4"/>
  <c r="D216" i="4"/>
  <c r="I216" i="4" s="1"/>
  <c r="A217" i="4"/>
  <c r="B217" i="4"/>
  <c r="C217" i="4"/>
  <c r="D217" i="4"/>
  <c r="A218" i="4"/>
  <c r="B218" i="4"/>
  <c r="C218" i="4"/>
  <c r="K218" i="4" s="1"/>
  <c r="D218" i="4"/>
  <c r="I218" i="4" s="1"/>
  <c r="I494" i="4" s="1"/>
  <c r="A219" i="4"/>
  <c r="B219" i="4"/>
  <c r="C219" i="4"/>
  <c r="D219" i="4"/>
  <c r="A220" i="4"/>
  <c r="B220" i="4"/>
  <c r="C220" i="4"/>
  <c r="D220" i="4"/>
  <c r="I220" i="4" s="1"/>
  <c r="A221" i="4"/>
  <c r="B221" i="4"/>
  <c r="C221" i="4"/>
  <c r="D221" i="4"/>
  <c r="A222" i="4"/>
  <c r="B222" i="4"/>
  <c r="C222" i="4"/>
  <c r="D222" i="4"/>
  <c r="A223" i="4"/>
  <c r="B223" i="4"/>
  <c r="C223" i="4"/>
  <c r="D223" i="4"/>
  <c r="A224" i="4"/>
  <c r="B224" i="4"/>
  <c r="C224" i="4"/>
  <c r="D224" i="4"/>
  <c r="A225" i="4"/>
  <c r="B225" i="4"/>
  <c r="C225" i="4"/>
  <c r="D225" i="4"/>
  <c r="A226" i="4"/>
  <c r="B226" i="4"/>
  <c r="C226" i="4"/>
  <c r="D226" i="4"/>
  <c r="A227" i="4"/>
  <c r="B227" i="4"/>
  <c r="C227" i="4"/>
  <c r="D227" i="4"/>
  <c r="A228" i="4"/>
  <c r="B228" i="4"/>
  <c r="C228" i="4"/>
  <c r="D228" i="4"/>
  <c r="I228" i="4" s="1"/>
  <c r="I366" i="4" s="1"/>
  <c r="A229" i="4"/>
  <c r="B229" i="4"/>
  <c r="C229" i="4"/>
  <c r="D229" i="4"/>
  <c r="A230" i="4"/>
  <c r="B230" i="4"/>
  <c r="C230" i="4"/>
  <c r="D230" i="4"/>
  <c r="I230" i="4" s="1"/>
  <c r="A231" i="4"/>
  <c r="B231" i="4"/>
  <c r="C231" i="4"/>
  <c r="D231" i="4"/>
  <c r="A232" i="4"/>
  <c r="B232" i="4"/>
  <c r="C232" i="4"/>
  <c r="D232" i="4"/>
  <c r="I232" i="4" s="1"/>
  <c r="A233" i="4"/>
  <c r="B233" i="4"/>
  <c r="C233" i="4"/>
  <c r="D233" i="4"/>
  <c r="A234" i="4"/>
  <c r="B234" i="4"/>
  <c r="C234" i="4"/>
  <c r="D234" i="4"/>
  <c r="I234" i="4" s="1"/>
  <c r="A235" i="4"/>
  <c r="B235" i="4"/>
  <c r="C235" i="4"/>
  <c r="D235" i="4"/>
  <c r="A236" i="4"/>
  <c r="B236" i="4"/>
  <c r="C236" i="4"/>
  <c r="D236" i="4"/>
  <c r="I236" i="4" s="1"/>
  <c r="A237" i="4"/>
  <c r="B237" i="4"/>
  <c r="C237" i="4"/>
  <c r="D237" i="4"/>
  <c r="A238" i="4"/>
  <c r="B238" i="4"/>
  <c r="C238" i="4"/>
  <c r="D238" i="4"/>
  <c r="I238" i="4" s="1"/>
  <c r="A239" i="4"/>
  <c r="B239" i="4"/>
  <c r="C239" i="4"/>
  <c r="D239" i="4"/>
  <c r="A240" i="4"/>
  <c r="B240" i="4"/>
  <c r="C240" i="4"/>
  <c r="D240" i="4"/>
  <c r="I240" i="4" s="1"/>
  <c r="A241" i="4"/>
  <c r="B241" i="4"/>
  <c r="C241" i="4"/>
  <c r="D241" i="4"/>
  <c r="A242" i="4"/>
  <c r="B242" i="4"/>
  <c r="C242" i="4"/>
  <c r="D242" i="4"/>
  <c r="I242" i="4" s="1"/>
  <c r="I380" i="4" s="1"/>
  <c r="A243" i="4"/>
  <c r="B243" i="4"/>
  <c r="C243" i="4"/>
  <c r="D243" i="4"/>
  <c r="A244" i="4"/>
  <c r="B244" i="4"/>
  <c r="C244" i="4"/>
  <c r="D244" i="4"/>
  <c r="I244" i="4" s="1"/>
  <c r="A245" i="4"/>
  <c r="B245" i="4"/>
  <c r="C245" i="4"/>
  <c r="D245" i="4"/>
  <c r="A246" i="4"/>
  <c r="B246" i="4"/>
  <c r="C246" i="4"/>
  <c r="D246" i="4"/>
  <c r="I246" i="4" s="1"/>
  <c r="A247" i="4"/>
  <c r="B247" i="4"/>
  <c r="C247" i="4"/>
  <c r="D247" i="4"/>
  <c r="A248" i="4"/>
  <c r="B248" i="4"/>
  <c r="C248" i="4"/>
  <c r="D248" i="4"/>
  <c r="I248" i="4" s="1"/>
  <c r="A249" i="4"/>
  <c r="B249" i="4"/>
  <c r="C249" i="4"/>
  <c r="D249" i="4"/>
  <c r="A250" i="4"/>
  <c r="B250" i="4"/>
  <c r="C250" i="4"/>
  <c r="D250" i="4"/>
  <c r="I250" i="4" s="1"/>
  <c r="A251" i="4"/>
  <c r="B251" i="4"/>
  <c r="C251" i="4"/>
  <c r="D251" i="4"/>
  <c r="A252" i="4"/>
  <c r="B252" i="4"/>
  <c r="C252" i="4"/>
  <c r="K252" i="4" s="1"/>
  <c r="D252" i="4"/>
  <c r="A253" i="4"/>
  <c r="B253" i="4"/>
  <c r="C253" i="4"/>
  <c r="D253" i="4"/>
  <c r="A254" i="4"/>
  <c r="B254" i="4"/>
  <c r="C254" i="4"/>
  <c r="D254" i="4"/>
  <c r="I254" i="4"/>
  <c r="A255" i="4"/>
  <c r="B255" i="4"/>
  <c r="C255" i="4"/>
  <c r="K255" i="4"/>
  <c r="D255" i="4"/>
  <c r="A256" i="4"/>
  <c r="B256" i="4"/>
  <c r="C256" i="4"/>
  <c r="D256" i="4"/>
  <c r="I256" i="4" s="1"/>
  <c r="A257" i="4"/>
  <c r="B257" i="4"/>
  <c r="C257" i="4"/>
  <c r="D257" i="4"/>
  <c r="A258" i="4"/>
  <c r="B258" i="4"/>
  <c r="C258" i="4"/>
  <c r="D258" i="4"/>
  <c r="I258" i="4" s="1"/>
  <c r="A166" i="4"/>
  <c r="B166" i="4"/>
  <c r="C166" i="4"/>
  <c r="D166" i="4"/>
  <c r="A167" i="4"/>
  <c r="B167" i="4"/>
  <c r="C167" i="4"/>
  <c r="D167" i="4"/>
  <c r="A168" i="4"/>
  <c r="B168" i="4"/>
  <c r="C168" i="4"/>
  <c r="D168" i="4"/>
  <c r="B3" i="4"/>
  <c r="C582" i="4" s="1"/>
  <c r="L223" i="4"/>
  <c r="A1112" i="4"/>
  <c r="E622" i="4"/>
  <c r="L267" i="4"/>
  <c r="G842" i="4"/>
  <c r="G622" i="4"/>
  <c r="L256" i="4"/>
  <c r="C1103" i="4"/>
  <c r="L208" i="4"/>
  <c r="B954" i="4"/>
  <c r="C690" i="4"/>
  <c r="D1087" i="4"/>
  <c r="D667" i="4"/>
  <c r="A673" i="4"/>
  <c r="A1114" i="4"/>
  <c r="A987" i="4"/>
  <c r="A672" i="4"/>
  <c r="A719" i="4"/>
  <c r="A976" i="4"/>
  <c r="A1103" i="4"/>
  <c r="A1102" i="4"/>
  <c r="A975" i="4"/>
  <c r="C693" i="4"/>
  <c r="B1024" i="4"/>
  <c r="D932" i="4"/>
  <c r="C688" i="4"/>
  <c r="F793" i="4"/>
  <c r="F623" i="4"/>
  <c r="J282" i="4"/>
  <c r="L211" i="4"/>
  <c r="L235" i="4"/>
  <c r="L259" i="4"/>
  <c r="L280" i="4"/>
  <c r="G623" i="4"/>
  <c r="L187" i="4"/>
  <c r="K597" i="4"/>
  <c r="D940" i="4"/>
  <c r="A641" i="4"/>
  <c r="C709" i="4"/>
  <c r="B669" i="4"/>
  <c r="D688" i="4"/>
  <c r="A684" i="4"/>
  <c r="D714" i="4"/>
  <c r="A645" i="4"/>
  <c r="C658" i="4"/>
  <c r="C692" i="4"/>
  <c r="E817" i="4"/>
  <c r="I817" i="4" s="1"/>
  <c r="G857" i="4"/>
  <c r="C649" i="4"/>
  <c r="L203" i="4"/>
  <c r="L199" i="4"/>
  <c r="L195" i="4"/>
  <c r="L225" i="4"/>
  <c r="L221" i="4"/>
  <c r="L217" i="4"/>
  <c r="L237" i="4"/>
  <c r="L233" i="4"/>
  <c r="L229" i="4"/>
  <c r="L249" i="4"/>
  <c r="L245" i="4"/>
  <c r="L241" i="4"/>
  <c r="L254" i="4"/>
  <c r="L261" i="4"/>
  <c r="L257" i="4"/>
  <c r="L253" i="4"/>
  <c r="E826" i="4"/>
  <c r="H270" i="4"/>
  <c r="J271" i="4"/>
  <c r="F622" i="4"/>
  <c r="J274" i="4"/>
  <c r="E623" i="4"/>
  <c r="L282" i="4"/>
  <c r="L277" i="4"/>
  <c r="G630" i="4"/>
  <c r="C682" i="4"/>
  <c r="K596" i="4"/>
  <c r="C702" i="4"/>
  <c r="F777" i="4"/>
  <c r="L213" i="4"/>
  <c r="L209" i="4"/>
  <c r="L205" i="4"/>
  <c r="G782" i="4"/>
  <c r="B645" i="4"/>
  <c r="K602" i="4"/>
  <c r="C655" i="4"/>
  <c r="L175" i="4"/>
  <c r="L193" i="4"/>
  <c r="L201" i="4"/>
  <c r="L207" i="4"/>
  <c r="L215" i="4"/>
  <c r="L219" i="4"/>
  <c r="L227" i="4"/>
  <c r="L231" i="4"/>
  <c r="L239" i="4"/>
  <c r="L243" i="4"/>
  <c r="L251" i="4"/>
  <c r="L255" i="4"/>
  <c r="L263" i="4"/>
  <c r="G783" i="4"/>
  <c r="C895" i="4"/>
  <c r="C1022" i="4"/>
  <c r="B712" i="4"/>
  <c r="D687" i="4"/>
  <c r="B700" i="4"/>
  <c r="C1021" i="4"/>
  <c r="C1084" i="4"/>
  <c r="L169" i="4"/>
  <c r="K733" i="4"/>
  <c r="C694" i="4"/>
  <c r="C698" i="4"/>
  <c r="C706" i="4"/>
  <c r="C663" i="4"/>
  <c r="K264" i="4"/>
  <c r="K540" i="4" s="1"/>
  <c r="K272" i="4"/>
  <c r="K157" i="4"/>
  <c r="K293" i="4"/>
  <c r="A1042" i="4"/>
  <c r="A1005" i="4"/>
  <c r="B696" i="4"/>
  <c r="D650" i="4"/>
  <c r="D715" i="4"/>
  <c r="K598" i="4"/>
  <c r="C651" i="4"/>
  <c r="C1019" i="4"/>
  <c r="C714" i="4"/>
  <c r="A669" i="4"/>
  <c r="A923" i="4"/>
  <c r="A1050" i="4"/>
  <c r="D711" i="4"/>
  <c r="D664" i="4"/>
  <c r="L167" i="4"/>
  <c r="F856" i="4"/>
  <c r="F983" i="4" s="1"/>
  <c r="C921" i="4"/>
  <c r="A1015" i="4"/>
  <c r="K228" i="4"/>
  <c r="K770" i="4"/>
  <c r="K817" i="4"/>
  <c r="K815" i="4"/>
  <c r="K259" i="4"/>
  <c r="I165" i="4"/>
  <c r="I281" i="4"/>
  <c r="I569" i="4" s="1"/>
  <c r="G748" i="4"/>
  <c r="J212" i="4"/>
  <c r="H234" i="4"/>
  <c r="H250" i="4"/>
  <c r="J270" i="4"/>
  <c r="J272" i="4"/>
  <c r="H272" i="4"/>
  <c r="E847" i="4"/>
  <c r="H274" i="4"/>
  <c r="J276" i="4"/>
  <c r="H276" i="4"/>
  <c r="F854" i="4"/>
  <c r="H284" i="4"/>
  <c r="H288" i="4"/>
  <c r="J294" i="4"/>
  <c r="J296" i="4"/>
  <c r="C1044" i="4"/>
  <c r="C934" i="4"/>
  <c r="A921" i="4"/>
  <c r="C1081" i="4"/>
  <c r="K604" i="4"/>
  <c r="C653" i="4"/>
  <c r="C958" i="4"/>
  <c r="C1026" i="4"/>
  <c r="A1054" i="4"/>
  <c r="A1053" i="4"/>
  <c r="A1052" i="4"/>
  <c r="A924" i="4"/>
  <c r="C1047" i="4"/>
  <c r="A1047" i="4"/>
  <c r="C1045" i="4"/>
  <c r="A918" i="4"/>
  <c r="C910" i="4"/>
  <c r="A909" i="4"/>
  <c r="A1036" i="4"/>
  <c r="A1028" i="4"/>
  <c r="A1025" i="4"/>
  <c r="A898" i="4"/>
  <c r="A895" i="4"/>
  <c r="A1022" i="4"/>
  <c r="A889" i="4"/>
  <c r="A885" i="4"/>
  <c r="C1010" i="4"/>
  <c r="A883" i="4"/>
  <c r="A1010" i="4"/>
  <c r="A880" i="4"/>
  <c r="A877" i="4"/>
  <c r="C1068" i="4"/>
  <c r="A917" i="4"/>
  <c r="A1060" i="4"/>
  <c r="C1061" i="4"/>
  <c r="C935" i="4"/>
  <c r="A1059" i="4"/>
  <c r="C1036" i="4"/>
  <c r="C889" i="4"/>
  <c r="A1043" i="4"/>
  <c r="C946" i="4"/>
  <c r="C947" i="4"/>
  <c r="A945" i="4"/>
  <c r="A1072" i="4"/>
  <c r="A942" i="4"/>
  <c r="A1069" i="4"/>
  <c r="C643" i="4"/>
  <c r="K616" i="4"/>
  <c r="A712" i="4"/>
  <c r="A949" i="4"/>
  <c r="A1076" i="4"/>
  <c r="A1081" i="4"/>
  <c r="A954" i="4"/>
  <c r="C1082" i="4"/>
  <c r="C1083" i="4"/>
  <c r="C1086" i="4"/>
  <c r="A960" i="4"/>
  <c r="A1087" i="4"/>
  <c r="B971" i="4"/>
  <c r="F810" i="4"/>
  <c r="J251" i="4"/>
  <c r="H269" i="4"/>
  <c r="F842" i="4"/>
  <c r="H271" i="4"/>
  <c r="H273" i="4"/>
  <c r="J273" i="4"/>
  <c r="F846" i="4"/>
  <c r="H275" i="4"/>
  <c r="J275" i="4"/>
  <c r="H277" i="4"/>
  <c r="H279" i="4"/>
  <c r="J283" i="4"/>
  <c r="J421" i="4" s="1"/>
  <c r="H297" i="4"/>
  <c r="I176" i="4"/>
  <c r="A1073" i="4"/>
  <c r="C942" i="4"/>
  <c r="G813" i="4"/>
  <c r="G845" i="4"/>
  <c r="E795" i="4"/>
  <c r="F805" i="4"/>
  <c r="F1059" i="4" s="1"/>
  <c r="G844" i="4"/>
  <c r="E844" i="4"/>
  <c r="A1075" i="4"/>
  <c r="K745" i="4"/>
  <c r="A953" i="4"/>
  <c r="J281" i="4"/>
  <c r="J253" i="4"/>
  <c r="I252" i="4"/>
  <c r="I528" i="4" s="1"/>
  <c r="K746" i="4"/>
  <c r="K885" i="4" s="1"/>
  <c r="K819" i="4"/>
  <c r="D713" i="4"/>
  <c r="B665" i="4"/>
  <c r="C641" i="4"/>
  <c r="K610" i="4"/>
  <c r="K708" i="4" s="1"/>
  <c r="C710" i="4"/>
  <c r="K261" i="4"/>
  <c r="K265" i="4"/>
  <c r="K553" i="4" s="1"/>
  <c r="K295" i="4"/>
  <c r="H165" i="4"/>
  <c r="H197" i="4"/>
  <c r="H218" i="4"/>
  <c r="J230" i="4"/>
  <c r="A941" i="4"/>
  <c r="A1068" i="4"/>
  <c r="A1032" i="4"/>
  <c r="A881" i="4"/>
  <c r="C939" i="4"/>
  <c r="A1065" i="4"/>
  <c r="A936" i="4"/>
  <c r="A1063" i="4"/>
  <c r="C1070" i="4"/>
  <c r="A1049" i="4"/>
  <c r="A922" i="4"/>
  <c r="C1071" i="4"/>
  <c r="C1069" i="4"/>
  <c r="C930" i="4"/>
  <c r="A928" i="4"/>
  <c r="C944" i="4"/>
  <c r="A1062" i="4"/>
  <c r="C929" i="4"/>
  <c r="C1074" i="4"/>
  <c r="C941" i="4"/>
  <c r="A1056" i="4"/>
  <c r="C1035" i="4"/>
  <c r="A890" i="4"/>
  <c r="A874" i="4"/>
  <c r="A944" i="4"/>
  <c r="A1071" i="4"/>
  <c r="B714" i="4"/>
  <c r="A709" i="4"/>
  <c r="A662" i="4"/>
  <c r="A707" i="4"/>
  <c r="A660" i="4"/>
  <c r="B657" i="4"/>
  <c r="B702" i="4"/>
  <c r="B655" i="4"/>
  <c r="D652" i="4"/>
  <c r="D699" i="4"/>
  <c r="B651" i="4"/>
  <c r="B698" i="4"/>
  <c r="A650" i="4"/>
  <c r="A697" i="4"/>
  <c r="A695" i="4"/>
  <c r="A648" i="4"/>
  <c r="A687" i="4"/>
  <c r="A640" i="4"/>
  <c r="A683" i="4"/>
  <c r="C637" i="4"/>
  <c r="C645" i="4"/>
  <c r="K600" i="4"/>
  <c r="K606" i="4"/>
  <c r="K608" i="4"/>
  <c r="C713" i="4"/>
  <c r="A1078" i="4"/>
  <c r="A951" i="4"/>
  <c r="A1079" i="4"/>
  <c r="A952" i="4"/>
  <c r="K826" i="4"/>
  <c r="C956" i="4"/>
  <c r="A1084" i="4"/>
  <c r="A957" i="4"/>
  <c r="A1085" i="4"/>
  <c r="A958" i="4"/>
  <c r="A1086" i="4"/>
  <c r="A959" i="4"/>
  <c r="K833" i="4"/>
  <c r="C1087" i="4"/>
  <c r="C1088" i="4"/>
  <c r="K834" i="4"/>
  <c r="A1089" i="4"/>
  <c r="A962" i="4"/>
  <c r="C974" i="4"/>
  <c r="K835" i="4"/>
  <c r="D722" i="4"/>
  <c r="B967" i="4"/>
  <c r="A1037" i="4"/>
  <c r="K768" i="4"/>
  <c r="K1022" i="4" s="1"/>
  <c r="C1073" i="4"/>
  <c r="C957" i="4"/>
  <c r="C955" i="4"/>
  <c r="C666" i="4"/>
  <c r="A1009" i="4"/>
  <c r="A1000" i="4"/>
  <c r="C874" i="4"/>
  <c r="C954" i="4"/>
  <c r="C1085" i="4"/>
  <c r="C959" i="4"/>
  <c r="K767" i="4"/>
  <c r="K769" i="4"/>
  <c r="A897" i="4"/>
  <c r="A899" i="4"/>
  <c r="A900" i="4"/>
  <c r="A1030" i="4"/>
  <c r="A908" i="4"/>
  <c r="C1037" i="4"/>
  <c r="K594" i="4"/>
  <c r="A666" i="4"/>
  <c r="A950" i="4"/>
  <c r="C960" i="4"/>
  <c r="A1011" i="4"/>
  <c r="C1009" i="4"/>
  <c r="C647" i="4"/>
  <c r="A1070" i="4"/>
  <c r="C1000" i="4"/>
  <c r="A896" i="4"/>
  <c r="A642" i="4"/>
  <c r="A664" i="4"/>
  <c r="A654" i="4"/>
  <c r="B677" i="4"/>
  <c r="C1101" i="4"/>
  <c r="H223" i="4"/>
  <c r="I226" i="4"/>
  <c r="I376" i="4" s="1"/>
  <c r="I224" i="4"/>
  <c r="I222" i="4"/>
  <c r="I188" i="4"/>
  <c r="A699" i="4"/>
  <c r="A652" i="4"/>
  <c r="A685" i="4"/>
  <c r="C635" i="4"/>
  <c r="C639" i="4"/>
  <c r="A1083" i="4"/>
  <c r="A956" i="4"/>
  <c r="B923" i="4"/>
  <c r="D666" i="4"/>
  <c r="B667" i="4"/>
  <c r="C961" i="4"/>
  <c r="D669" i="4"/>
  <c r="K167" i="4"/>
  <c r="A643" i="4"/>
  <c r="A690" i="4"/>
  <c r="C1089" i="4"/>
  <c r="C962" i="4"/>
  <c r="K232" i="4"/>
  <c r="K382" i="4" s="1"/>
  <c r="K225" i="4"/>
  <c r="K222" i="4"/>
  <c r="J178" i="4"/>
  <c r="J197" i="4"/>
  <c r="J207" i="4"/>
  <c r="I260" i="4"/>
  <c r="B1063" i="4"/>
  <c r="I262" i="4"/>
  <c r="I264" i="4"/>
  <c r="I402" i="4" s="1"/>
  <c r="I270" i="4"/>
  <c r="K859" i="4"/>
  <c r="A1105" i="4"/>
  <c r="C670" i="4"/>
  <c r="L299" i="4"/>
  <c r="D1115" i="4"/>
  <c r="C1114" i="4"/>
  <c r="F852" i="4"/>
  <c r="F855" i="4"/>
  <c r="L298" i="4"/>
  <c r="L293" i="4"/>
  <c r="F857" i="4"/>
  <c r="C1112" i="4"/>
  <c r="H299" i="4"/>
  <c r="J299" i="4"/>
  <c r="B1064" i="4"/>
  <c r="C892" i="4"/>
  <c r="C1001" i="4"/>
  <c r="B663" i="4"/>
  <c r="B649" i="4"/>
  <c r="D695" i="4"/>
  <c r="D641" i="4"/>
  <c r="D885" i="4"/>
  <c r="B977" i="4"/>
  <c r="C1016" i="4"/>
  <c r="C1102" i="4"/>
  <c r="B1068" i="4"/>
  <c r="D905" i="4"/>
  <c r="C881" i="4"/>
  <c r="C1008" i="4"/>
  <c r="A1067" i="4"/>
  <c r="C938" i="4"/>
  <c r="C1064" i="4"/>
  <c r="C1076" i="4"/>
  <c r="C1075" i="4"/>
  <c r="C1063" i="4"/>
  <c r="K762" i="4"/>
  <c r="D1014" i="4"/>
  <c r="B1012" i="4"/>
  <c r="K758" i="4"/>
  <c r="K897" i="4" s="1"/>
  <c r="B885" i="4"/>
  <c r="D1011" i="4"/>
  <c r="D884" i="4"/>
  <c r="D1023" i="4"/>
  <c r="B884" i="4"/>
  <c r="B1011" i="4"/>
  <c r="B896" i="4"/>
  <c r="K757" i="4"/>
  <c r="B894" i="4"/>
  <c r="K753" i="4"/>
  <c r="D1005" i="4"/>
  <c r="B1004" i="4"/>
  <c r="C1014" i="4"/>
  <c r="C875" i="4"/>
  <c r="C1002" i="4"/>
  <c r="B871" i="4"/>
  <c r="B998" i="4"/>
  <c r="K744" i="4"/>
  <c r="D870" i="4"/>
  <c r="D997" i="4"/>
  <c r="B870" i="4"/>
  <c r="B997" i="4"/>
  <c r="K743" i="4"/>
  <c r="B874" i="4"/>
  <c r="K735" i="4"/>
  <c r="D1000" i="4"/>
  <c r="D873" i="4"/>
  <c r="B873" i="4"/>
  <c r="B1000" i="4"/>
  <c r="K734" i="4"/>
  <c r="D999" i="4"/>
  <c r="D872" i="4"/>
  <c r="D1086" i="4"/>
  <c r="K820" i="4"/>
  <c r="B662" i="4"/>
  <c r="K615" i="4"/>
  <c r="D665" i="4"/>
  <c r="B711" i="4"/>
  <c r="K613" i="4"/>
  <c r="D705" i="4"/>
  <c r="D658" i="4"/>
  <c r="D662" i="4"/>
  <c r="A658" i="4"/>
  <c r="K612" i="4"/>
  <c r="K659" i="4" s="1"/>
  <c r="B710" i="4"/>
  <c r="C948" i="4"/>
  <c r="C1079" i="4"/>
  <c r="A1020" i="4"/>
  <c r="C1020" i="4"/>
  <c r="C1078" i="4"/>
  <c r="A875" i="4"/>
  <c r="D709" i="4"/>
  <c r="B659" i="4"/>
  <c r="B648" i="4"/>
  <c r="B652" i="4"/>
  <c r="D637" i="4"/>
  <c r="D684" i="4"/>
  <c r="C699" i="4"/>
  <c r="C703" i="4"/>
  <c r="C705" i="4"/>
  <c r="C664" i="4"/>
  <c r="K250" i="4"/>
  <c r="K247" i="4"/>
  <c r="C1062" i="4"/>
  <c r="B1023" i="4"/>
  <c r="D1018" i="4"/>
  <c r="C887" i="4"/>
  <c r="D1001" i="4"/>
  <c r="B1001" i="4"/>
  <c r="I267" i="4"/>
  <c r="C916" i="4"/>
  <c r="C909" i="4"/>
  <c r="C908" i="4"/>
  <c r="B897" i="4"/>
  <c r="D896" i="4"/>
  <c r="B899" i="4"/>
  <c r="D1025" i="4"/>
  <c r="B1025" i="4"/>
  <c r="B999" i="4"/>
  <c r="D871" i="4"/>
  <c r="B692" i="4"/>
  <c r="I263" i="4"/>
  <c r="I271" i="4"/>
  <c r="I273" i="4"/>
  <c r="I561" i="4" s="1"/>
  <c r="H300" i="4"/>
  <c r="J300" i="4"/>
  <c r="C1108" i="4"/>
  <c r="E854" i="4"/>
  <c r="E628" i="4"/>
  <c r="E859" i="4"/>
  <c r="J289" i="4"/>
  <c r="G854" i="4"/>
  <c r="G860" i="4"/>
  <c r="G852" i="4"/>
  <c r="G851" i="4"/>
  <c r="G853" i="4"/>
  <c r="H289" i="4"/>
  <c r="G855" i="4"/>
  <c r="G856" i="4"/>
  <c r="E860" i="4"/>
  <c r="E861" i="4"/>
  <c r="I861" i="4" s="1"/>
  <c r="G861" i="4"/>
  <c r="C1056" i="4"/>
  <c r="B664" i="4"/>
  <c r="C988" i="4"/>
  <c r="C1003" i="4"/>
  <c r="A988" i="4"/>
  <c r="G984" i="4"/>
  <c r="C927" i="4"/>
  <c r="C1053" i="4"/>
  <c r="C1048" i="4"/>
  <c r="C1027" i="4"/>
  <c r="K861" i="4"/>
  <c r="E986" i="4"/>
  <c r="H301" i="4"/>
  <c r="J301" i="4"/>
  <c r="J577" i="4" s="1"/>
  <c r="C1111" i="4"/>
  <c r="E851" i="4"/>
  <c r="E856" i="4"/>
  <c r="E857" i="4"/>
  <c r="C1110" i="4"/>
  <c r="L300" i="4"/>
  <c r="C722" i="4"/>
  <c r="L291" i="4"/>
  <c r="L290" i="4"/>
  <c r="F859" i="4"/>
  <c r="F853" i="4"/>
  <c r="F861" i="4"/>
  <c r="C1113" i="4"/>
  <c r="L297" i="4"/>
  <c r="E855" i="4"/>
  <c r="C155" i="4"/>
  <c r="C728" i="4"/>
  <c r="K246" i="4"/>
  <c r="K245" i="4"/>
  <c r="K244" i="4"/>
  <c r="K233" i="4"/>
  <c r="K227" i="4"/>
  <c r="K226" i="4"/>
  <c r="K220" i="4"/>
  <c r="K216" i="4"/>
  <c r="K354" i="4" s="1"/>
  <c r="C985" i="4"/>
  <c r="I291" i="4"/>
  <c r="C920" i="4"/>
  <c r="C1023" i="4"/>
  <c r="D907" i="4"/>
  <c r="C891" i="4"/>
  <c r="C1028" i="4"/>
  <c r="D899" i="4"/>
  <c r="D898" i="4"/>
  <c r="K752" i="4"/>
  <c r="C883" i="4"/>
  <c r="D880" i="4"/>
  <c r="K737" i="4"/>
  <c r="K1003" i="4" s="1"/>
  <c r="E631" i="4"/>
  <c r="I631" i="4" s="1"/>
  <c r="G631" i="4"/>
  <c r="I300" i="4"/>
  <c r="G1111" i="4"/>
  <c r="A984" i="4"/>
  <c r="A1111" i="4"/>
  <c r="A977" i="4"/>
  <c r="A1104" i="4"/>
  <c r="A973" i="4"/>
  <c r="A1100" i="4"/>
  <c r="C984" i="4"/>
  <c r="C972" i="4"/>
  <c r="A1093" i="4"/>
  <c r="J157" i="4"/>
  <c r="L164" i="4"/>
  <c r="F741" i="4"/>
  <c r="E745" i="4"/>
  <c r="I745" i="4" s="1"/>
  <c r="E750" i="4"/>
  <c r="I750" i="4" s="1"/>
  <c r="I181" i="4"/>
  <c r="H182" i="4"/>
  <c r="G594" i="4"/>
  <c r="G595" i="4"/>
  <c r="L275" i="4"/>
  <c r="L272" i="4"/>
  <c r="L271" i="4"/>
  <c r="L270" i="4"/>
  <c r="L273" i="4"/>
  <c r="L265" i="4"/>
  <c r="F835" i="4"/>
  <c r="F1101" i="4" s="1"/>
  <c r="E835" i="4"/>
  <c r="E841" i="4"/>
  <c r="L287" i="4"/>
  <c r="L284" i="4"/>
  <c r="L283" i="4"/>
  <c r="L288" i="4"/>
  <c r="L279" i="4"/>
  <c r="L286" i="4"/>
  <c r="L278" i="4"/>
  <c r="L281" i="4"/>
  <c r="F843" i="4"/>
  <c r="J277" i="4"/>
  <c r="I278" i="4"/>
  <c r="E850" i="4"/>
  <c r="E849" i="4"/>
  <c r="J278" i="4"/>
  <c r="E843" i="4"/>
  <c r="G846" i="4"/>
  <c r="H846" i="4" s="1"/>
  <c r="G850" i="4"/>
  <c r="G624" i="4"/>
  <c r="H624" i="4" s="1"/>
  <c r="H278" i="4"/>
  <c r="G849" i="4"/>
  <c r="E625" i="4"/>
  <c r="E853" i="4"/>
  <c r="G625" i="4"/>
  <c r="H280" i="4"/>
  <c r="F626" i="4"/>
  <c r="H283" i="4"/>
  <c r="E626" i="4"/>
  <c r="J284" i="4"/>
  <c r="H285" i="4"/>
  <c r="F858" i="4"/>
  <c r="J858" i="4" s="1"/>
  <c r="J286" i="4"/>
  <c r="G627" i="4"/>
  <c r="H286" i="4"/>
  <c r="F627" i="4"/>
  <c r="H287" i="4"/>
  <c r="F628" i="4"/>
  <c r="J290" i="4"/>
  <c r="H290" i="4"/>
  <c r="H566" i="4" s="1"/>
  <c r="E629" i="4"/>
  <c r="J293" i="4"/>
  <c r="J431" i="4" s="1"/>
  <c r="L294" i="4"/>
  <c r="H294" i="4"/>
  <c r="E630" i="4"/>
  <c r="I295" i="4"/>
  <c r="I433" i="4" s="1"/>
  <c r="L296" i="4"/>
  <c r="F630" i="4"/>
  <c r="H296" i="4"/>
  <c r="F631" i="4"/>
  <c r="F725" i="4" s="1"/>
  <c r="H298" i="4"/>
  <c r="H574" i="4" s="1"/>
  <c r="G858" i="4"/>
  <c r="G628" i="4"/>
  <c r="G722" i="4"/>
  <c r="G859" i="4"/>
  <c r="J193" i="4"/>
  <c r="H184" i="4"/>
  <c r="H160" i="4"/>
  <c r="C973" i="4"/>
  <c r="I268" i="4"/>
  <c r="I544" i="4" s="1"/>
  <c r="I266" i="4"/>
  <c r="C1100" i="4"/>
  <c r="C1099" i="4"/>
  <c r="C1097" i="4"/>
  <c r="J174" i="4"/>
  <c r="J295" i="4"/>
  <c r="F845" i="4"/>
  <c r="H845" i="4" s="1"/>
  <c r="F860" i="4"/>
  <c r="H860" i="4" s="1"/>
  <c r="F844" i="4"/>
  <c r="H844" i="4" s="1"/>
  <c r="E730" i="4"/>
  <c r="I730" i="4" s="1"/>
  <c r="E848" i="4"/>
  <c r="E840" i="4"/>
  <c r="I840" i="4" s="1"/>
  <c r="G848" i="4"/>
  <c r="G828" i="4"/>
  <c r="H293" i="4"/>
  <c r="J287" i="4"/>
  <c r="J285" i="4"/>
  <c r="F851" i="4"/>
  <c r="F850" i="4"/>
  <c r="F847" i="4"/>
  <c r="J292" i="4"/>
  <c r="J280" i="4"/>
  <c r="H190" i="4"/>
  <c r="F739" i="4"/>
  <c r="F730" i="4"/>
  <c r="J730" i="4" s="1"/>
  <c r="G738" i="4"/>
  <c r="J298" i="4"/>
  <c r="L292" i="4"/>
  <c r="E858" i="4"/>
  <c r="L285" i="4"/>
  <c r="F849" i="4"/>
  <c r="J849" i="4" s="1"/>
  <c r="E846" i="4"/>
  <c r="G843" i="4"/>
  <c r="G620" i="4"/>
  <c r="L269" i="4"/>
  <c r="L274" i="4"/>
  <c r="F629" i="4"/>
  <c r="F625" i="4"/>
  <c r="E624" i="4"/>
  <c r="E845" i="4"/>
  <c r="G762" i="4"/>
  <c r="J291" i="4"/>
  <c r="F624" i="4"/>
  <c r="G847" i="4"/>
  <c r="L276" i="4"/>
  <c r="A1101" i="4"/>
  <c r="C1080" i="4"/>
  <c r="C869" i="4"/>
  <c r="A1057" i="4"/>
  <c r="A930" i="4"/>
  <c r="D937" i="4"/>
  <c r="D1062" i="4"/>
  <c r="A1046" i="4"/>
  <c r="A919" i="4"/>
  <c r="K791" i="4"/>
  <c r="C1057" i="4"/>
  <c r="C1043" i="4"/>
  <c r="C928" i="4"/>
  <c r="C1042" i="4"/>
  <c r="C915" i="4"/>
  <c r="C1041" i="4"/>
  <c r="C926" i="4"/>
  <c r="C924" i="4"/>
  <c r="B1048" i="4"/>
  <c r="D906" i="4"/>
  <c r="K763" i="4"/>
  <c r="C1015" i="4"/>
  <c r="C900" i="4"/>
  <c r="K760" i="4"/>
  <c r="D1002" i="4"/>
  <c r="A872" i="4"/>
  <c r="A999" i="4"/>
  <c r="I167" i="4"/>
  <c r="B939" i="4"/>
  <c r="D1071" i="4"/>
  <c r="K736" i="4"/>
  <c r="K1002" i="4" s="1"/>
  <c r="K732" i="4"/>
  <c r="K871" i="4" s="1"/>
  <c r="I288" i="4"/>
  <c r="I426" i="4" s="1"/>
  <c r="I280" i="4"/>
  <c r="I430" i="4" s="1"/>
  <c r="D989" i="4"/>
  <c r="E862" i="4"/>
  <c r="E989" i="4" s="1"/>
  <c r="F862" i="4"/>
  <c r="C989" i="4"/>
  <c r="F673" i="4"/>
  <c r="I848" i="4"/>
  <c r="E677" i="4"/>
  <c r="E723" i="4"/>
  <c r="E675" i="4"/>
  <c r="F988" i="4"/>
  <c r="I795" i="4"/>
  <c r="D979" i="4"/>
  <c r="J626" i="4"/>
  <c r="I849" i="4"/>
  <c r="E988" i="4"/>
  <c r="H576" i="4"/>
  <c r="F720" i="4"/>
  <c r="J856" i="4"/>
  <c r="C1032" i="4"/>
  <c r="C905" i="4"/>
  <c r="B1008" i="4"/>
  <c r="D1067" i="4"/>
  <c r="D939" i="4"/>
  <c r="K710" i="4"/>
  <c r="J854" i="4"/>
  <c r="D919" i="4"/>
  <c r="D926" i="4"/>
  <c r="B1084" i="4"/>
  <c r="D943" i="4"/>
  <c r="B654" i="4"/>
  <c r="A698" i="4"/>
  <c r="A651" i="4"/>
  <c r="A649" i="4"/>
  <c r="A696" i="4"/>
  <c r="B689" i="4"/>
  <c r="B638" i="4"/>
  <c r="K585" i="4"/>
  <c r="C685" i="4"/>
  <c r="C638" i="4"/>
  <c r="K603" i="4"/>
  <c r="C697" i="4"/>
  <c r="C654" i="4"/>
  <c r="C656" i="4"/>
  <c r="C707" i="4"/>
  <c r="C660" i="4"/>
  <c r="C711" i="4"/>
  <c r="K617" i="4"/>
  <c r="B715" i="4"/>
  <c r="B668" i="4"/>
  <c r="A670" i="4"/>
  <c r="A717" i="4"/>
  <c r="B973" i="4"/>
  <c r="K631" i="4"/>
  <c r="K772" i="4"/>
  <c r="K899" i="4" s="1"/>
  <c r="A906" i="4"/>
  <c r="A902" i="4"/>
  <c r="C1030" i="4"/>
  <c r="C882" i="4"/>
  <c r="C1031" i="4"/>
  <c r="C914" i="4"/>
  <c r="C1067" i="4"/>
  <c r="K816" i="4"/>
  <c r="A894" i="4"/>
  <c r="A904" i="4"/>
  <c r="A1058" i="4"/>
  <c r="C886" i="4"/>
  <c r="K771" i="4"/>
  <c r="C918" i="4"/>
  <c r="K793" i="4"/>
  <c r="K1047" i="4" s="1"/>
  <c r="C870" i="4"/>
  <c r="D642" i="4"/>
  <c r="K818" i="4"/>
  <c r="C1033" i="4"/>
  <c r="A1088" i="4"/>
  <c r="K622" i="4"/>
  <c r="K621" i="4"/>
  <c r="K715" i="4" s="1"/>
  <c r="B699" i="4"/>
  <c r="D686" i="4"/>
  <c r="D635" i="4"/>
  <c r="A686" i="4"/>
  <c r="C650" i="4"/>
  <c r="B685" i="4"/>
  <c r="K601" i="4"/>
  <c r="K648" i="4" s="1"/>
  <c r="B636" i="4"/>
  <c r="D897" i="4"/>
  <c r="C676" i="4"/>
  <c r="K591" i="4"/>
  <c r="D657" i="4"/>
  <c r="D941" i="4"/>
  <c r="D942" i="4"/>
  <c r="D1036" i="4"/>
  <c r="K254" i="4"/>
  <c r="K404" i="4" s="1"/>
  <c r="K253" i="4"/>
  <c r="K251" i="4"/>
  <c r="K236" i="4"/>
  <c r="K231" i="4"/>
  <c r="K203" i="4"/>
  <c r="C894" i="4"/>
  <c r="B642" i="4"/>
  <c r="D677" i="4"/>
  <c r="G761" i="4"/>
  <c r="L289" i="4"/>
  <c r="L295" i="4"/>
  <c r="A989" i="4"/>
  <c r="A1116" i="4"/>
  <c r="K863" i="4"/>
  <c r="I284" i="4"/>
  <c r="I282" i="4"/>
  <c r="B990" i="4"/>
  <c r="F746" i="4"/>
  <c r="E852" i="4"/>
  <c r="H282" i="4"/>
  <c r="J288" i="4"/>
  <c r="E863" i="4"/>
  <c r="I863" i="4" s="1"/>
  <c r="G863" i="4"/>
  <c r="H291" i="4"/>
  <c r="I299" i="4"/>
  <c r="J844" i="4"/>
  <c r="F1110" i="4"/>
  <c r="E722" i="4"/>
  <c r="H851" i="4"/>
  <c r="F724" i="4"/>
  <c r="G675" i="4"/>
  <c r="D874" i="4"/>
  <c r="B872" i="4"/>
  <c r="K740" i="4"/>
  <c r="K879" i="4" s="1"/>
  <c r="D990" i="4"/>
  <c r="K647" i="4"/>
  <c r="J845" i="4"/>
  <c r="I630" i="4"/>
  <c r="E724" i="4"/>
  <c r="F1112" i="4"/>
  <c r="K383" i="4"/>
  <c r="H855" i="4"/>
  <c r="K884" i="4"/>
  <c r="K1011" i="4"/>
  <c r="K999" i="4"/>
  <c r="K872" i="4"/>
  <c r="H622" i="4"/>
  <c r="I622" i="4"/>
  <c r="E720" i="4"/>
  <c r="K789" i="4"/>
  <c r="A1041" i="4"/>
  <c r="A914" i="4"/>
  <c r="C925" i="4"/>
  <c r="C1040" i="4"/>
  <c r="C1052" i="4"/>
  <c r="C1039" i="4"/>
  <c r="C912" i="4"/>
  <c r="A1039" i="4"/>
  <c r="A912" i="4"/>
  <c r="C1038" i="4"/>
  <c r="C911" i="4"/>
  <c r="C1050" i="4"/>
  <c r="A1038" i="4"/>
  <c r="A911" i="4"/>
  <c r="C1049" i="4"/>
  <c r="B909" i="4"/>
  <c r="C907" i="4"/>
  <c r="C1046" i="4"/>
  <c r="C1034" i="4"/>
  <c r="C919" i="4"/>
  <c r="K780" i="4"/>
  <c r="K907" i="4" s="1"/>
  <c r="D1041" i="4"/>
  <c r="B902" i="4"/>
  <c r="K775" i="4"/>
  <c r="K902" i="4" s="1"/>
  <c r="D901" i="4"/>
  <c r="D1040" i="4"/>
  <c r="D1028" i="4"/>
  <c r="B1028" i="4"/>
  <c r="B901" i="4"/>
  <c r="K774" i="4"/>
  <c r="K901" i="4" s="1"/>
  <c r="A1018" i="4"/>
  <c r="A891" i="4"/>
  <c r="C890" i="4"/>
  <c r="C1029" i="4"/>
  <c r="D889" i="4"/>
  <c r="D1016" i="4"/>
  <c r="B1016" i="4"/>
  <c r="B889" i="4"/>
  <c r="D888" i="4"/>
  <c r="D1015" i="4"/>
  <c r="D900" i="4"/>
  <c r="D1027" i="4"/>
  <c r="B1027" i="4"/>
  <c r="B900" i="4"/>
  <c r="B888" i="4"/>
  <c r="B1015" i="4"/>
  <c r="D1026" i="4"/>
  <c r="D887" i="4"/>
  <c r="C1025" i="4"/>
  <c r="C898" i="4"/>
  <c r="C1013" i="4"/>
  <c r="A886" i="4"/>
  <c r="A1013" i="4"/>
  <c r="C1012" i="4"/>
  <c r="C885" i="4"/>
  <c r="C896" i="4"/>
  <c r="C884" i="4"/>
  <c r="C1011" i="4"/>
  <c r="D1010" i="4"/>
  <c r="D1022" i="4"/>
  <c r="D883" i="4"/>
  <c r="D895" i="4"/>
  <c r="B1010" i="4"/>
  <c r="K756" i="4"/>
  <c r="B883" i="4"/>
  <c r="D894" i="4"/>
  <c r="D882" i="4"/>
  <c r="D1021" i="4"/>
  <c r="B882" i="4"/>
  <c r="B1009" i="4"/>
  <c r="D1019" i="4"/>
  <c r="D1007" i="4"/>
  <c r="B1007" i="4"/>
  <c r="B880" i="4"/>
  <c r="B892" i="4"/>
  <c r="B1019" i="4"/>
  <c r="D879" i="4"/>
  <c r="D1006" i="4"/>
  <c r="D891" i="4"/>
  <c r="B879" i="4"/>
  <c r="B1018" i="4"/>
  <c r="B891" i="4"/>
  <c r="D1017" i="4"/>
  <c r="D878" i="4"/>
  <c r="D890" i="4"/>
  <c r="B1005" i="4"/>
  <c r="B878" i="4"/>
  <c r="B1017" i="4"/>
  <c r="B890" i="4"/>
  <c r="D877" i="4"/>
  <c r="D1004" i="4"/>
  <c r="B877" i="4"/>
  <c r="K750" i="4"/>
  <c r="B876" i="4"/>
  <c r="B1003" i="4"/>
  <c r="B1002" i="4"/>
  <c r="K748" i="4"/>
  <c r="B887" i="4"/>
  <c r="B875" i="4"/>
  <c r="A870" i="4"/>
  <c r="A997" i="4"/>
  <c r="C1005" i="4"/>
  <c r="K739" i="4"/>
  <c r="C1004" i="4"/>
  <c r="K738" i="4"/>
  <c r="D659" i="4"/>
  <c r="D706" i="4"/>
  <c r="D710" i="4"/>
  <c r="D663" i="4"/>
  <c r="A659" i="4"/>
  <c r="A706" i="4"/>
  <c r="D708" i="4"/>
  <c r="D661" i="4"/>
  <c r="D704" i="4"/>
  <c r="A657" i="4"/>
  <c r="A704" i="4"/>
  <c r="B660" i="4"/>
  <c r="B707" i="4"/>
  <c r="K607" i="4"/>
  <c r="K654" i="4" s="1"/>
  <c r="B701" i="4"/>
  <c r="D653" i="4"/>
  <c r="D700" i="4"/>
  <c r="B646" i="4"/>
  <c r="B650" i="4"/>
  <c r="K599" i="4"/>
  <c r="K697" i="4" s="1"/>
  <c r="B697" i="4"/>
  <c r="B693" i="4"/>
  <c r="D645" i="4"/>
  <c r="D696" i="4"/>
  <c r="D692" i="4"/>
  <c r="D644" i="4"/>
  <c r="D691" i="4"/>
  <c r="A691" i="4"/>
  <c r="A644" i="4"/>
  <c r="B643" i="4"/>
  <c r="B694" i="4"/>
  <c r="B690" i="4"/>
  <c r="B691" i="4"/>
  <c r="B644" i="4"/>
  <c r="B640" i="4"/>
  <c r="D639" i="4"/>
  <c r="D689" i="4"/>
  <c r="D638" i="4"/>
  <c r="B684" i="4"/>
  <c r="B641" i="4"/>
  <c r="B637" i="4"/>
  <c r="D636" i="4"/>
  <c r="D683" i="4"/>
  <c r="B686" i="4"/>
  <c r="K588" i="4"/>
  <c r="C640" i="4"/>
  <c r="C683" i="4"/>
  <c r="C669" i="4"/>
  <c r="C712" i="4"/>
  <c r="C716" i="4"/>
  <c r="B713" i="4"/>
  <c r="K619" i="4"/>
  <c r="K666" i="4" s="1"/>
  <c r="B666" i="4"/>
  <c r="A667" i="4"/>
  <c r="A714" i="4"/>
  <c r="C667" i="4"/>
  <c r="C671" i="4"/>
  <c r="K620" i="4"/>
  <c r="A715" i="4"/>
  <c r="A668" i="4"/>
  <c r="C672" i="4"/>
  <c r="C668" i="4"/>
  <c r="C715" i="4"/>
  <c r="K821" i="4"/>
  <c r="K1087" i="4" s="1"/>
  <c r="D948" i="4"/>
  <c r="B961" i="4"/>
  <c r="B949" i="4"/>
  <c r="K822" i="4"/>
  <c r="B1088" i="4"/>
  <c r="D961" i="4"/>
  <c r="D949" i="4"/>
  <c r="D1088" i="4"/>
  <c r="D1076" i="4"/>
  <c r="K823" i="4"/>
  <c r="B1078" i="4"/>
  <c r="K824" i="4"/>
  <c r="D963" i="4"/>
  <c r="D964" i="4"/>
  <c r="I826" i="4"/>
  <c r="K827" i="4"/>
  <c r="K1081" i="4" s="1"/>
  <c r="D1081" i="4"/>
  <c r="B955" i="4"/>
  <c r="K828" i="4"/>
  <c r="D1082" i="4"/>
  <c r="D955" i="4"/>
  <c r="B1083" i="4"/>
  <c r="B956" i="4"/>
  <c r="K829" i="4"/>
  <c r="D956" i="4"/>
  <c r="K830" i="4"/>
  <c r="B957" i="4"/>
  <c r="D957" i="4"/>
  <c r="D1084" i="4"/>
  <c r="B958" i="4"/>
  <c r="K831" i="4"/>
  <c r="B1085" i="4"/>
  <c r="D1085" i="4"/>
  <c r="K832" i="4"/>
  <c r="K1086" i="4" s="1"/>
  <c r="B1086" i="4"/>
  <c r="B959" i="4"/>
  <c r="D959" i="4"/>
  <c r="B1087" i="4"/>
  <c r="B960" i="4"/>
  <c r="D972" i="4"/>
  <c r="D960" i="4"/>
  <c r="I559" i="4"/>
  <c r="A675" i="4"/>
  <c r="A722" i="4"/>
  <c r="C678" i="4"/>
  <c r="C725" i="4"/>
  <c r="A674" i="4"/>
  <c r="A721" i="4"/>
  <c r="C677" i="4"/>
  <c r="C673" i="4"/>
  <c r="C724" i="4"/>
  <c r="C720" i="4"/>
  <c r="D719" i="4"/>
  <c r="D718" i="4"/>
  <c r="B675" i="4"/>
  <c r="D1114" i="4"/>
  <c r="B987" i="4"/>
  <c r="I858" i="4"/>
  <c r="A982" i="4"/>
  <c r="A1109" i="4"/>
  <c r="C981" i="4"/>
  <c r="C980" i="4"/>
  <c r="C1107" i="4"/>
  <c r="C978" i="4"/>
  <c r="C1117" i="4"/>
  <c r="C1104" i="4"/>
  <c r="C1116" i="4"/>
  <c r="C977" i="4"/>
  <c r="A972" i="4"/>
  <c r="A1099" i="4"/>
  <c r="C971" i="4"/>
  <c r="C1098" i="4"/>
  <c r="A1098" i="4"/>
  <c r="A971" i="4"/>
  <c r="C970" i="4"/>
  <c r="C982" i="4"/>
  <c r="C1109" i="4"/>
  <c r="C1096" i="4"/>
  <c r="C1095" i="4"/>
  <c r="C968" i="4"/>
  <c r="A968" i="4"/>
  <c r="A1095" i="4"/>
  <c r="C1094" i="4"/>
  <c r="C967" i="4"/>
  <c r="C965" i="4"/>
  <c r="C1092" i="4"/>
  <c r="A965" i="4"/>
  <c r="A1092" i="4"/>
  <c r="C1091" i="4"/>
  <c r="C964" i="4"/>
  <c r="C976" i="4"/>
  <c r="C975" i="4"/>
  <c r="C1090" i="4"/>
  <c r="C963" i="4"/>
  <c r="I157" i="4"/>
  <c r="L158" i="4"/>
  <c r="G732" i="4"/>
  <c r="E585" i="4"/>
  <c r="I585" i="4" s="1"/>
  <c r="G733" i="4"/>
  <c r="C990" i="4"/>
  <c r="G988" i="4"/>
  <c r="G1109" i="4"/>
  <c r="J629" i="4"/>
  <c r="K741" i="4"/>
  <c r="K1007" i="4" s="1"/>
  <c r="B658" i="4"/>
  <c r="A647" i="4"/>
  <c r="C913" i="4"/>
  <c r="A969" i="4"/>
  <c r="K609" i="4"/>
  <c r="K707" i="4" s="1"/>
  <c r="B705" i="4"/>
  <c r="A702" i="4"/>
  <c r="I421" i="4"/>
  <c r="I629" i="4"/>
  <c r="H436" i="4"/>
  <c r="I751" i="4"/>
  <c r="D954" i="4"/>
  <c r="K1014" i="4"/>
  <c r="B906" i="4"/>
  <c r="D1048" i="4"/>
  <c r="F676" i="4"/>
  <c r="I846" i="4"/>
  <c r="G721" i="4"/>
  <c r="H157" i="4"/>
  <c r="A963" i="4"/>
  <c r="K1024" i="4"/>
  <c r="A678" i="4"/>
  <c r="B969" i="4"/>
  <c r="J855" i="4"/>
  <c r="I851" i="4"/>
  <c r="J851" i="4"/>
  <c r="D1003" i="4"/>
  <c r="C1105" i="4"/>
  <c r="K589" i="4"/>
  <c r="B1022" i="4"/>
  <c r="K749" i="4"/>
  <c r="K751" i="4"/>
  <c r="B1006" i="4"/>
  <c r="D892" i="4"/>
  <c r="B895" i="4"/>
  <c r="K761" i="4"/>
  <c r="B718" i="4"/>
  <c r="K759" i="4"/>
  <c r="K590" i="4"/>
  <c r="C719" i="4"/>
  <c r="D685" i="4"/>
  <c r="K755" i="4"/>
  <c r="C922" i="4"/>
  <c r="C665" i="4"/>
  <c r="B639" i="4"/>
  <c r="C1024" i="4"/>
  <c r="A887" i="4"/>
  <c r="A1019" i="4"/>
  <c r="A907" i="4"/>
  <c r="A1040" i="4"/>
  <c r="C1093" i="4"/>
  <c r="K825" i="4"/>
  <c r="C718" i="4"/>
  <c r="A708" i="4"/>
  <c r="D1009" i="4"/>
  <c r="B1081" i="4"/>
  <c r="B1076" i="4"/>
  <c r="F721" i="4"/>
  <c r="B687" i="4"/>
  <c r="D1031" i="4"/>
  <c r="A1108" i="4"/>
  <c r="D1089" i="4"/>
  <c r="E1112" i="4"/>
  <c r="H628" i="4"/>
  <c r="H722" i="4" s="1"/>
  <c r="E673" i="4"/>
  <c r="I625" i="4"/>
  <c r="J427" i="4"/>
  <c r="K694" i="4"/>
  <c r="K649" i="4"/>
  <c r="K692" i="4"/>
  <c r="A996" i="4"/>
  <c r="A869" i="4"/>
  <c r="C952" i="4"/>
  <c r="C940" i="4"/>
  <c r="C1066" i="4"/>
  <c r="C951" i="4"/>
  <c r="A1066" i="4"/>
  <c r="A939" i="4"/>
  <c r="C1077" i="4"/>
  <c r="C950" i="4"/>
  <c r="C1065" i="4"/>
  <c r="C949" i="4"/>
  <c r="C937" i="4"/>
  <c r="A937" i="4"/>
  <c r="A1064" i="4"/>
  <c r="C936" i="4"/>
  <c r="K809" i="4"/>
  <c r="A1061" i="4"/>
  <c r="A934" i="4"/>
  <c r="C1072" i="4"/>
  <c r="C1060" i="4"/>
  <c r="C945" i="4"/>
  <c r="C1059" i="4"/>
  <c r="C932" i="4"/>
  <c r="C1058" i="4"/>
  <c r="C943" i="4"/>
  <c r="C931" i="4"/>
  <c r="D938" i="4"/>
  <c r="G983" i="4"/>
  <c r="F984" i="4"/>
  <c r="K696" i="4"/>
  <c r="J623" i="4"/>
  <c r="J622" i="4"/>
  <c r="K210" i="4"/>
  <c r="C1051" i="4"/>
  <c r="B1041" i="4"/>
  <c r="C897" i="4"/>
  <c r="B1021" i="4"/>
  <c r="D958" i="4"/>
  <c r="D648" i="4"/>
  <c r="B647" i="4"/>
  <c r="C684" i="4"/>
  <c r="C686" i="4"/>
  <c r="K592" i="4"/>
  <c r="C696" i="4"/>
  <c r="C700" i="4"/>
  <c r="K614" i="4"/>
  <c r="B1089" i="4"/>
  <c r="B962" i="4"/>
  <c r="D962" i="4"/>
  <c r="K291" i="4"/>
  <c r="D676" i="4"/>
  <c r="C983" i="4"/>
  <c r="H623" i="4"/>
  <c r="K258" i="4"/>
  <c r="K257" i="4"/>
  <c r="K235" i="4"/>
  <c r="K199" i="4"/>
  <c r="K191" i="4"/>
  <c r="K172" i="4"/>
  <c r="C1054" i="4"/>
  <c r="K765" i="4"/>
  <c r="C1007" i="4"/>
  <c r="C1006" i="4"/>
  <c r="C878" i="4"/>
  <c r="C877" i="4"/>
  <c r="C873" i="4"/>
  <c r="C872" i="4"/>
  <c r="K731" i="4"/>
  <c r="D1083" i="4"/>
  <c r="D660" i="4"/>
  <c r="D649" i="4"/>
  <c r="D646" i="4"/>
  <c r="C636" i="4"/>
  <c r="K595" i="4"/>
  <c r="K260" i="4"/>
  <c r="K410" i="4" s="1"/>
  <c r="K267" i="4"/>
  <c r="K543" i="4" s="1"/>
  <c r="B716" i="4"/>
  <c r="K162" i="4"/>
  <c r="K289" i="4"/>
  <c r="C717" i="4"/>
  <c r="K862" i="4"/>
  <c r="E632" i="4"/>
  <c r="I632" i="4" s="1"/>
  <c r="G632" i="4"/>
  <c r="I302" i="4"/>
  <c r="I578" i="4" s="1"/>
  <c r="H162" i="4"/>
  <c r="E742" i="4"/>
  <c r="H174" i="4"/>
  <c r="G754" i="4"/>
  <c r="J190" i="4"/>
  <c r="G596" i="4"/>
  <c r="G770" i="4"/>
  <c r="E773" i="4"/>
  <c r="G599" i="4"/>
  <c r="G693" i="4" s="1"/>
  <c r="F601" i="4"/>
  <c r="E783" i="4"/>
  <c r="L214" i="4"/>
  <c r="L218" i="4"/>
  <c r="E606" i="4"/>
  <c r="F799" i="4"/>
  <c r="I229" i="4"/>
  <c r="G609" i="4"/>
  <c r="E611" i="4"/>
  <c r="F848" i="4"/>
  <c r="E627" i="4"/>
  <c r="G629" i="4"/>
  <c r="I294" i="4"/>
  <c r="H295" i="4"/>
  <c r="I296" i="4"/>
  <c r="I434" i="4" s="1"/>
  <c r="C1115" i="4"/>
  <c r="K300" i="4"/>
  <c r="I301" i="4"/>
  <c r="L301" i="4"/>
  <c r="F632" i="4"/>
  <c r="H632" i="4" s="1"/>
  <c r="L303" i="4"/>
  <c r="K302" i="4"/>
  <c r="K704" i="4"/>
  <c r="I512" i="4"/>
  <c r="K668" i="4"/>
  <c r="K701" i="4"/>
  <c r="H423" i="4"/>
  <c r="K651" i="4"/>
  <c r="K698" i="4"/>
  <c r="K702" i="4"/>
  <c r="H560" i="4"/>
  <c r="I324" i="4"/>
  <c r="H420" i="4"/>
  <c r="I520" i="4"/>
  <c r="I356" i="4"/>
  <c r="I340" i="4"/>
  <c r="K646" i="4"/>
  <c r="K650" i="4"/>
  <c r="K502" i="4"/>
  <c r="H435" i="4"/>
  <c r="J565" i="4"/>
  <c r="I514" i="4"/>
  <c r="K402" i="4"/>
  <c r="J437" i="4"/>
  <c r="I404" i="4"/>
  <c r="I342" i="4"/>
  <c r="I524" i="4"/>
  <c r="K706" i="4"/>
  <c r="K663" i="4"/>
  <c r="I536" i="4"/>
  <c r="I464" i="4"/>
  <c r="K655" i="4"/>
  <c r="I542" i="4"/>
  <c r="I412" i="4"/>
  <c r="J425" i="4"/>
  <c r="J575" i="4"/>
  <c r="I406" i="4"/>
  <c r="I564" i="4"/>
  <c r="H434" i="4"/>
  <c r="K533" i="4"/>
  <c r="I417" i="4"/>
  <c r="H428" i="4"/>
  <c r="I567" i="4"/>
  <c r="J850" i="4"/>
  <c r="J860" i="4"/>
  <c r="J987" i="4" s="1"/>
  <c r="G985" i="4"/>
  <c r="I571" i="4"/>
  <c r="J424" i="4"/>
  <c r="H433" i="4"/>
  <c r="J853" i="4"/>
  <c r="H849" i="4"/>
  <c r="I416" i="4"/>
  <c r="J843" i="4"/>
  <c r="J982" i="4" s="1"/>
  <c r="F982" i="4"/>
  <c r="K438" i="4"/>
  <c r="K576" i="4"/>
  <c r="H438" i="4"/>
  <c r="F981" i="4"/>
  <c r="H854" i="4"/>
  <c r="J847" i="4"/>
  <c r="E1101" i="4"/>
  <c r="F932" i="4"/>
  <c r="I546" i="4"/>
  <c r="I378" i="4"/>
  <c r="I516" i="4"/>
  <c r="K385" i="4"/>
  <c r="I364" i="4"/>
  <c r="I354" i="4"/>
  <c r="I338" i="4"/>
  <c r="I335" i="4"/>
  <c r="I321" i="4"/>
  <c r="I852" i="4"/>
  <c r="I979" i="4" s="1"/>
  <c r="I432" i="4"/>
  <c r="I862" i="4"/>
  <c r="E1116" i="4"/>
  <c r="J862" i="4"/>
  <c r="I576" i="4"/>
  <c r="I467" i="4"/>
  <c r="I845" i="4"/>
  <c r="E1111" i="4"/>
  <c r="E984" i="4"/>
  <c r="K490" i="4"/>
  <c r="K496" i="4"/>
  <c r="J859" i="4"/>
  <c r="F1113" i="4"/>
  <c r="E1110" i="4"/>
  <c r="K405" i="4"/>
  <c r="K546" i="4"/>
  <c r="H432" i="4"/>
  <c r="F1115" i="4"/>
  <c r="J574" i="4"/>
  <c r="I331" i="4"/>
  <c r="I540" i="4"/>
  <c r="I496" i="4"/>
  <c r="I323" i="4"/>
  <c r="F1108" i="4"/>
  <c r="K998" i="4"/>
  <c r="H439" i="4"/>
  <c r="K888" i="4"/>
  <c r="K959" i="4"/>
  <c r="K889" i="4"/>
  <c r="I484" i="4"/>
  <c r="K1012" i="4"/>
  <c r="K645" i="4"/>
  <c r="K700" i="4"/>
  <c r="K653" i="4"/>
  <c r="I538" i="4"/>
  <c r="K894" i="4"/>
  <c r="A876" i="4"/>
  <c r="K1028" i="4"/>
  <c r="A653" i="4"/>
  <c r="A671" i="4"/>
  <c r="C721" i="4"/>
  <c r="B886" i="4"/>
  <c r="B898" i="4"/>
  <c r="B1013" i="4"/>
  <c r="C879" i="4"/>
  <c r="C1018" i="4"/>
  <c r="A879" i="4"/>
  <c r="A1006" i="4"/>
  <c r="C876" i="4"/>
  <c r="C888" i="4"/>
  <c r="D1013" i="4"/>
  <c r="D886" i="4"/>
  <c r="A998" i="4"/>
  <c r="A871" i="4"/>
  <c r="C871" i="4"/>
  <c r="C998" i="4"/>
  <c r="A947" i="4"/>
  <c r="A1074" i="4"/>
  <c r="B1082" i="4"/>
  <c r="B1070" i="4"/>
  <c r="A663" i="4"/>
  <c r="A710" i="4"/>
  <c r="B704" i="4"/>
  <c r="B708" i="4"/>
  <c r="B661" i="4"/>
  <c r="D703" i="4"/>
  <c r="D656" i="4"/>
  <c r="A703" i="4"/>
  <c r="A656" i="4"/>
  <c r="D654" i="4"/>
  <c r="D701" i="4"/>
  <c r="K605" i="4"/>
  <c r="B656" i="4"/>
  <c r="D698" i="4"/>
  <c r="D655" i="4"/>
  <c r="D651" i="4"/>
  <c r="A646" i="4"/>
  <c r="A693" i="4"/>
  <c r="D690" i="4"/>
  <c r="D694" i="4"/>
  <c r="D643" i="4"/>
  <c r="A682" i="4"/>
  <c r="A635" i="4"/>
  <c r="K587" i="4"/>
  <c r="K685" i="4" s="1"/>
  <c r="C687" i="4"/>
  <c r="K593" i="4"/>
  <c r="C689" i="4"/>
  <c r="C642" i="4"/>
  <c r="C644" i="4"/>
  <c r="C691" i="4"/>
  <c r="C646" i="4"/>
  <c r="C695" i="4"/>
  <c r="C648" i="4"/>
  <c r="C652" i="4"/>
  <c r="C704" i="4"/>
  <c r="C661" i="4"/>
  <c r="C708" i="4"/>
  <c r="C657" i="4"/>
  <c r="A677" i="4"/>
  <c r="A724" i="4"/>
  <c r="C723" i="4"/>
  <c r="K629" i="4"/>
  <c r="A676" i="4"/>
  <c r="A723" i="4"/>
  <c r="K628" i="4"/>
  <c r="B725" i="4"/>
  <c r="A986" i="4"/>
  <c r="A1113" i="4"/>
  <c r="A1107" i="4"/>
  <c r="A980" i="4"/>
  <c r="K852" i="4"/>
  <c r="K1106" i="4" s="1"/>
  <c r="C1106" i="4"/>
  <c r="C979" i="4"/>
  <c r="A1106" i="4"/>
  <c r="A979" i="4"/>
  <c r="D1103" i="4"/>
  <c r="A970" i="4"/>
  <c r="A1097" i="4"/>
  <c r="A964" i="4"/>
  <c r="A1091" i="4"/>
  <c r="L194" i="4"/>
  <c r="F768" i="4"/>
  <c r="L196" i="4"/>
  <c r="F772" i="4"/>
  <c r="F776" i="4"/>
  <c r="E777" i="4"/>
  <c r="G603" i="4"/>
  <c r="G697" i="4" s="1"/>
  <c r="J216" i="4"/>
  <c r="J492" i="4" s="1"/>
  <c r="F792" i="4"/>
  <c r="F605" i="4"/>
  <c r="E793" i="4"/>
  <c r="J224" i="4"/>
  <c r="H231" i="4"/>
  <c r="F609" i="4"/>
  <c r="E805" i="4"/>
  <c r="F610" i="4"/>
  <c r="L238" i="4"/>
  <c r="G611" i="4"/>
  <c r="L302" i="4"/>
  <c r="K839" i="4"/>
  <c r="K1093" i="4" s="1"/>
  <c r="H169" i="4"/>
  <c r="E768" i="4"/>
  <c r="E771" i="4"/>
  <c r="G765" i="4"/>
  <c r="I526" i="4"/>
  <c r="J231" i="4"/>
  <c r="E799" i="4"/>
  <c r="J222" i="4"/>
  <c r="H216" i="4"/>
  <c r="J214" i="4"/>
  <c r="G780" i="4"/>
  <c r="H204" i="4"/>
  <c r="F770" i="4"/>
  <c r="H194" i="4"/>
  <c r="J192" i="4"/>
  <c r="G740" i="4"/>
  <c r="E782" i="4"/>
  <c r="F607" i="4"/>
  <c r="F597" i="4"/>
  <c r="L236" i="4"/>
  <c r="E604" i="4"/>
  <c r="F602" i="4"/>
  <c r="H210" i="4"/>
  <c r="E599" i="4"/>
  <c r="F808" i="4"/>
  <c r="E801" i="4"/>
  <c r="F795" i="4"/>
  <c r="F598" i="4"/>
  <c r="G610" i="4"/>
  <c r="E781" i="4"/>
  <c r="I781" i="4" s="1"/>
  <c r="E786" i="4"/>
  <c r="A1094" i="4"/>
  <c r="F608" i="4"/>
  <c r="I518" i="4"/>
  <c r="I225" i="4"/>
  <c r="I211" i="4"/>
  <c r="I207" i="4"/>
  <c r="I483" i="4" s="1"/>
  <c r="B915" i="4"/>
  <c r="B1042" i="4"/>
  <c r="D902" i="4"/>
  <c r="D1029" i="4"/>
  <c r="B1029" i="4"/>
  <c r="I187" i="4"/>
  <c r="K766" i="4"/>
  <c r="C893" i="4"/>
  <c r="D916" i="4"/>
  <c r="C904" i="4"/>
  <c r="K776" i="4"/>
  <c r="C1017" i="4"/>
  <c r="C933" i="4"/>
  <c r="C923" i="4"/>
  <c r="D1037" i="4"/>
  <c r="K773" i="4"/>
  <c r="K764" i="4"/>
  <c r="K1018" i="4" s="1"/>
  <c r="K747" i="4"/>
  <c r="D1012" i="4"/>
  <c r="C999" i="4"/>
  <c r="B703" i="4"/>
  <c r="D702" i="4"/>
  <c r="D697" i="4"/>
  <c r="B683" i="4"/>
  <c r="K611" i="4"/>
  <c r="C662" i="4"/>
  <c r="K262" i="4"/>
  <c r="K538" i="4" s="1"/>
  <c r="K618" i="4"/>
  <c r="C969" i="4"/>
  <c r="K294" i="4"/>
  <c r="K279" i="4"/>
  <c r="K417" i="4" s="1"/>
  <c r="C674" i="4"/>
  <c r="D671" i="4"/>
  <c r="G626" i="4"/>
  <c r="H292" i="4"/>
  <c r="H430" i="4" s="1"/>
  <c r="K299" i="4"/>
  <c r="C987" i="4"/>
  <c r="K844" i="4"/>
  <c r="K1098" i="4" s="1"/>
  <c r="F732" i="4"/>
  <c r="H732" i="4" s="1"/>
  <c r="E591" i="4"/>
  <c r="F749" i="4"/>
  <c r="I261" i="4"/>
  <c r="H281" i="4"/>
  <c r="F863" i="4"/>
  <c r="E864" i="4"/>
  <c r="E1118" i="4" s="1"/>
  <c r="G864" i="4"/>
  <c r="G1118" i="4" s="1"/>
  <c r="J297" i="4"/>
  <c r="K301" i="4"/>
  <c r="K577" i="4" s="1"/>
  <c r="A1118" i="4"/>
  <c r="K962" i="4"/>
  <c r="K1089" i="4"/>
  <c r="G862" i="4"/>
  <c r="G989" i="4" s="1"/>
  <c r="F864" i="4"/>
  <c r="A990" i="4"/>
  <c r="C991" i="4"/>
  <c r="K864" i="4"/>
  <c r="K1118" i="4" s="1"/>
  <c r="C902" i="4"/>
  <c r="D998" i="4"/>
  <c r="G758" i="4"/>
  <c r="I440" i="4"/>
  <c r="D1118" i="4"/>
  <c r="C1118" i="4"/>
  <c r="K334" i="4"/>
  <c r="J632" i="4"/>
  <c r="I572" i="4"/>
  <c r="E678" i="4"/>
  <c r="I627" i="4"/>
  <c r="E725" i="4"/>
  <c r="E674" i="4"/>
  <c r="J627" i="4"/>
  <c r="J785" i="4"/>
  <c r="G646" i="4"/>
  <c r="I773" i="4"/>
  <c r="H312" i="4"/>
  <c r="K460" i="4"/>
  <c r="K882" i="4"/>
  <c r="K1009" i="4"/>
  <c r="K1021" i="4"/>
  <c r="K688" i="4"/>
  <c r="K1005" i="4"/>
  <c r="K890" i="4"/>
  <c r="I985" i="4"/>
  <c r="K1084" i="4"/>
  <c r="K957" i="4"/>
  <c r="K1083" i="4"/>
  <c r="K956" i="4"/>
  <c r="K1088" i="4"/>
  <c r="K961" i="4"/>
  <c r="K714" i="4"/>
  <c r="K667" i="4"/>
  <c r="K1029" i="4"/>
  <c r="K1034" i="4"/>
  <c r="I307" i="4"/>
  <c r="K1017" i="4"/>
  <c r="K1041" i="4"/>
  <c r="E721" i="4"/>
  <c r="K713" i="4"/>
  <c r="I439" i="4"/>
  <c r="K693" i="4"/>
  <c r="K660" i="4"/>
  <c r="I574" i="4"/>
  <c r="G723" i="4"/>
  <c r="G676" i="4"/>
  <c r="H629" i="4"/>
  <c r="H848" i="4"/>
  <c r="J848" i="4"/>
  <c r="F1114" i="4"/>
  <c r="E912" i="4"/>
  <c r="I785" i="4"/>
  <c r="K997" i="4"/>
  <c r="K870" i="4"/>
  <c r="K1019" i="4"/>
  <c r="K892" i="4"/>
  <c r="K498" i="4"/>
  <c r="I723" i="4"/>
  <c r="K898" i="4"/>
  <c r="K1094" i="4"/>
  <c r="K1085" i="4"/>
  <c r="K958" i="4"/>
  <c r="K1082" i="4"/>
  <c r="K955" i="4"/>
  <c r="K878" i="4"/>
  <c r="K875" i="4"/>
  <c r="K877" i="4"/>
  <c r="K1016" i="4"/>
  <c r="K1004" i="4"/>
  <c r="K883" i="4"/>
  <c r="K895" i="4"/>
  <c r="K1010" i="4"/>
  <c r="E1049" i="4"/>
  <c r="K960" i="4"/>
  <c r="K880" i="4"/>
  <c r="J986" i="4"/>
  <c r="J1113" i="4"/>
  <c r="I1106" i="4"/>
  <c r="J1109" i="4"/>
  <c r="J1116" i="4"/>
  <c r="J435" i="4"/>
  <c r="J573" i="4"/>
  <c r="H569" i="4"/>
  <c r="H431" i="4"/>
  <c r="G724" i="4"/>
  <c r="G720" i="4"/>
  <c r="H626" i="4"/>
  <c r="G673" i="4"/>
  <c r="K665" i="4"/>
  <c r="K712" i="4"/>
  <c r="K716" i="4"/>
  <c r="K669" i="4"/>
  <c r="K874" i="4"/>
  <c r="K1013" i="4"/>
  <c r="K900" i="4"/>
  <c r="K1027" i="4"/>
  <c r="K1030" i="4"/>
  <c r="I487" i="4"/>
  <c r="I801" i="4"/>
  <c r="I768" i="4"/>
  <c r="I343" i="4"/>
  <c r="K699" i="4"/>
  <c r="K1001" i="4"/>
  <c r="K439" i="4"/>
  <c r="F990" i="4"/>
  <c r="I591" i="4"/>
  <c r="K971" i="4"/>
  <c r="H568" i="4"/>
  <c r="K400" i="4"/>
  <c r="K891" i="4"/>
  <c r="I489" i="4"/>
  <c r="G677" i="4"/>
  <c r="I599" i="4"/>
  <c r="F649" i="4"/>
  <c r="F696" i="4"/>
  <c r="I782" i="4"/>
  <c r="H470" i="4"/>
  <c r="I799" i="4"/>
  <c r="I771" i="4"/>
  <c r="H307" i="4"/>
  <c r="E932" i="4"/>
  <c r="F656" i="4"/>
  <c r="I793" i="4"/>
  <c r="I920" i="4" s="1"/>
  <c r="J793" i="4"/>
  <c r="F699" i="4"/>
  <c r="G650" i="4"/>
  <c r="J777" i="4"/>
  <c r="K979" i="4"/>
  <c r="K640" i="4"/>
  <c r="K886" i="4"/>
  <c r="K991" i="4"/>
  <c r="G1116" i="4"/>
  <c r="H862" i="4"/>
  <c r="G1024" i="4"/>
  <c r="F991" i="4"/>
  <c r="J864" i="4"/>
  <c r="H864" i="4"/>
  <c r="I1039" i="4"/>
  <c r="H1114" i="4"/>
  <c r="I725" i="4"/>
  <c r="J674" i="4"/>
  <c r="J721" i="4"/>
  <c r="H720" i="4"/>
  <c r="H673" i="4"/>
  <c r="I674" i="4" l="1"/>
  <c r="I678" i="4"/>
  <c r="H758" i="4"/>
  <c r="H1012" i="4" s="1"/>
  <c r="J749" i="4"/>
  <c r="J1003" i="4" s="1"/>
  <c r="K662" i="4"/>
  <c r="K709" i="4"/>
  <c r="K705" i="4"/>
  <c r="K903" i="4"/>
  <c r="I501" i="4"/>
  <c r="F655" i="4"/>
  <c r="I786" i="4"/>
  <c r="E1040" i="4"/>
  <c r="J795" i="4"/>
  <c r="F922" i="4"/>
  <c r="I604" i="4"/>
  <c r="E698" i="4"/>
  <c r="J480" i="4"/>
  <c r="H780" i="4"/>
  <c r="H354" i="4"/>
  <c r="H492" i="4"/>
  <c r="E1053" i="4"/>
  <c r="J805" i="4"/>
  <c r="J932" i="4" s="1"/>
  <c r="E1059" i="4"/>
  <c r="J362" i="4"/>
  <c r="F652" i="4"/>
  <c r="I777" i="4"/>
  <c r="E1031" i="4"/>
  <c r="J768" i="4"/>
  <c r="K723" i="4"/>
  <c r="K644" i="4"/>
  <c r="K687" i="4"/>
  <c r="K703" i="4"/>
  <c r="K656" i="4"/>
  <c r="I611" i="4"/>
  <c r="I606" i="4"/>
  <c r="F648" i="4"/>
  <c r="F695" i="4"/>
  <c r="E1027" i="4"/>
  <c r="G881" i="4"/>
  <c r="I742" i="4"/>
  <c r="E996" i="4"/>
  <c r="J673" i="4"/>
  <c r="K684" i="4"/>
  <c r="K637" i="4"/>
  <c r="K641" i="4"/>
  <c r="I676" i="4"/>
  <c r="J676" i="4"/>
  <c r="I677" i="4"/>
  <c r="I877" i="4"/>
  <c r="H473" i="4"/>
  <c r="K476" i="4"/>
  <c r="K338" i="4"/>
  <c r="K336" i="4"/>
  <c r="I454" i="4"/>
  <c r="J342" i="4"/>
  <c r="E1039" i="4"/>
  <c r="I721" i="4"/>
  <c r="H679" i="4"/>
  <c r="G897" i="4"/>
  <c r="K691" i="4"/>
  <c r="E904" i="4"/>
  <c r="E1071" i="4"/>
  <c r="I805" i="4"/>
  <c r="K966" i="4"/>
  <c r="E910" i="4"/>
  <c r="J799" i="4"/>
  <c r="E651" i="4"/>
  <c r="E913" i="4"/>
  <c r="K658" i="4"/>
  <c r="K555" i="4"/>
  <c r="K652" i="4"/>
  <c r="F1062" i="4"/>
  <c r="I345" i="4"/>
  <c r="K915" i="4"/>
  <c r="K1075" i="4"/>
  <c r="K936" i="4"/>
  <c r="I912" i="4"/>
  <c r="J720" i="4"/>
  <c r="K484" i="4"/>
  <c r="K346" i="4"/>
  <c r="E869" i="4"/>
  <c r="E900" i="4"/>
  <c r="H863" i="4"/>
  <c r="J863" i="4"/>
  <c r="F1117" i="4"/>
  <c r="F692" i="4"/>
  <c r="E928" i="4"/>
  <c r="E646" i="4"/>
  <c r="F654" i="4"/>
  <c r="H332" i="4"/>
  <c r="J502" i="4"/>
  <c r="E1022" i="4"/>
  <c r="H445" i="4"/>
  <c r="H610" i="4"/>
  <c r="H609" i="4"/>
  <c r="F703" i="4"/>
  <c r="E1047" i="4"/>
  <c r="E920" i="4"/>
  <c r="F919" i="4"/>
  <c r="K679" i="4"/>
  <c r="J989" i="4"/>
  <c r="I328" i="4"/>
  <c r="H726" i="4"/>
  <c r="G656" i="4"/>
  <c r="I783" i="4"/>
  <c r="E1037" i="4"/>
  <c r="G909" i="4"/>
  <c r="H770" i="4"/>
  <c r="K337" i="4"/>
  <c r="K686" i="4"/>
  <c r="K643" i="4"/>
  <c r="K683" i="4"/>
  <c r="K636" i="4"/>
  <c r="I1112" i="4"/>
  <c r="K638" i="4"/>
  <c r="H987" i="4"/>
  <c r="I319" i="4"/>
  <c r="K360" i="4"/>
  <c r="E922" i="4"/>
  <c r="G1036" i="4"/>
  <c r="F904" i="4"/>
  <c r="J179" i="4"/>
  <c r="J455" i="4" s="1"/>
  <c r="F752" i="4"/>
  <c r="H179" i="4"/>
  <c r="H455" i="4" s="1"/>
  <c r="I445" i="4"/>
  <c r="K664" i="4"/>
  <c r="K711" i="4"/>
  <c r="I1115" i="4"/>
  <c r="I988" i="4"/>
  <c r="G1113" i="4"/>
  <c r="G986" i="4"/>
  <c r="E985" i="4"/>
  <c r="J312" i="4"/>
  <c r="I841" i="4"/>
  <c r="I835" i="4"/>
  <c r="E974" i="4"/>
  <c r="K521" i="4"/>
  <c r="I405" i="4"/>
  <c r="H857" i="4"/>
  <c r="H1111" i="4" s="1"/>
  <c r="J857" i="4"/>
  <c r="K1113" i="4"/>
  <c r="K896" i="4"/>
  <c r="K1023" i="4"/>
  <c r="I844" i="4"/>
  <c r="E983" i="4"/>
  <c r="G1067" i="4"/>
  <c r="G1002" i="4"/>
  <c r="G910" i="4"/>
  <c r="K353" i="4"/>
  <c r="I348" i="4"/>
  <c r="I498" i="4"/>
  <c r="I486" i="4"/>
  <c r="I344" i="4"/>
  <c r="I470" i="4"/>
  <c r="I327" i="4"/>
  <c r="I465" i="4"/>
  <c r="I455" i="4"/>
  <c r="I317" i="4"/>
  <c r="I451" i="4"/>
  <c r="I313" i="4"/>
  <c r="I309" i="4"/>
  <c r="I447" i="4"/>
  <c r="K584" i="4"/>
  <c r="K635" i="4" s="1"/>
  <c r="B635" i="4"/>
  <c r="D1068" i="4"/>
  <c r="D1080" i="4"/>
  <c r="B941" i="4"/>
  <c r="K814" i="4"/>
  <c r="B953" i="4"/>
  <c r="B1080" i="4"/>
  <c r="D929" i="4"/>
  <c r="D1056" i="4"/>
  <c r="B1056" i="4"/>
  <c r="K802" i="4"/>
  <c r="B929" i="4"/>
  <c r="D917" i="4"/>
  <c r="D1044" i="4"/>
  <c r="B917" i="4"/>
  <c r="K790" i="4"/>
  <c r="B905" i="4"/>
  <c r="K778" i="4"/>
  <c r="B1032" i="4"/>
  <c r="B1020" i="4"/>
  <c r="B893" i="4"/>
  <c r="B996" i="4"/>
  <c r="K742" i="4"/>
  <c r="K1008" i="4" s="1"/>
  <c r="B869" i="4"/>
  <c r="D1079" i="4"/>
  <c r="D952" i="4"/>
  <c r="K813" i="4"/>
  <c r="B1067" i="4"/>
  <c r="B1079" i="4"/>
  <c r="B952" i="4"/>
  <c r="D1066" i="4"/>
  <c r="D951" i="4"/>
  <c r="D1078" i="4"/>
  <c r="K812" i="4"/>
  <c r="B1066" i="4"/>
  <c r="B951" i="4"/>
  <c r="D1077" i="4"/>
  <c r="D1065" i="4"/>
  <c r="D950" i="4"/>
  <c r="K811" i="4"/>
  <c r="B938" i="4"/>
  <c r="B950" i="4"/>
  <c r="B1077" i="4"/>
  <c r="B937" i="4"/>
  <c r="K810" i="4"/>
  <c r="B936" i="4"/>
  <c r="B1075" i="4"/>
  <c r="B948" i="4"/>
  <c r="D935" i="4"/>
  <c r="D947" i="4"/>
  <c r="B1062" i="4"/>
  <c r="K808" i="4"/>
  <c r="B1074" i="4"/>
  <c r="B935" i="4"/>
  <c r="D934" i="4"/>
  <c r="D946" i="4"/>
  <c r="D1073" i="4"/>
  <c r="B1073" i="4"/>
  <c r="K807" i="4"/>
  <c r="B934" i="4"/>
  <c r="D945" i="4"/>
  <c r="D933" i="4"/>
  <c r="D1060" i="4"/>
  <c r="D1072" i="4"/>
  <c r="B1072" i="4"/>
  <c r="B1060" i="4"/>
  <c r="B945" i="4"/>
  <c r="D1059" i="4"/>
  <c r="D944" i="4"/>
  <c r="B1059" i="4"/>
  <c r="B1071" i="4"/>
  <c r="K805" i="4"/>
  <c r="B932" i="4"/>
  <c r="B944" i="4"/>
  <c r="D1058" i="4"/>
  <c r="D1070" i="4"/>
  <c r="B931" i="4"/>
  <c r="B1058" i="4"/>
  <c r="K804" i="4"/>
  <c r="K931" i="4" s="1"/>
  <c r="D1069" i="4"/>
  <c r="D1057" i="4"/>
  <c r="B1057" i="4"/>
  <c r="K803" i="4"/>
  <c r="B942" i="4"/>
  <c r="B930" i="4"/>
  <c r="D928" i="4"/>
  <c r="D1055" i="4"/>
  <c r="B1055" i="4"/>
  <c r="K801" i="4"/>
  <c r="B928" i="4"/>
  <c r="D927" i="4"/>
  <c r="D1054" i="4"/>
  <c r="K800" i="4"/>
  <c r="K927" i="4" s="1"/>
  <c r="B1054" i="4"/>
  <c r="K799" i="4"/>
  <c r="B926" i="4"/>
  <c r="B1053" i="4"/>
  <c r="D925" i="4"/>
  <c r="D1052" i="4"/>
  <c r="B925" i="4"/>
  <c r="B1052" i="4"/>
  <c r="B1051" i="4"/>
  <c r="B924" i="4"/>
  <c r="D1050" i="4"/>
  <c r="D923" i="4"/>
  <c r="B1050" i="4"/>
  <c r="K796" i="4"/>
  <c r="D922" i="4"/>
  <c r="D1049" i="4"/>
  <c r="B1049" i="4"/>
  <c r="K795" i="4"/>
  <c r="B922" i="4"/>
  <c r="K794" i="4"/>
  <c r="B921" i="4"/>
  <c r="B1047" i="4"/>
  <c r="B920" i="4"/>
  <c r="B1046" i="4"/>
  <c r="B919" i="4"/>
  <c r="D1045" i="4"/>
  <c r="D918" i="4"/>
  <c r="K1054" i="4"/>
  <c r="B913" i="4"/>
  <c r="B1040" i="4"/>
  <c r="D1039" i="4"/>
  <c r="D912" i="4"/>
  <c r="B912" i="4"/>
  <c r="B1039" i="4"/>
  <c r="D911" i="4"/>
  <c r="D1038" i="4"/>
  <c r="B910" i="4"/>
  <c r="K783" i="4"/>
  <c r="K782" i="4"/>
  <c r="B1036" i="4"/>
  <c r="K1035" i="4"/>
  <c r="B1034" i="4"/>
  <c r="B907" i="4"/>
  <c r="B1031" i="4"/>
  <c r="K777" i="4"/>
  <c r="I414" i="4"/>
  <c r="I552" i="4"/>
  <c r="K552" i="4"/>
  <c r="K564" i="4"/>
  <c r="K426" i="4"/>
  <c r="B724" i="4"/>
  <c r="K630" i="4"/>
  <c r="D678" i="4"/>
  <c r="D725" i="4"/>
  <c r="D721" i="4"/>
  <c r="D674" i="4"/>
  <c r="B674" i="4"/>
  <c r="B678" i="4"/>
  <c r="D673" i="4"/>
  <c r="D720" i="4"/>
  <c r="I626" i="4"/>
  <c r="B673" i="4"/>
  <c r="B720" i="4"/>
  <c r="B719" i="4"/>
  <c r="B672" i="4"/>
  <c r="B671" i="4"/>
  <c r="K624" i="4"/>
  <c r="K623" i="4"/>
  <c r="B670" i="4"/>
  <c r="I859" i="4"/>
  <c r="D1113" i="4"/>
  <c r="B1113" i="4"/>
  <c r="B986" i="4"/>
  <c r="B1112" i="4"/>
  <c r="B985" i="4"/>
  <c r="B1111" i="4"/>
  <c r="B984" i="4"/>
  <c r="D1110" i="4"/>
  <c r="D983" i="4"/>
  <c r="B1110" i="4"/>
  <c r="B983" i="4"/>
  <c r="D982" i="4"/>
  <c r="D1109" i="4"/>
  <c r="B1109" i="4"/>
  <c r="K855" i="4"/>
  <c r="B982" i="4"/>
  <c r="D981" i="4"/>
  <c r="D1108" i="4"/>
  <c r="B981" i="4"/>
  <c r="B1108" i="4"/>
  <c r="K854" i="4"/>
  <c r="B1107" i="4"/>
  <c r="B980" i="4"/>
  <c r="K853" i="4"/>
  <c r="B979" i="4"/>
  <c r="B1106" i="4"/>
  <c r="D978" i="4"/>
  <c r="D1105" i="4"/>
  <c r="B1105" i="4"/>
  <c r="B1117" i="4"/>
  <c r="K851" i="4"/>
  <c r="D977" i="4"/>
  <c r="D1116" i="4"/>
  <c r="D1104" i="4"/>
  <c r="B1116" i="4"/>
  <c r="B989" i="4"/>
  <c r="K849" i="4"/>
  <c r="B1115" i="4"/>
  <c r="B988" i="4"/>
  <c r="B1103" i="4"/>
  <c r="D975" i="4"/>
  <c r="D1102" i="4"/>
  <c r="B1102" i="4"/>
  <c r="B975" i="4"/>
  <c r="K848" i="4"/>
  <c r="D974" i="4"/>
  <c r="D1101" i="4"/>
  <c r="I847" i="4"/>
  <c r="B974" i="4"/>
  <c r="B1101" i="4"/>
  <c r="K847" i="4"/>
  <c r="K846" i="4"/>
  <c r="K1100" i="4" s="1"/>
  <c r="B1100" i="4"/>
  <c r="K845" i="4"/>
  <c r="B972" i="4"/>
  <c r="D971" i="4"/>
  <c r="D1098" i="4"/>
  <c r="D969" i="4"/>
  <c r="D1096" i="4"/>
  <c r="D1095" i="4"/>
  <c r="D968" i="4"/>
  <c r="B968" i="4"/>
  <c r="B1095" i="4"/>
  <c r="D1094" i="4"/>
  <c r="D967" i="4"/>
  <c r="D966" i="4"/>
  <c r="D1093" i="4"/>
  <c r="B966" i="4"/>
  <c r="B1093" i="4"/>
  <c r="K838" i="4"/>
  <c r="B1092" i="4"/>
  <c r="K837" i="4"/>
  <c r="B1091" i="4"/>
  <c r="B1090" i="4"/>
  <c r="B963" i="4"/>
  <c r="L157" i="4"/>
  <c r="L159" i="4"/>
  <c r="L163" i="4"/>
  <c r="L165" i="4"/>
  <c r="L161" i="4"/>
  <c r="L162" i="4"/>
  <c r="L166" i="4"/>
  <c r="F584" i="4"/>
  <c r="L160" i="4"/>
  <c r="I158" i="4"/>
  <c r="I446" i="4" s="1"/>
  <c r="J158" i="4"/>
  <c r="E584" i="4"/>
  <c r="E731" i="4"/>
  <c r="G731" i="4"/>
  <c r="G730" i="4"/>
  <c r="H730" i="4" s="1"/>
  <c r="H158" i="4"/>
  <c r="F731" i="4"/>
  <c r="J731" i="4" s="1"/>
  <c r="H159" i="4"/>
  <c r="J160" i="4"/>
  <c r="J310" i="4" s="1"/>
  <c r="E733" i="4"/>
  <c r="E732" i="4"/>
  <c r="I732" i="4" s="1"/>
  <c r="F734" i="4"/>
  <c r="J161" i="4"/>
  <c r="E734" i="4"/>
  <c r="I734" i="4" s="1"/>
  <c r="E735" i="4"/>
  <c r="F736" i="4"/>
  <c r="H736" i="4" s="1"/>
  <c r="J163" i="4"/>
  <c r="H163" i="4"/>
  <c r="F586" i="4"/>
  <c r="E586" i="4"/>
  <c r="I586" i="4" s="1"/>
  <c r="E736" i="4"/>
  <c r="I736" i="4" s="1"/>
  <c r="J164" i="4"/>
  <c r="E737" i="4"/>
  <c r="I737" i="4" s="1"/>
  <c r="H164" i="4"/>
  <c r="G736" i="4"/>
  <c r="G737" i="4"/>
  <c r="H737" i="4" s="1"/>
  <c r="G586" i="4"/>
  <c r="F738" i="4"/>
  <c r="J738" i="4" s="1"/>
  <c r="F737" i="4"/>
  <c r="F1003" i="4" s="1"/>
  <c r="J165" i="4"/>
  <c r="J315" i="4" s="1"/>
  <c r="E738" i="4"/>
  <c r="I738" i="4" s="1"/>
  <c r="I1004" i="4" s="1"/>
  <c r="E587" i="4"/>
  <c r="I587" i="4" s="1"/>
  <c r="I638" i="4" s="1"/>
  <c r="E739" i="4"/>
  <c r="I739" i="4" s="1"/>
  <c r="I1005" i="4" s="1"/>
  <c r="G739" i="4"/>
  <c r="G587" i="4"/>
  <c r="F740" i="4"/>
  <c r="J167" i="4"/>
  <c r="F587" i="4"/>
  <c r="H167" i="4"/>
  <c r="L171" i="4"/>
  <c r="L179" i="4"/>
  <c r="L173" i="4"/>
  <c r="L177" i="4"/>
  <c r="L178" i="4"/>
  <c r="L172" i="4"/>
  <c r="L176" i="4"/>
  <c r="L170" i="4"/>
  <c r="F588" i="4"/>
  <c r="E743" i="4"/>
  <c r="E588" i="4"/>
  <c r="H170" i="4"/>
  <c r="G588" i="4"/>
  <c r="F743" i="4"/>
  <c r="H171" i="4"/>
  <c r="H309" i="4" s="1"/>
  <c r="J171" i="4"/>
  <c r="J448" i="4"/>
  <c r="G589" i="4"/>
  <c r="G636" i="4" s="1"/>
  <c r="H172" i="4"/>
  <c r="G744" i="4"/>
  <c r="G745" i="4"/>
  <c r="F589" i="4"/>
  <c r="F745" i="4"/>
  <c r="J173" i="4"/>
  <c r="J449" i="4" s="1"/>
  <c r="H173" i="4"/>
  <c r="G747" i="4"/>
  <c r="G746" i="4"/>
  <c r="J175" i="4"/>
  <c r="J451" i="4" s="1"/>
  <c r="F748" i="4"/>
  <c r="F747" i="4"/>
  <c r="J747" i="4" s="1"/>
  <c r="E590" i="4"/>
  <c r="E749" i="4"/>
  <c r="J176" i="4"/>
  <c r="J452" i="4" s="1"/>
  <c r="E748" i="4"/>
  <c r="H176" i="4"/>
  <c r="G749" i="4"/>
  <c r="G590" i="4"/>
  <c r="H177" i="4"/>
  <c r="F750" i="4"/>
  <c r="J177" i="4"/>
  <c r="E878" i="4"/>
  <c r="G591" i="4"/>
  <c r="H178" i="4"/>
  <c r="G750" i="4"/>
  <c r="E752" i="4"/>
  <c r="J180" i="4"/>
  <c r="E753" i="4"/>
  <c r="H318" i="4"/>
  <c r="L184" i="4"/>
  <c r="L185" i="4"/>
  <c r="L188" i="4"/>
  <c r="L183" i="4"/>
  <c r="L189" i="4"/>
  <c r="L191" i="4"/>
  <c r="H181" i="4"/>
  <c r="F592" i="4"/>
  <c r="F754" i="4"/>
  <c r="L192" i="4"/>
  <c r="L181" i="4"/>
  <c r="J181" i="4"/>
  <c r="F753" i="4"/>
  <c r="L182" i="4"/>
  <c r="L186" i="4"/>
  <c r="L190" i="4"/>
  <c r="J182" i="4"/>
  <c r="E755" i="4"/>
  <c r="I755" i="4" s="1"/>
  <c r="E592" i="4"/>
  <c r="E754" i="4"/>
  <c r="G592" i="4"/>
  <c r="G755" i="4"/>
  <c r="F755" i="4"/>
  <c r="F756" i="4"/>
  <c r="J183" i="4"/>
  <c r="H183" i="4"/>
  <c r="H459" i="4" s="1"/>
  <c r="E757" i="4"/>
  <c r="I757" i="4" s="1"/>
  <c r="J184" i="4"/>
  <c r="J460" i="4" s="1"/>
  <c r="E756" i="4"/>
  <c r="E593" i="4"/>
  <c r="G757" i="4"/>
  <c r="G756" i="4"/>
  <c r="J185" i="4"/>
  <c r="F757" i="4"/>
  <c r="F1011" i="4" s="1"/>
  <c r="F758" i="4"/>
  <c r="E758" i="4"/>
  <c r="J186" i="4"/>
  <c r="J462" i="4" s="1"/>
  <c r="H186" i="4"/>
  <c r="G759" i="4"/>
  <c r="F759" i="4"/>
  <c r="J759" i="4" s="1"/>
  <c r="F594" i="4"/>
  <c r="E760" i="4"/>
  <c r="E594" i="4"/>
  <c r="J188" i="4"/>
  <c r="E761" i="4"/>
  <c r="G760" i="4"/>
  <c r="H188" i="4"/>
  <c r="F762" i="4"/>
  <c r="J189" i="4"/>
  <c r="F761" i="4"/>
  <c r="H189" i="4"/>
  <c r="E763" i="4"/>
  <c r="E595" i="4"/>
  <c r="E762" i="4"/>
  <c r="F763" i="4"/>
  <c r="H191" i="4"/>
  <c r="H329" i="4" s="1"/>
  <c r="J191" i="4"/>
  <c r="F595" i="4"/>
  <c r="E765" i="4"/>
  <c r="E764" i="4"/>
  <c r="H192" i="4"/>
  <c r="G764" i="4"/>
  <c r="G766" i="4"/>
  <c r="H193" i="4"/>
  <c r="H331" i="4" s="1"/>
  <c r="F767" i="4"/>
  <c r="F766" i="4"/>
  <c r="J194" i="4"/>
  <c r="J470" i="4" s="1"/>
  <c r="J195" i="4"/>
  <c r="J483" i="4" s="1"/>
  <c r="E766" i="4"/>
  <c r="E596" i="4"/>
  <c r="G768" i="4"/>
  <c r="H195" i="4"/>
  <c r="H471" i="4" s="1"/>
  <c r="H472" i="4"/>
  <c r="H334" i="4"/>
  <c r="E597" i="4"/>
  <c r="I597" i="4" s="1"/>
  <c r="E770" i="4"/>
  <c r="J198" i="4"/>
  <c r="J336" i="4" s="1"/>
  <c r="H198" i="4"/>
  <c r="L198" i="4"/>
  <c r="E772" i="4"/>
  <c r="J199" i="4"/>
  <c r="G598" i="4"/>
  <c r="H199" i="4"/>
  <c r="L200" i="4"/>
  <c r="H200" i="4"/>
  <c r="I774" i="4"/>
  <c r="H201" i="4"/>
  <c r="H477" i="4" s="1"/>
  <c r="G774" i="4"/>
  <c r="L202" i="4"/>
  <c r="F599" i="4"/>
  <c r="F774" i="4"/>
  <c r="F775" i="4"/>
  <c r="H202" i="4"/>
  <c r="H478" i="4" s="1"/>
  <c r="E775" i="4"/>
  <c r="E776" i="4"/>
  <c r="J203" i="4"/>
  <c r="J479" i="4" s="1"/>
  <c r="G776" i="4"/>
  <c r="H776" i="4" s="1"/>
  <c r="H203" i="4"/>
  <c r="G775" i="4"/>
  <c r="G600" i="4"/>
  <c r="G777" i="4"/>
  <c r="H205" i="4"/>
  <c r="G778" i="4"/>
  <c r="J206" i="4"/>
  <c r="J482" i="4" s="1"/>
  <c r="H206" i="4"/>
  <c r="H482" i="4" s="1"/>
  <c r="F778" i="4"/>
  <c r="E780" i="4"/>
  <c r="E779" i="4"/>
  <c r="F781" i="4"/>
  <c r="F780" i="4"/>
  <c r="J208" i="4"/>
  <c r="J209" i="4"/>
  <c r="E601" i="4"/>
  <c r="G781" i="4"/>
  <c r="H209" i="4"/>
  <c r="H347" i="4" s="1"/>
  <c r="L210" i="4"/>
  <c r="F782" i="4"/>
  <c r="F783" i="4"/>
  <c r="J210" i="4"/>
  <c r="E784" i="4"/>
  <c r="J211" i="4"/>
  <c r="J349" i="4" s="1"/>
  <c r="E602" i="4"/>
  <c r="G602" i="4"/>
  <c r="G696" i="4" s="1"/>
  <c r="G784" i="4"/>
  <c r="H211" i="4"/>
  <c r="G786" i="4"/>
  <c r="G785" i="4"/>
  <c r="H213" i="4"/>
  <c r="F786" i="4"/>
  <c r="H214" i="4"/>
  <c r="F787" i="4"/>
  <c r="E787" i="4"/>
  <c r="E1041" i="4" s="1"/>
  <c r="J215" i="4"/>
  <c r="J491" i="4" s="1"/>
  <c r="E788" i="4"/>
  <c r="I788" i="4" s="1"/>
  <c r="E603" i="4"/>
  <c r="H215" i="4"/>
  <c r="G788" i="4"/>
  <c r="E790" i="4"/>
  <c r="J217" i="4"/>
  <c r="J355" i="4" s="1"/>
  <c r="G604" i="4"/>
  <c r="H217" i="4"/>
  <c r="G790" i="4"/>
  <c r="J218" i="4"/>
  <c r="J356" i="4" s="1"/>
  <c r="F791" i="4"/>
  <c r="F790" i="4"/>
  <c r="E792" i="4"/>
  <c r="E791" i="4"/>
  <c r="J219" i="4"/>
  <c r="G792" i="4"/>
  <c r="G791" i="4"/>
  <c r="H220" i="4"/>
  <c r="H496" i="4" s="1"/>
  <c r="J220" i="4"/>
  <c r="J359" i="4"/>
  <c r="G605" i="4"/>
  <c r="H221" i="4"/>
  <c r="H359" i="4" s="1"/>
  <c r="G793" i="4"/>
  <c r="H222" i="4"/>
  <c r="F794" i="4"/>
  <c r="L222" i="4"/>
  <c r="G796" i="4"/>
  <c r="G606" i="4"/>
  <c r="H224" i="4"/>
  <c r="F797" i="4"/>
  <c r="L224" i="4"/>
  <c r="E798" i="4"/>
  <c r="J225" i="4"/>
  <c r="G797" i="4"/>
  <c r="H225" i="4"/>
  <c r="H501" i="4" s="1"/>
  <c r="G798" i="4"/>
  <c r="L226" i="4"/>
  <c r="F798" i="4"/>
  <c r="J226" i="4"/>
  <c r="J364" i="4" s="1"/>
  <c r="E800" i="4"/>
  <c r="J227" i="4"/>
  <c r="E607" i="4"/>
  <c r="G800" i="4"/>
  <c r="H227" i="4"/>
  <c r="F800" i="4"/>
  <c r="H228" i="4"/>
  <c r="J228" i="4"/>
  <c r="F801" i="4"/>
  <c r="L228" i="4"/>
  <c r="E608" i="4"/>
  <c r="J229" i="4"/>
  <c r="E802" i="4"/>
  <c r="G801" i="4"/>
  <c r="G608" i="4"/>
  <c r="F802" i="4"/>
  <c r="H230" i="4"/>
  <c r="H368" i="4" s="1"/>
  <c r="H804" i="4"/>
  <c r="J232" i="4"/>
  <c r="J508" i="4" s="1"/>
  <c r="H232" i="4"/>
  <c r="H508" i="4" s="1"/>
  <c r="F804" i="4"/>
  <c r="E806" i="4"/>
  <c r="J233" i="4"/>
  <c r="G806" i="4"/>
  <c r="G805" i="4"/>
  <c r="H233" i="4"/>
  <c r="H371" i="4" s="1"/>
  <c r="F806" i="4"/>
  <c r="F807" i="4"/>
  <c r="J234" i="4"/>
  <c r="E807" i="4"/>
  <c r="E808" i="4"/>
  <c r="J235" i="4"/>
  <c r="J373" i="4" s="1"/>
  <c r="I235" i="4"/>
  <c r="H235" i="4"/>
  <c r="H373" i="4" s="1"/>
  <c r="G808" i="4"/>
  <c r="J236" i="4"/>
  <c r="J374" i="4" s="1"/>
  <c r="H236" i="4"/>
  <c r="H512" i="4" s="1"/>
  <c r="E810" i="4"/>
  <c r="J237" i="4"/>
  <c r="E809" i="4"/>
  <c r="G810" i="4"/>
  <c r="H237" i="4"/>
  <c r="G809" i="4"/>
  <c r="J238" i="4"/>
  <c r="J376" i="4" s="1"/>
  <c r="F811" i="4"/>
  <c r="H238" i="4"/>
  <c r="J239" i="4"/>
  <c r="E811" i="4"/>
  <c r="E812" i="4"/>
  <c r="G812" i="4"/>
  <c r="H239" i="4"/>
  <c r="J240" i="4"/>
  <c r="J528" i="4" s="1"/>
  <c r="F812" i="4"/>
  <c r="L240" i="4"/>
  <c r="E813" i="4"/>
  <c r="J241" i="4"/>
  <c r="J391" i="4" s="1"/>
  <c r="E612" i="4"/>
  <c r="G814" i="4"/>
  <c r="G612" i="4"/>
  <c r="H241" i="4"/>
  <c r="L242" i="4"/>
  <c r="J242" i="4"/>
  <c r="J380" i="4" s="1"/>
  <c r="F612" i="4"/>
  <c r="F815" i="4"/>
  <c r="F814" i="4"/>
  <c r="E815" i="4"/>
  <c r="E816" i="4"/>
  <c r="J243" i="4"/>
  <c r="G815" i="4"/>
  <c r="H243" i="4"/>
  <c r="H519" i="4" s="1"/>
  <c r="F816" i="4"/>
  <c r="F817" i="4"/>
  <c r="L244" i="4"/>
  <c r="J244" i="4"/>
  <c r="J382" i="4" s="1"/>
  <c r="H244" i="4"/>
  <c r="E818" i="4"/>
  <c r="E613" i="4"/>
  <c r="G613" i="4"/>
  <c r="G818" i="4"/>
  <c r="H245" i="4"/>
  <c r="H383" i="4" s="1"/>
  <c r="G817" i="4"/>
  <c r="J246" i="4"/>
  <c r="J522" i="4" s="1"/>
  <c r="L246" i="4"/>
  <c r="F818" i="4"/>
  <c r="H246" i="4"/>
  <c r="F819" i="4"/>
  <c r="E614" i="4"/>
  <c r="J247" i="4"/>
  <c r="J385" i="4" s="1"/>
  <c r="E819" i="4"/>
  <c r="E820" i="4"/>
  <c r="G819" i="4"/>
  <c r="H247" i="4"/>
  <c r="G820" i="4"/>
  <c r="G614" i="4"/>
  <c r="L248" i="4"/>
  <c r="J248" i="4"/>
  <c r="F821" i="4"/>
  <c r="F614" i="4"/>
  <c r="H248" i="4"/>
  <c r="F820" i="4"/>
  <c r="E822" i="4"/>
  <c r="E821" i="4"/>
  <c r="J249" i="4"/>
  <c r="H249" i="4"/>
  <c r="H537" i="4" s="1"/>
  <c r="G822" i="4"/>
  <c r="G821" i="4"/>
  <c r="L250" i="4"/>
  <c r="J250" i="4"/>
  <c r="J388" i="4" s="1"/>
  <c r="F823" i="4"/>
  <c r="F615" i="4"/>
  <c r="F822" i="4"/>
  <c r="F1076" i="4" s="1"/>
  <c r="E615" i="4"/>
  <c r="E823" i="4"/>
  <c r="E824" i="4"/>
  <c r="G615" i="4"/>
  <c r="H251" i="4"/>
  <c r="G824" i="4"/>
  <c r="G823" i="4"/>
  <c r="L252" i="4"/>
  <c r="F825" i="4"/>
  <c r="J252" i="4"/>
  <c r="F824" i="4"/>
  <c r="H252" i="4"/>
  <c r="E825" i="4"/>
  <c r="E616" i="4"/>
  <c r="G826" i="4"/>
  <c r="H253" i="4"/>
  <c r="G616" i="4"/>
  <c r="G825" i="4"/>
  <c r="F616" i="4"/>
  <c r="J254" i="4"/>
  <c r="F826" i="4"/>
  <c r="H254" i="4"/>
  <c r="F827" i="4"/>
  <c r="I255" i="4"/>
  <c r="E828" i="4"/>
  <c r="J255" i="4"/>
  <c r="E827" i="4"/>
  <c r="G827" i="4"/>
  <c r="H255" i="4"/>
  <c r="F617" i="4"/>
  <c r="H256" i="4"/>
  <c r="H394" i="4" s="1"/>
  <c r="F828" i="4"/>
  <c r="F829" i="4"/>
  <c r="J256" i="4"/>
  <c r="J257" i="4"/>
  <c r="J533" i="4" s="1"/>
  <c r="E617" i="4"/>
  <c r="E829" i="4"/>
  <c r="E830" i="4"/>
  <c r="G617" i="4"/>
  <c r="H257" i="4"/>
  <c r="G830" i="4"/>
  <c r="J258" i="4"/>
  <c r="J408" i="4" s="1"/>
  <c r="L258" i="4"/>
  <c r="H258" i="4"/>
  <c r="F831" i="4"/>
  <c r="E618" i="4"/>
  <c r="J259" i="4"/>
  <c r="J397" i="4" s="1"/>
  <c r="E831" i="4"/>
  <c r="E832" i="4"/>
  <c r="G618" i="4"/>
  <c r="G832" i="4"/>
  <c r="H259" i="4"/>
  <c r="G831" i="4"/>
  <c r="F833" i="4"/>
  <c r="F618" i="4"/>
  <c r="J260" i="4"/>
  <c r="L260" i="4"/>
  <c r="F832" i="4"/>
  <c r="E834" i="4"/>
  <c r="J261" i="4"/>
  <c r="G833" i="4"/>
  <c r="H261" i="4"/>
  <c r="G834" i="4"/>
  <c r="F619" i="4"/>
  <c r="J262" i="4"/>
  <c r="L262" i="4"/>
  <c r="H262" i="4"/>
  <c r="F834" i="4"/>
  <c r="E619" i="4"/>
  <c r="J263" i="4"/>
  <c r="E836" i="4"/>
  <c r="G619" i="4"/>
  <c r="H263" i="4"/>
  <c r="H539" i="4" s="1"/>
  <c r="G836" i="4"/>
  <c r="G835" i="4"/>
  <c r="L264" i="4"/>
  <c r="H264" i="4"/>
  <c r="J264" i="4"/>
  <c r="F836" i="4"/>
  <c r="F837" i="4"/>
  <c r="I265" i="4"/>
  <c r="I415" i="4" s="1"/>
  <c r="J265" i="4"/>
  <c r="E837" i="4"/>
  <c r="E620" i="4"/>
  <c r="G838" i="4"/>
  <c r="G837" i="4"/>
  <c r="H265" i="4"/>
  <c r="H415" i="4" s="1"/>
  <c r="L266" i="4"/>
  <c r="F620" i="4"/>
  <c r="F839" i="4"/>
  <c r="H266" i="4"/>
  <c r="J266" i="4"/>
  <c r="F838" i="4"/>
  <c r="E839" i="4"/>
  <c r="J267" i="4"/>
  <c r="J405" i="4" s="1"/>
  <c r="G839" i="4"/>
  <c r="G840" i="4"/>
  <c r="F621" i="4"/>
  <c r="J268" i="4"/>
  <c r="F841" i="4"/>
  <c r="F840" i="4"/>
  <c r="L268" i="4"/>
  <c r="H268" i="4"/>
  <c r="J269" i="4"/>
  <c r="E621" i="4"/>
  <c r="G621" i="4"/>
  <c r="G841" i="4"/>
  <c r="H841" i="4" s="1"/>
  <c r="F1118" i="4"/>
  <c r="E944" i="4"/>
  <c r="I549" i="4"/>
  <c r="K1042" i="4"/>
  <c r="I878" i="4"/>
  <c r="K948" i="4"/>
  <c r="E872" i="4"/>
  <c r="F987" i="4"/>
  <c r="J1114" i="4"/>
  <c r="B991" i="4"/>
  <c r="G743" i="4"/>
  <c r="F937" i="4"/>
  <c r="I259" i="4"/>
  <c r="G742" i="4"/>
  <c r="F742" i="4"/>
  <c r="D980" i="4"/>
  <c r="D991" i="4"/>
  <c r="D920" i="4"/>
  <c r="K798" i="4"/>
  <c r="B914" i="4"/>
  <c r="B903" i="4"/>
  <c r="I241" i="4"/>
  <c r="I379" i="4" s="1"/>
  <c r="E769" i="4"/>
  <c r="G795" i="4"/>
  <c r="H240" i="4"/>
  <c r="E600" i="4"/>
  <c r="H226" i="4"/>
  <c r="F803" i="4"/>
  <c r="G597" i="4"/>
  <c r="L206" i="4"/>
  <c r="F784" i="4"/>
  <c r="F603" i="4"/>
  <c r="L212" i="4"/>
  <c r="E605" i="4"/>
  <c r="E610" i="4"/>
  <c r="F604" i="4"/>
  <c r="K836" i="4"/>
  <c r="F751" i="4"/>
  <c r="E767" i="4"/>
  <c r="J196" i="4"/>
  <c r="G772" i="4"/>
  <c r="H207" i="4"/>
  <c r="H212" i="4"/>
  <c r="F788" i="4"/>
  <c r="H219" i="4"/>
  <c r="H357" i="4" s="1"/>
  <c r="E796" i="4"/>
  <c r="E803" i="4"/>
  <c r="G741" i="4"/>
  <c r="H741" i="4" s="1"/>
  <c r="G773" i="4"/>
  <c r="F771" i="4"/>
  <c r="H161" i="4"/>
  <c r="K841" i="4"/>
  <c r="G811" i="4"/>
  <c r="F611" i="4"/>
  <c r="F809" i="4"/>
  <c r="E609" i="4"/>
  <c r="L232" i="4"/>
  <c r="G803" i="4"/>
  <c r="F606" i="4"/>
  <c r="E794" i="4"/>
  <c r="I221" i="4"/>
  <c r="I497" i="4" s="1"/>
  <c r="L220" i="4"/>
  <c r="F789" i="4"/>
  <c r="G787" i="4"/>
  <c r="E778" i="4"/>
  <c r="L204" i="4"/>
  <c r="F773" i="4"/>
  <c r="F769" i="4"/>
  <c r="F596" i="4"/>
  <c r="D988" i="4"/>
  <c r="K627" i="4"/>
  <c r="B721" i="4"/>
  <c r="D1030" i="4"/>
  <c r="K657" i="4"/>
  <c r="I334" i="4"/>
  <c r="I368" i="4"/>
  <c r="H852" i="4"/>
  <c r="H1118" i="4" s="1"/>
  <c r="I358" i="4"/>
  <c r="I856" i="4"/>
  <c r="K508" i="4"/>
  <c r="I438" i="4"/>
  <c r="K542" i="4"/>
  <c r="H761" i="4"/>
  <c r="E979" i="4"/>
  <c r="F920" i="4"/>
  <c r="H783" i="4"/>
  <c r="E1094" i="4"/>
  <c r="G875" i="4"/>
  <c r="J852" i="4"/>
  <c r="I556" i="4"/>
  <c r="I330" i="4"/>
  <c r="K504" i="4"/>
  <c r="H328" i="4"/>
  <c r="K307" i="4"/>
  <c r="K414" i="4"/>
  <c r="I360" i="4"/>
  <c r="I506" i="4"/>
  <c r="E814" i="4"/>
  <c r="G807" i="4"/>
  <c r="L230" i="4"/>
  <c r="G799" i="4"/>
  <c r="E797" i="4"/>
  <c r="G794" i="4"/>
  <c r="E789" i="4"/>
  <c r="G601" i="4"/>
  <c r="F600" i="4"/>
  <c r="J202" i="4"/>
  <c r="E598" i="4"/>
  <c r="G767" i="4"/>
  <c r="F765" i="4"/>
  <c r="G593" i="4"/>
  <c r="F591" i="4"/>
  <c r="E746" i="4"/>
  <c r="E740" i="4"/>
  <c r="I740" i="4" s="1"/>
  <c r="D1111" i="4"/>
  <c r="B676" i="4"/>
  <c r="B927" i="4"/>
  <c r="K779" i="4"/>
  <c r="I857" i="4"/>
  <c r="I1111" i="4" s="1"/>
  <c r="I855" i="4"/>
  <c r="F733" i="4"/>
  <c r="K785" i="4"/>
  <c r="E1028" i="4"/>
  <c r="D1112" i="4"/>
  <c r="K920" i="4"/>
  <c r="G734" i="4"/>
  <c r="F585" i="4"/>
  <c r="J159" i="4"/>
  <c r="J447" i="4" s="1"/>
  <c r="G584" i="4"/>
  <c r="H584" i="4" s="1"/>
  <c r="K842" i="4"/>
  <c r="K843" i="4"/>
  <c r="K850" i="4"/>
  <c r="D986" i="4"/>
  <c r="K860" i="4"/>
  <c r="B717" i="4"/>
  <c r="K625" i="4"/>
  <c r="K626" i="4"/>
  <c r="B1099" i="4"/>
  <c r="D1097" i="4"/>
  <c r="B1097" i="4"/>
  <c r="B1094" i="4"/>
  <c r="D953" i="4"/>
  <c r="D1092" i="4"/>
  <c r="K1078" i="4"/>
  <c r="K950" i="4"/>
  <c r="D1075" i="4"/>
  <c r="K682" i="4"/>
  <c r="B682" i="4"/>
  <c r="B918" i="4"/>
  <c r="D1035" i="4"/>
  <c r="K784" i="4"/>
  <c r="K786" i="4"/>
  <c r="B916" i="4"/>
  <c r="I860" i="4"/>
  <c r="K695" i="4"/>
  <c r="D1117" i="4"/>
  <c r="G751" i="4"/>
  <c r="G990" i="4"/>
  <c r="G1117" i="4"/>
  <c r="J564" i="4"/>
  <c r="J426" i="4"/>
  <c r="E1106" i="4"/>
  <c r="E759" i="4"/>
  <c r="E741" i="4"/>
  <c r="B1037" i="4"/>
  <c r="D931" i="4"/>
  <c r="B946" i="4"/>
  <c r="K943" i="4"/>
  <c r="D1100" i="4"/>
  <c r="D1042" i="4"/>
  <c r="B933" i="4"/>
  <c r="K1115" i="4"/>
  <c r="B940" i="4"/>
  <c r="D869" i="4"/>
  <c r="D881" i="4"/>
  <c r="J983" i="4"/>
  <c r="I853" i="4"/>
  <c r="B943" i="4"/>
  <c r="D1063" i="4"/>
  <c r="B1035" i="4"/>
  <c r="B1038" i="4"/>
  <c r="B1061" i="4"/>
  <c r="D1051" i="4"/>
  <c r="B1065" i="4"/>
  <c r="D893" i="4"/>
  <c r="F744" i="4"/>
  <c r="F672" i="4"/>
  <c r="F719" i="4"/>
  <c r="J625" i="4"/>
  <c r="H625" i="4"/>
  <c r="F723" i="4"/>
  <c r="L174" i="4"/>
  <c r="L168" i="4"/>
  <c r="F590" i="4"/>
  <c r="H590" i="4" s="1"/>
  <c r="H684" i="4" s="1"/>
  <c r="G752" i="4"/>
  <c r="H267" i="4"/>
  <c r="H850" i="4"/>
  <c r="F1116" i="4"/>
  <c r="F989" i="4"/>
  <c r="J561" i="4"/>
  <c r="J166" i="4"/>
  <c r="H187" i="4"/>
  <c r="J170" i="4"/>
  <c r="J331" i="4"/>
  <c r="G1112" i="4"/>
  <c r="H858" i="4"/>
  <c r="H630" i="4"/>
  <c r="F677" i="4"/>
  <c r="F722" i="4"/>
  <c r="J628" i="4"/>
  <c r="J679" i="4" s="1"/>
  <c r="H627" i="4"/>
  <c r="F674" i="4"/>
  <c r="G725" i="4"/>
  <c r="G674" i="4"/>
  <c r="J560" i="4"/>
  <c r="J572" i="4"/>
  <c r="J422" i="4"/>
  <c r="J434" i="4"/>
  <c r="H421" i="4"/>
  <c r="H571" i="4"/>
  <c r="E1107" i="4"/>
  <c r="E980" i="4"/>
  <c r="G1115" i="4"/>
  <c r="G1103" i="4"/>
  <c r="J566" i="4"/>
  <c r="J416" i="4"/>
  <c r="E842" i="4"/>
  <c r="I554" i="4"/>
  <c r="I428" i="4"/>
  <c r="I566" i="4"/>
  <c r="H843" i="4"/>
  <c r="F1109" i="4"/>
  <c r="G829" i="4"/>
  <c r="E833" i="4"/>
  <c r="F764" i="4"/>
  <c r="F760" i="4"/>
  <c r="F593" i="4"/>
  <c r="G753" i="4"/>
  <c r="L180" i="4"/>
  <c r="H175" i="4"/>
  <c r="E744" i="4"/>
  <c r="H166" i="4"/>
  <c r="F735" i="4"/>
  <c r="J735" i="4" s="1"/>
  <c r="K856" i="4"/>
  <c r="D1061" i="4"/>
  <c r="D1074" i="4"/>
  <c r="B947" i="4"/>
  <c r="K754" i="4"/>
  <c r="B1044" i="4"/>
  <c r="J162" i="4"/>
  <c r="J213" i="4"/>
  <c r="J201" i="4"/>
  <c r="J339" i="4" s="1"/>
  <c r="J187" i="4"/>
  <c r="J325" i="4" s="1"/>
  <c r="J169" i="4"/>
  <c r="B976" i="4"/>
  <c r="K806" i="4"/>
  <c r="H208" i="4"/>
  <c r="H484" i="4" s="1"/>
  <c r="H185" i="4"/>
  <c r="J557" i="4"/>
  <c r="F813" i="4"/>
  <c r="E804" i="4"/>
  <c r="G816" i="4"/>
  <c r="F779" i="4"/>
  <c r="G789" i="4"/>
  <c r="F830" i="4"/>
  <c r="J245" i="4"/>
  <c r="J383" i="4" s="1"/>
  <c r="H229" i="4"/>
  <c r="H367" i="4" s="1"/>
  <c r="H260" i="4"/>
  <c r="H242" i="4"/>
  <c r="F796" i="4"/>
  <c r="J200" i="4"/>
  <c r="K535" i="4"/>
  <c r="K397" i="4"/>
  <c r="K797" i="4"/>
  <c r="G607" i="4"/>
  <c r="E838" i="4"/>
  <c r="F613" i="4"/>
  <c r="G802" i="4"/>
  <c r="L234" i="4"/>
  <c r="G771" i="4"/>
  <c r="E589" i="4"/>
  <c r="K661" i="4"/>
  <c r="K1025" i="4"/>
  <c r="K876" i="4"/>
  <c r="H982" i="4"/>
  <c r="K945" i="4"/>
  <c r="G975" i="4"/>
  <c r="H859" i="4"/>
  <c r="F986" i="4"/>
  <c r="G1110" i="4"/>
  <c r="H856" i="4"/>
  <c r="H1110" i="4" s="1"/>
  <c r="I628" i="4"/>
  <c r="K953" i="4"/>
  <c r="G970" i="4"/>
  <c r="G719" i="4"/>
  <c r="I843" i="4"/>
  <c r="G678" i="4"/>
  <c r="E1113" i="4"/>
  <c r="I854" i="4"/>
  <c r="I500" i="4"/>
  <c r="I623" i="4"/>
  <c r="I168" i="4"/>
  <c r="I456" i="4" s="1"/>
  <c r="I166" i="4"/>
  <c r="I257" i="4"/>
  <c r="A1082" i="4"/>
  <c r="A955" i="4"/>
  <c r="K278" i="4"/>
  <c r="K416" i="4" s="1"/>
  <c r="A1110" i="4"/>
  <c r="A983" i="4"/>
  <c r="E866" i="4"/>
  <c r="G866" i="4"/>
  <c r="G993" i="4" s="1"/>
  <c r="H302" i="4"/>
  <c r="H578" i="4" s="1"/>
  <c r="K303" i="4"/>
  <c r="K579" i="4" s="1"/>
  <c r="K632" i="4"/>
  <c r="K726" i="4" s="1"/>
  <c r="I304" i="4"/>
  <c r="I580" i="4" s="1"/>
  <c r="I253" i="4"/>
  <c r="I391" i="4" s="1"/>
  <c r="I251" i="4"/>
  <c r="I249" i="4"/>
  <c r="I247" i="4"/>
  <c r="I523" i="4" s="1"/>
  <c r="I245" i="4"/>
  <c r="I243" i="4"/>
  <c r="I381" i="4" s="1"/>
  <c r="I239" i="4"/>
  <c r="I237" i="4"/>
  <c r="I375" i="4" s="1"/>
  <c r="I233" i="4"/>
  <c r="I227" i="4"/>
  <c r="I365" i="4" s="1"/>
  <c r="I223" i="4"/>
  <c r="I219" i="4"/>
  <c r="I217" i="4"/>
  <c r="K201" i="4"/>
  <c r="K339" i="4" s="1"/>
  <c r="K198" i="4"/>
  <c r="K194" i="4"/>
  <c r="K482" i="4" s="1"/>
  <c r="K178" i="4"/>
  <c r="K175" i="4"/>
  <c r="K325" i="4" s="1"/>
  <c r="C953" i="4"/>
  <c r="K792" i="4"/>
  <c r="C906" i="4"/>
  <c r="C903" i="4"/>
  <c r="I269" i="4"/>
  <c r="D717" i="4"/>
  <c r="I162" i="4"/>
  <c r="K298" i="4"/>
  <c r="K857" i="4"/>
  <c r="J991" i="4"/>
  <c r="I685" i="4"/>
  <c r="I1047" i="4"/>
  <c r="I385" i="4"/>
  <c r="I373" i="4"/>
  <c r="H586" i="4"/>
  <c r="K642" i="4"/>
  <c r="K689" i="4"/>
  <c r="K408" i="4"/>
  <c r="K534" i="4"/>
  <c r="F637" i="4"/>
  <c r="K344" i="4"/>
  <c r="C1055" i="4"/>
  <c r="B908" i="4"/>
  <c r="D1034" i="4"/>
  <c r="D904" i="4"/>
  <c r="B904" i="4"/>
  <c r="C899" i="4"/>
  <c r="B695" i="4"/>
  <c r="D647" i="4"/>
  <c r="C993" i="4"/>
  <c r="H675" i="4"/>
  <c r="K887" i="4"/>
  <c r="I673" i="4"/>
  <c r="G671" i="4"/>
  <c r="G718" i="4"/>
  <c r="J630" i="4"/>
  <c r="F1111" i="4"/>
  <c r="F972" i="4"/>
  <c r="F684" i="4"/>
  <c r="J469" i="4"/>
  <c r="K1026" i="4"/>
  <c r="K1070" i="4"/>
  <c r="H847" i="4"/>
  <c r="H1113" i="4" s="1"/>
  <c r="J450" i="4"/>
  <c r="G987" i="4"/>
  <c r="G957" i="4"/>
  <c r="J737" i="4"/>
  <c r="F1106" i="4"/>
  <c r="E1115" i="4"/>
  <c r="F902" i="4"/>
  <c r="H775" i="4"/>
  <c r="I339" i="4"/>
  <c r="F946" i="4"/>
  <c r="G665" i="4"/>
  <c r="K168" i="4"/>
  <c r="K237" i="4"/>
  <c r="K375" i="4" s="1"/>
  <c r="I350" i="4"/>
  <c r="J279" i="4"/>
  <c r="J302" i="4"/>
  <c r="B726" i="4"/>
  <c r="B993" i="4"/>
  <c r="D993" i="4"/>
  <c r="H674" i="4"/>
  <c r="H721" i="4"/>
  <c r="K639" i="4"/>
  <c r="K690" i="4"/>
  <c r="H984" i="4"/>
  <c r="H570" i="4"/>
  <c r="F1107" i="4"/>
  <c r="G982" i="4"/>
  <c r="J341" i="4"/>
  <c r="J307" i="4"/>
  <c r="K873" i="4"/>
  <c r="J752" i="4"/>
  <c r="E902" i="4"/>
  <c r="H796" i="4"/>
  <c r="I519" i="4"/>
  <c r="I866" i="4"/>
  <c r="E1120" i="4"/>
  <c r="E993" i="4"/>
  <c r="G1120" i="4"/>
  <c r="I517" i="4"/>
  <c r="H450" i="4"/>
  <c r="K954" i="4"/>
  <c r="E1117" i="4"/>
  <c r="G1004" i="4"/>
  <c r="I761" i="4"/>
  <c r="J593" i="4"/>
  <c r="K935" i="4"/>
  <c r="E719" i="4"/>
  <c r="K475" i="4"/>
  <c r="K479" i="4"/>
  <c r="J624" i="4"/>
  <c r="G1102" i="4"/>
  <c r="G667" i="4"/>
  <c r="E1003" i="4"/>
  <c r="J439" i="4"/>
  <c r="K1044" i="4"/>
  <c r="J357" i="4"/>
  <c r="I326" i="4"/>
  <c r="H397" i="4"/>
  <c r="J389" i="4"/>
  <c r="F1044" i="4"/>
  <c r="J404" i="4"/>
  <c r="J370" i="4"/>
  <c r="I400" i="4"/>
  <c r="J866" i="4"/>
  <c r="F993" i="4"/>
  <c r="F1120" i="4"/>
  <c r="F1021" i="4"/>
  <c r="K366" i="4"/>
  <c r="H763" i="4"/>
  <c r="H766" i="4"/>
  <c r="H621" i="4"/>
  <c r="F1090" i="4"/>
  <c r="J813" i="4"/>
  <c r="G649" i="4"/>
  <c r="I316" i="4"/>
  <c r="K249" i="4"/>
  <c r="K248" i="4"/>
  <c r="I382" i="4"/>
  <c r="K243" i="4"/>
  <c r="K393" i="4" s="1"/>
  <c r="K242" i="4"/>
  <c r="K241" i="4"/>
  <c r="K379" i="4" s="1"/>
  <c r="K240" i="4"/>
  <c r="K239" i="4"/>
  <c r="K515" i="4" s="1"/>
  <c r="K238" i="4"/>
  <c r="K230" i="4"/>
  <c r="K380" i="4" s="1"/>
  <c r="K229" i="4"/>
  <c r="K224" i="4"/>
  <c r="K362" i="4" s="1"/>
  <c r="K223" i="4"/>
  <c r="K511" i="4" s="1"/>
  <c r="K221" i="4"/>
  <c r="K371" i="4" s="1"/>
  <c r="K211" i="4"/>
  <c r="K349" i="4" s="1"/>
  <c r="K209" i="4"/>
  <c r="K347" i="4" s="1"/>
  <c r="K205" i="4"/>
  <c r="K190" i="4"/>
  <c r="K478" i="4" s="1"/>
  <c r="K185" i="4"/>
  <c r="K180" i="4"/>
  <c r="K179" i="4"/>
  <c r="K467" i="4" s="1"/>
  <c r="K273" i="4"/>
  <c r="K411" i="4" s="1"/>
  <c r="I311" i="4"/>
  <c r="K160" i="4"/>
  <c r="K448" i="4" s="1"/>
  <c r="K158" i="4"/>
  <c r="K446" i="4" s="1"/>
  <c r="K296" i="4"/>
  <c r="K572" i="4" s="1"/>
  <c r="K292" i="4"/>
  <c r="K285" i="4"/>
  <c r="K423" i="4" s="1"/>
  <c r="K284" i="4"/>
  <c r="K560" i="4" s="1"/>
  <c r="H440" i="4"/>
  <c r="B679" i="4"/>
  <c r="K304" i="4"/>
  <c r="K580" i="4" s="1"/>
  <c r="A993" i="4"/>
  <c r="B1120" i="4"/>
  <c r="D1120" i="4"/>
  <c r="I442" i="4"/>
  <c r="C675" i="4"/>
  <c r="I303" i="4"/>
  <c r="I441" i="4" s="1"/>
  <c r="J303" i="4"/>
  <c r="J441" i="4" s="1"/>
  <c r="L304" i="4"/>
  <c r="K866" i="4"/>
  <c r="C1120" i="4"/>
  <c r="I463" i="4"/>
  <c r="I337" i="4"/>
  <c r="J354" i="4"/>
  <c r="J500" i="4"/>
  <c r="H369" i="4"/>
  <c r="I363" i="4"/>
  <c r="I475" i="4"/>
  <c r="I399" i="4"/>
  <c r="I411" i="4"/>
  <c r="I359" i="4"/>
  <c r="I485" i="4"/>
  <c r="I341" i="4"/>
  <c r="I479" i="4"/>
  <c r="I353" i="4"/>
  <c r="H475" i="4"/>
  <c r="H487" i="4"/>
  <c r="J328" i="4"/>
  <c r="J478" i="4"/>
  <c r="K449" i="4"/>
  <c r="K311" i="4"/>
  <c r="K345" i="4"/>
  <c r="K471" i="4"/>
  <c r="K429" i="4"/>
  <c r="K567" i="4"/>
  <c r="I558" i="4"/>
  <c r="I420" i="4"/>
  <c r="K389" i="4"/>
  <c r="J317" i="4"/>
  <c r="J313" i="4"/>
  <c r="J459" i="4"/>
  <c r="J321" i="4"/>
  <c r="I320" i="4"/>
  <c r="I308" i="4"/>
  <c r="J505" i="4"/>
  <c r="J379" i="4"/>
  <c r="H510" i="4"/>
  <c r="H351" i="4"/>
  <c r="H483" i="4"/>
  <c r="H343" i="4"/>
  <c r="H321" i="4"/>
  <c r="H527" i="4"/>
  <c r="J571" i="4"/>
  <c r="J433" i="4"/>
  <c r="J559" i="4"/>
  <c r="J411" i="4"/>
  <c r="J423" i="4"/>
  <c r="J549" i="4"/>
  <c r="H409" i="4"/>
  <c r="H547" i="4"/>
  <c r="H545" i="4"/>
  <c r="H407" i="4"/>
  <c r="H557" i="4"/>
  <c r="H419" i="4"/>
  <c r="H401" i="4"/>
  <c r="H549" i="4"/>
  <c r="J393" i="4"/>
  <c r="H403" i="4"/>
  <c r="J521" i="4"/>
  <c r="J511" i="4"/>
  <c r="H505" i="4"/>
  <c r="H422" i="4"/>
  <c r="H572" i="4"/>
  <c r="H564" i="4"/>
  <c r="H426" i="4"/>
  <c r="H412" i="4"/>
  <c r="H562" i="4"/>
  <c r="J546" i="4"/>
  <c r="J558" i="4"/>
  <c r="J398" i="4"/>
  <c r="J548" i="4"/>
  <c r="J410" i="4"/>
  <c r="H544" i="4"/>
  <c r="J540" i="4"/>
  <c r="J526" i="4"/>
  <c r="J384" i="4"/>
  <c r="J534" i="4"/>
  <c r="J520" i="4"/>
  <c r="J378" i="4"/>
  <c r="J514" i="4"/>
  <c r="H374" i="4"/>
  <c r="H500" i="4"/>
  <c r="J494" i="4"/>
  <c r="J506" i="4"/>
  <c r="J320" i="4"/>
  <c r="J332" i="4"/>
  <c r="I565" i="4"/>
  <c r="I315" i="4"/>
  <c r="I453" i="4"/>
  <c r="J562" i="4"/>
  <c r="J547" i="4"/>
  <c r="J535" i="4"/>
  <c r="I534" i="4"/>
  <c r="I408" i="4"/>
  <c r="I403" i="4"/>
  <c r="I529" i="4"/>
  <c r="I527" i="4"/>
  <c r="K387" i="4"/>
  <c r="K537" i="4"/>
  <c r="K381" i="4"/>
  <c r="K518" i="4"/>
  <c r="K529" i="4"/>
  <c r="K390" i="4"/>
  <c r="K516" i="4"/>
  <c r="K513" i="4"/>
  <c r="I508" i="4"/>
  <c r="I370" i="4"/>
  <c r="K509" i="4"/>
  <c r="I502" i="4"/>
  <c r="I352" i="4"/>
  <c r="K485" i="4"/>
  <c r="K455" i="4"/>
  <c r="K329" i="4"/>
  <c r="I312" i="4"/>
  <c r="I462" i="4"/>
  <c r="I450" i="4"/>
  <c r="I419" i="4"/>
  <c r="I557" i="4"/>
  <c r="K434" i="4"/>
  <c r="K442" i="4"/>
  <c r="I424" i="4"/>
  <c r="I562" i="4"/>
  <c r="I436" i="4"/>
  <c r="I573" i="4"/>
  <c r="I423" i="4"/>
  <c r="I435" i="4"/>
  <c r="K561" i="4"/>
  <c r="K422" i="4"/>
  <c r="H404" i="4"/>
  <c r="J430" i="4"/>
  <c r="J568" i="4"/>
  <c r="J458" i="4"/>
  <c r="H559" i="4"/>
  <c r="J543" i="4"/>
  <c r="I410" i="4"/>
  <c r="I548" i="4"/>
  <c r="K548" i="4"/>
  <c r="K487" i="4"/>
  <c r="K350" i="4"/>
  <c r="H339" i="4"/>
  <c r="J474" i="4"/>
  <c r="J428" i="4"/>
  <c r="H563" i="4"/>
  <c r="H424" i="4"/>
  <c r="I553" i="4"/>
  <c r="I550" i="4"/>
  <c r="J353" i="4"/>
  <c r="J471" i="4"/>
  <c r="J477" i="4"/>
  <c r="J316" i="4"/>
  <c r="H494" i="4"/>
  <c r="J344" i="4"/>
  <c r="K549" i="4"/>
  <c r="J569" i="4"/>
  <c r="H429" i="4"/>
  <c r="J401" i="4"/>
  <c r="H389" i="4"/>
  <c r="J527" i="4"/>
  <c r="J476" i="4"/>
  <c r="I398" i="4"/>
  <c r="I390" i="4"/>
  <c r="I388" i="4"/>
  <c r="K415" i="4"/>
  <c r="J329" i="4"/>
  <c r="H565" i="4"/>
  <c r="H427" i="4"/>
  <c r="J343" i="4"/>
  <c r="J358" i="4"/>
  <c r="H327" i="4"/>
  <c r="H465" i="4"/>
  <c r="J403" i="4"/>
  <c r="J529" i="4"/>
  <c r="H573" i="4"/>
  <c r="H561" i="4"/>
  <c r="H411" i="4"/>
  <c r="H511" i="4"/>
  <c r="H387" i="4"/>
  <c r="J570" i="4"/>
  <c r="J420" i="4"/>
  <c r="K356" i="4"/>
  <c r="I322" i="4"/>
  <c r="I431" i="4"/>
  <c r="I555" i="4"/>
  <c r="H495" i="4"/>
  <c r="K465" i="4"/>
  <c r="H575" i="4"/>
  <c r="H425" i="4"/>
  <c r="H437" i="4"/>
  <c r="J324" i="4"/>
  <c r="J322" i="4"/>
  <c r="H467" i="4"/>
  <c r="J392" i="4"/>
  <c r="I577" i="4"/>
  <c r="I570" i="4"/>
  <c r="I367" i="4"/>
  <c r="I333" i="4"/>
  <c r="H323" i="4"/>
  <c r="K427" i="4"/>
  <c r="K341" i="4"/>
  <c r="K396" i="4"/>
  <c r="H558" i="4"/>
  <c r="I422" i="4"/>
  <c r="J436" i="4"/>
  <c r="J544" i="4"/>
  <c r="H316" i="4"/>
  <c r="H577" i="4"/>
  <c r="K523" i="4"/>
  <c r="J432" i="4"/>
  <c r="H370" i="4"/>
  <c r="I396" i="4"/>
  <c r="I384" i="4"/>
  <c r="I490" i="4"/>
  <c r="J876" i="4"/>
  <c r="G1003" i="4"/>
  <c r="I1011" i="4"/>
  <c r="I884" i="4"/>
  <c r="I575" i="4"/>
  <c r="I437" i="4"/>
  <c r="H746" i="4"/>
  <c r="I418" i="4"/>
  <c r="I568" i="4"/>
  <c r="I748" i="4"/>
  <c r="F874" i="4"/>
  <c r="F1013" i="4"/>
  <c r="G1082" i="4"/>
  <c r="G1095" i="4"/>
  <c r="G1083" i="4"/>
  <c r="H834" i="4"/>
  <c r="E1089" i="4"/>
  <c r="E962" i="4"/>
  <c r="E972" i="4"/>
  <c r="F1089" i="4"/>
  <c r="F962" i="4"/>
  <c r="F974" i="4"/>
  <c r="J835" i="4"/>
  <c r="J831" i="4"/>
  <c r="H760" i="4"/>
  <c r="F1016" i="4"/>
  <c r="E877" i="4"/>
  <c r="E1004" i="4"/>
  <c r="E884" i="4"/>
  <c r="H1024" i="4"/>
  <c r="I932" i="4"/>
  <c r="G991" i="4"/>
  <c r="K565" i="4"/>
  <c r="H456" i="4"/>
  <c r="H447" i="4"/>
  <c r="J1110" i="4"/>
  <c r="H986" i="4"/>
  <c r="J576" i="4"/>
  <c r="E1005" i="4"/>
  <c r="J739" i="4"/>
  <c r="K365" i="4"/>
  <c r="K503" i="4"/>
  <c r="K491" i="4"/>
  <c r="K541" i="4"/>
  <c r="F884" i="4"/>
  <c r="G955" i="4"/>
  <c r="I579" i="4"/>
  <c r="I429" i="4"/>
  <c r="K492" i="4"/>
  <c r="E982" i="4"/>
  <c r="E1109" i="4"/>
  <c r="E987" i="4"/>
  <c r="E1114" i="4"/>
  <c r="G1107" i="4"/>
  <c r="H853" i="4"/>
  <c r="G981" i="4"/>
  <c r="G1108" i="4"/>
  <c r="I458" i="4"/>
  <c r="I332" i="4"/>
  <c r="I336" i="4"/>
  <c r="I474" i="4"/>
  <c r="J481" i="4"/>
  <c r="H352" i="4"/>
  <c r="J323" i="4"/>
  <c r="J335" i="4"/>
  <c r="K370" i="4"/>
  <c r="K520" i="4"/>
  <c r="H346" i="4"/>
  <c r="H358" i="4"/>
  <c r="H335" i="4"/>
  <c r="E963" i="4"/>
  <c r="E1090" i="4"/>
  <c r="E951" i="4"/>
  <c r="E1082" i="4"/>
  <c r="E915" i="4"/>
  <c r="H832" i="4"/>
  <c r="G1074" i="4"/>
  <c r="G947" i="4"/>
  <c r="H800" i="4"/>
  <c r="G1030" i="4"/>
  <c r="E978" i="4"/>
  <c r="I839" i="4"/>
  <c r="E1105" i="4"/>
  <c r="I823" i="4"/>
  <c r="J811" i="4"/>
  <c r="I787" i="4"/>
  <c r="E914" i="4"/>
  <c r="H833" i="4"/>
  <c r="G1071" i="4"/>
  <c r="G944" i="4"/>
  <c r="J846" i="4"/>
  <c r="F985" i="4"/>
  <c r="J842" i="4"/>
  <c r="F969" i="4"/>
  <c r="J823" i="4"/>
  <c r="H802" i="4"/>
  <c r="F941" i="4"/>
  <c r="J363" i="4"/>
  <c r="H497" i="4"/>
  <c r="J466" i="4"/>
  <c r="K333" i="4"/>
  <c r="K395" i="4"/>
  <c r="H567" i="4"/>
  <c r="K364" i="4"/>
  <c r="J563" i="4"/>
  <c r="J333" i="4"/>
  <c r="F889" i="4"/>
  <c r="J743" i="4"/>
  <c r="I834" i="4"/>
  <c r="E1011" i="4"/>
  <c r="H842" i="4"/>
  <c r="H744" i="4"/>
  <c r="F1094" i="4"/>
  <c r="F1098" i="4"/>
  <c r="H739" i="4"/>
  <c r="H541" i="4"/>
  <c r="J454" i="4"/>
  <c r="G1085" i="4"/>
  <c r="F973" i="4"/>
  <c r="F882" i="4"/>
  <c r="H861" i="4"/>
  <c r="I362" i="4"/>
  <c r="H824" i="4"/>
  <c r="J822" i="4"/>
  <c r="H363" i="4"/>
  <c r="I386" i="4"/>
  <c r="I522" i="4"/>
  <c r="I482" i="4"/>
  <c r="I492" i="4"/>
  <c r="H304" i="4"/>
  <c r="H580" i="4" s="1"/>
  <c r="J304" i="4"/>
  <c r="J580" i="4" s="1"/>
  <c r="I679" i="4"/>
  <c r="I726" i="4"/>
  <c r="I395" i="4"/>
  <c r="I383" i="4"/>
  <c r="K361" i="4"/>
  <c r="K499" i="4"/>
  <c r="K328" i="4"/>
  <c r="K466" i="4"/>
  <c r="I532" i="4"/>
  <c r="I394" i="4"/>
  <c r="I530" i="4"/>
  <c r="I392" i="4"/>
  <c r="I503" i="4"/>
  <c r="I377" i="4"/>
  <c r="K463" i="4"/>
  <c r="K313" i="4"/>
  <c r="K323" i="4"/>
  <c r="K500" i="4"/>
  <c r="K1015" i="4"/>
  <c r="E888" i="4"/>
  <c r="K512" i="4"/>
  <c r="J861" i="4"/>
  <c r="K908" i="4"/>
  <c r="I533" i="4"/>
  <c r="I374" i="4"/>
  <c r="K317" i="4"/>
  <c r="B1069" i="4"/>
  <c r="D712" i="4"/>
  <c r="C726" i="4"/>
  <c r="K530" i="4"/>
  <c r="F675" i="4"/>
  <c r="H489" i="4"/>
  <c r="K986" i="4"/>
  <c r="H413" i="4"/>
  <c r="G954" i="4"/>
  <c r="G1068" i="4"/>
  <c r="E1079" i="4"/>
  <c r="K166" i="4"/>
  <c r="K454" i="4" s="1"/>
  <c r="K256" i="4"/>
  <c r="K234" i="4"/>
  <c r="I504" i="4"/>
  <c r="K219" i="4"/>
  <c r="K507" i="4" s="1"/>
  <c r="K217" i="4"/>
  <c r="K367" i="4" s="1"/>
  <c r="K213" i="4"/>
  <c r="K193" i="4"/>
  <c r="K192" i="4"/>
  <c r="K182" i="4"/>
  <c r="K181" i="4"/>
  <c r="K176" i="4"/>
  <c r="K326" i="4" s="1"/>
  <c r="K174" i="4"/>
  <c r="K171" i="4"/>
  <c r="K730" i="4"/>
  <c r="D716" i="4"/>
  <c r="I164" i="4"/>
  <c r="I452" i="4" s="1"/>
  <c r="K287" i="4"/>
  <c r="K275" i="4"/>
  <c r="K297" i="4"/>
  <c r="D726" i="4"/>
  <c r="D679" i="4"/>
  <c r="C1119" i="4"/>
  <c r="D930" i="4"/>
  <c r="K268" i="4"/>
  <c r="K269" i="4"/>
  <c r="B964" i="4"/>
  <c r="B965" i="4"/>
  <c r="K271" i="4"/>
  <c r="K165" i="4"/>
  <c r="K164" i="4"/>
  <c r="I160" i="4"/>
  <c r="K159" i="4"/>
  <c r="K290" i="4"/>
  <c r="K286" i="4"/>
  <c r="K283" i="4"/>
  <c r="K282" i="4"/>
  <c r="K281" i="4"/>
  <c r="K280" i="4"/>
  <c r="I275" i="4"/>
  <c r="K274" i="4"/>
  <c r="K858" i="4"/>
  <c r="B992" i="4"/>
  <c r="B1118" i="4"/>
  <c r="B978" i="4"/>
  <c r="F865" i="4"/>
  <c r="H865" i="4" s="1"/>
  <c r="H303" i="4"/>
  <c r="A679" i="4"/>
  <c r="C679" i="4"/>
  <c r="K865" i="4"/>
  <c r="D992" i="4"/>
  <c r="H637" i="4"/>
  <c r="H990" i="4"/>
  <c r="H1117" i="4"/>
  <c r="I1049" i="4"/>
  <c r="I922" i="4"/>
  <c r="I1037" i="4"/>
  <c r="I910" i="4"/>
  <c r="I1117" i="4"/>
  <c r="I990" i="4"/>
  <c r="E991" i="4"/>
  <c r="I864" i="4"/>
  <c r="I325" i="4"/>
  <c r="F726" i="4"/>
  <c r="F679" i="4"/>
  <c r="G679" i="4"/>
  <c r="G726" i="4"/>
  <c r="E679" i="4"/>
  <c r="E726" i="4"/>
  <c r="J309" i="4"/>
  <c r="G683" i="4"/>
  <c r="E1015" i="4"/>
  <c r="K374" i="4"/>
  <c r="G878" i="4"/>
  <c r="K392" i="4"/>
  <c r="I560" i="4"/>
  <c r="K403" i="4"/>
  <c r="J438" i="4"/>
  <c r="E990" i="4"/>
  <c r="E676" i="4"/>
  <c r="G976" i="4"/>
  <c r="E1009" i="4"/>
  <c r="K1006" i="4"/>
  <c r="G1114" i="4"/>
  <c r="J445" i="4"/>
  <c r="I510" i="4"/>
  <c r="I372" i="4"/>
  <c r="K505" i="4"/>
  <c r="K316" i="4"/>
  <c r="H897" i="4"/>
  <c r="I944" i="4"/>
  <c r="F1012" i="4"/>
  <c r="H631" i="4"/>
  <c r="F678" i="4"/>
  <c r="J631" i="4"/>
  <c r="I850" i="4"/>
  <c r="E977" i="4"/>
  <c r="J736" i="4"/>
  <c r="J804" i="4"/>
  <c r="K1000" i="4"/>
  <c r="F949" i="4"/>
  <c r="E717" i="4"/>
  <c r="K263" i="4"/>
  <c r="E1119" i="4"/>
  <c r="E992" i="4"/>
  <c r="I865" i="4"/>
  <c r="G1119" i="4"/>
  <c r="G992" i="4"/>
  <c r="C880" i="4"/>
  <c r="K558" i="4"/>
  <c r="F1119" i="4"/>
  <c r="K1119" i="4"/>
  <c r="B1104" i="4"/>
  <c r="A992" i="4"/>
  <c r="C992" i="4"/>
  <c r="K992" i="4"/>
  <c r="B1119" i="4"/>
  <c r="D1119" i="4"/>
  <c r="H1000" i="4" l="1"/>
  <c r="H1002" i="4"/>
  <c r="I589" i="4"/>
  <c r="E683" i="4"/>
  <c r="E636" i="4"/>
  <c r="K1057" i="4"/>
  <c r="K1069" i="4"/>
  <c r="K942" i="4"/>
  <c r="H959" i="4"/>
  <c r="K1058" i="4"/>
  <c r="K1046" i="4"/>
  <c r="K919" i="4"/>
  <c r="I495" i="4"/>
  <c r="I357" i="4"/>
  <c r="I369" i="4"/>
  <c r="I389" i="4"/>
  <c r="I539" i="4"/>
  <c r="H613" i="4"/>
  <c r="J613" i="4"/>
  <c r="F707" i="4"/>
  <c r="G654" i="4"/>
  <c r="G701" i="4"/>
  <c r="H607" i="4"/>
  <c r="G658" i="4"/>
  <c r="J338" i="4"/>
  <c r="J350" i="4"/>
  <c r="H380" i="4"/>
  <c r="H518" i="4"/>
  <c r="F957" i="4"/>
  <c r="F1084" i="4"/>
  <c r="J830" i="4"/>
  <c r="F1096" i="4"/>
  <c r="F906" i="4"/>
  <c r="J779" i="4"/>
  <c r="J906" i="4" s="1"/>
  <c r="H779" i="4"/>
  <c r="F1033" i="4"/>
  <c r="E1058" i="4"/>
  <c r="E931" i="4"/>
  <c r="I804" i="4"/>
  <c r="J489" i="4"/>
  <c r="J351" i="4"/>
  <c r="I744" i="4"/>
  <c r="I871" i="4" s="1"/>
  <c r="E871" i="4"/>
  <c r="E998" i="4"/>
  <c r="F687" i="4"/>
  <c r="H593" i="4"/>
  <c r="F640" i="4"/>
  <c r="F644" i="4"/>
  <c r="F891" i="4"/>
  <c r="F1018" i="4"/>
  <c r="J764" i="4"/>
  <c r="F903" i="4"/>
  <c r="G956" i="4"/>
  <c r="H829" i="4"/>
  <c r="H1112" i="4"/>
  <c r="H985" i="4"/>
  <c r="H463" i="4"/>
  <c r="H325" i="4"/>
  <c r="H417" i="4"/>
  <c r="H543" i="4"/>
  <c r="H405" i="4"/>
  <c r="H555" i="4"/>
  <c r="H676" i="4"/>
  <c r="H723" i="4"/>
  <c r="F998" i="4"/>
  <c r="J744" i="4"/>
  <c r="F871" i="4"/>
  <c r="I741" i="4"/>
  <c r="J741" i="4"/>
  <c r="G1005" i="4"/>
  <c r="H751" i="4"/>
  <c r="K1038" i="4"/>
  <c r="K911" i="4"/>
  <c r="K720" i="4"/>
  <c r="K673" i="4"/>
  <c r="K970" i="4"/>
  <c r="K1097" i="4"/>
  <c r="H585" i="4"/>
  <c r="J585" i="4"/>
  <c r="F999" i="4"/>
  <c r="J733" i="4"/>
  <c r="I746" i="4"/>
  <c r="E873" i="4"/>
  <c r="E1000" i="4"/>
  <c r="J746" i="4"/>
  <c r="G687" i="4"/>
  <c r="G640" i="4"/>
  <c r="H767" i="4"/>
  <c r="G894" i="4"/>
  <c r="G1021" i="4"/>
  <c r="G1033" i="4"/>
  <c r="J340" i="4"/>
  <c r="J490" i="4"/>
  <c r="G699" i="4"/>
  <c r="G648" i="4"/>
  <c r="G695" i="4"/>
  <c r="G933" i="4"/>
  <c r="G921" i="4"/>
  <c r="G1048" i="4"/>
  <c r="H794" i="4"/>
  <c r="H1048" i="4" s="1"/>
  <c r="H799" i="4"/>
  <c r="G1053" i="4"/>
  <c r="G926" i="4"/>
  <c r="H807" i="4"/>
  <c r="G1061" i="4"/>
  <c r="G934" i="4"/>
  <c r="J1106" i="4"/>
  <c r="I983" i="4"/>
  <c r="I1110" i="4"/>
  <c r="H991" i="4"/>
  <c r="K721" i="4"/>
  <c r="K725" i="4"/>
  <c r="K678" i="4"/>
  <c r="K674" i="4"/>
  <c r="H596" i="4"/>
  <c r="F643" i="4"/>
  <c r="J596" i="4"/>
  <c r="F690" i="4"/>
  <c r="F1027" i="4"/>
  <c r="F900" i="4"/>
  <c r="J773" i="4"/>
  <c r="E1032" i="4"/>
  <c r="E905" i="4"/>
  <c r="I778" i="4"/>
  <c r="F928" i="4"/>
  <c r="F1043" i="4"/>
  <c r="F916" i="4"/>
  <c r="J789" i="4"/>
  <c r="F700" i="4"/>
  <c r="J606" i="4"/>
  <c r="F653" i="4"/>
  <c r="F704" i="4"/>
  <c r="H606" i="4"/>
  <c r="F657" i="4"/>
  <c r="F936" i="4"/>
  <c r="J809" i="4"/>
  <c r="F1063" i="4"/>
  <c r="G1065" i="4"/>
  <c r="H811" i="4"/>
  <c r="G938" i="4"/>
  <c r="G900" i="4"/>
  <c r="H773" i="4"/>
  <c r="G1027" i="4"/>
  <c r="E1069" i="4"/>
  <c r="E1057" i="4"/>
  <c r="I803" i="4"/>
  <c r="E930" i="4"/>
  <c r="H488" i="4"/>
  <c r="H350" i="4"/>
  <c r="G1026" i="4"/>
  <c r="H772" i="4"/>
  <c r="H899" i="4" s="1"/>
  <c r="G899" i="4"/>
  <c r="E894" i="4"/>
  <c r="I767" i="4"/>
  <c r="E1021" i="4"/>
  <c r="K963" i="4"/>
  <c r="K1090" i="4"/>
  <c r="E657" i="4"/>
  <c r="J610" i="4"/>
  <c r="I610" i="4"/>
  <c r="E704" i="4"/>
  <c r="F911" i="4"/>
  <c r="F1038" i="4"/>
  <c r="J784" i="4"/>
  <c r="G691" i="4"/>
  <c r="G644" i="4"/>
  <c r="H364" i="4"/>
  <c r="H502" i="4"/>
  <c r="H528" i="4"/>
  <c r="H378" i="4"/>
  <c r="H516" i="4"/>
  <c r="I769" i="4"/>
  <c r="E1023" i="4"/>
  <c r="E908" i="4"/>
  <c r="E1035" i="4"/>
  <c r="E896" i="4"/>
  <c r="K1052" i="4"/>
  <c r="K925" i="4"/>
  <c r="F996" i="4"/>
  <c r="F869" i="4"/>
  <c r="J742" i="4"/>
  <c r="I547" i="4"/>
  <c r="I409" i="4"/>
  <c r="I397" i="4"/>
  <c r="I535" i="4"/>
  <c r="H968" i="4"/>
  <c r="E668" i="4"/>
  <c r="E715" i="4"/>
  <c r="H406" i="4"/>
  <c r="H556" i="4"/>
  <c r="J840" i="4"/>
  <c r="F967" i="4"/>
  <c r="J418" i="4"/>
  <c r="J406" i="4"/>
  <c r="G979" i="4"/>
  <c r="H840" i="4"/>
  <c r="G967" i="4"/>
  <c r="F1092" i="4"/>
  <c r="F977" i="4"/>
  <c r="F965" i="4"/>
  <c r="F1104" i="4"/>
  <c r="J838" i="4"/>
  <c r="H554" i="4"/>
  <c r="H542" i="4"/>
  <c r="F667" i="4"/>
  <c r="H620" i="4"/>
  <c r="F714" i="4"/>
  <c r="J620" i="4"/>
  <c r="G1104" i="4"/>
  <c r="G1092" i="4"/>
  <c r="G977" i="4"/>
  <c r="G965" i="4"/>
  <c r="H838" i="4"/>
  <c r="E1103" i="4"/>
  <c r="E976" i="4"/>
  <c r="I837" i="4"/>
  <c r="E964" i="4"/>
  <c r="E1091" i="4"/>
  <c r="J836" i="4"/>
  <c r="F975" i="4"/>
  <c r="F963" i="4"/>
  <c r="F1102" i="4"/>
  <c r="H402" i="4"/>
  <c r="H414" i="4"/>
  <c r="H540" i="4"/>
  <c r="G1089" i="4"/>
  <c r="G962" i="4"/>
  <c r="E975" i="4"/>
  <c r="I836" i="4"/>
  <c r="E666" i="4"/>
  <c r="E670" i="4"/>
  <c r="I619" i="4"/>
  <c r="E713" i="4"/>
  <c r="H550" i="4"/>
  <c r="H400" i="4"/>
  <c r="H538" i="4"/>
  <c r="J538" i="4"/>
  <c r="J412" i="4"/>
  <c r="G1088" i="4"/>
  <c r="G1100" i="4"/>
  <c r="G1099" i="4"/>
  <c r="G1087" i="4"/>
  <c r="G960" i="4"/>
  <c r="E961" i="4"/>
  <c r="E1088" i="4"/>
  <c r="F716" i="4"/>
  <c r="F712" i="4"/>
  <c r="F669" i="4"/>
  <c r="F665" i="4"/>
  <c r="H618" i="4"/>
  <c r="J618" i="4"/>
  <c r="G1097" i="4"/>
  <c r="G958" i="4"/>
  <c r="H831" i="4"/>
  <c r="G971" i="4"/>
  <c r="G959" i="4"/>
  <c r="E959" i="4"/>
  <c r="I832" i="4"/>
  <c r="E1086" i="4"/>
  <c r="F958" i="4"/>
  <c r="F1097" i="4"/>
  <c r="G1084" i="4"/>
  <c r="H830" i="4"/>
  <c r="G1096" i="4"/>
  <c r="G664" i="4"/>
  <c r="G711" i="4"/>
  <c r="I829" i="4"/>
  <c r="E1083" i="4"/>
  <c r="E956" i="4"/>
  <c r="E1095" i="4"/>
  <c r="F1083" i="4"/>
  <c r="F956" i="4"/>
  <c r="J829" i="4"/>
  <c r="H393" i="4"/>
  <c r="H531" i="4"/>
  <c r="I827" i="4"/>
  <c r="E1081" i="4"/>
  <c r="E954" i="4"/>
  <c r="E955" i="4"/>
  <c r="I828" i="4"/>
  <c r="E967" i="4"/>
  <c r="J827" i="4"/>
  <c r="F954" i="4"/>
  <c r="F1081" i="4"/>
  <c r="J826" i="4"/>
  <c r="F1080" i="4"/>
  <c r="F953" i="4"/>
  <c r="H616" i="4"/>
  <c r="H663" i="4" s="1"/>
  <c r="J616" i="4"/>
  <c r="F663" i="4"/>
  <c r="F710" i="4"/>
  <c r="G710" i="4"/>
  <c r="G663" i="4"/>
  <c r="G953" i="4"/>
  <c r="G1080" i="4"/>
  <c r="H826" i="4"/>
  <c r="E952" i="4"/>
  <c r="I825" i="4"/>
  <c r="F951" i="4"/>
  <c r="F1078" i="4"/>
  <c r="F1079" i="4"/>
  <c r="J825" i="4"/>
  <c r="J952" i="4" s="1"/>
  <c r="F952" i="4"/>
  <c r="G950" i="4"/>
  <c r="G1077" i="4"/>
  <c r="E1078" i="4"/>
  <c r="I824" i="4"/>
  <c r="E662" i="4"/>
  <c r="I615" i="4"/>
  <c r="E709" i="4"/>
  <c r="H615" i="4"/>
  <c r="F709" i="4"/>
  <c r="J615" i="4"/>
  <c r="F662" i="4"/>
  <c r="G948" i="4"/>
  <c r="G1075" i="4"/>
  <c r="H821" i="4"/>
  <c r="I821" i="4"/>
  <c r="E1075" i="4"/>
  <c r="E948" i="4"/>
  <c r="J820" i="4"/>
  <c r="F947" i="4"/>
  <c r="F1074" i="4"/>
  <c r="J614" i="4"/>
  <c r="F708" i="4"/>
  <c r="H614" i="4"/>
  <c r="J524" i="4"/>
  <c r="J386" i="4"/>
  <c r="G708" i="4"/>
  <c r="G661" i="4"/>
  <c r="H523" i="4"/>
  <c r="H385" i="4"/>
  <c r="I820" i="4"/>
  <c r="E1074" i="4"/>
  <c r="E947" i="4"/>
  <c r="J819" i="4"/>
  <c r="F1073" i="4"/>
  <c r="F1072" i="4"/>
  <c r="J818" i="4"/>
  <c r="F945" i="4"/>
  <c r="G660" i="4"/>
  <c r="G707" i="4"/>
  <c r="I818" i="4"/>
  <c r="E1072" i="4"/>
  <c r="E945" i="4"/>
  <c r="J817" i="4"/>
  <c r="F944" i="4"/>
  <c r="F1071" i="4"/>
  <c r="J519" i="4"/>
  <c r="J381" i="4"/>
  <c r="E942" i="4"/>
  <c r="I815" i="4"/>
  <c r="I942" i="4" s="1"/>
  <c r="H815" i="4"/>
  <c r="J815" i="4"/>
  <c r="F942" i="4"/>
  <c r="H379" i="4"/>
  <c r="H517" i="4"/>
  <c r="H814" i="4"/>
  <c r="H941" i="4" s="1"/>
  <c r="G941" i="4"/>
  <c r="G939" i="4"/>
  <c r="H812" i="4"/>
  <c r="G1066" i="4"/>
  <c r="E938" i="4"/>
  <c r="E1065" i="4"/>
  <c r="H514" i="4"/>
  <c r="H526" i="4"/>
  <c r="H376" i="4"/>
  <c r="H375" i="4"/>
  <c r="H513" i="4"/>
  <c r="E1063" i="4"/>
  <c r="I809" i="4"/>
  <c r="E936" i="4"/>
  <c r="E937" i="4"/>
  <c r="I810" i="4"/>
  <c r="E1064" i="4"/>
  <c r="I807" i="4"/>
  <c r="E1061" i="4"/>
  <c r="E934" i="4"/>
  <c r="J807" i="4"/>
  <c r="F1061" i="4"/>
  <c r="F934" i="4"/>
  <c r="G1060" i="4"/>
  <c r="H806" i="4"/>
  <c r="I806" i="4"/>
  <c r="E933" i="4"/>
  <c r="E1060" i="4"/>
  <c r="G655" i="4"/>
  <c r="G702" i="4"/>
  <c r="E1056" i="4"/>
  <c r="I802" i="4"/>
  <c r="E929" i="4"/>
  <c r="I608" i="4"/>
  <c r="E702" i="4"/>
  <c r="E655" i="4"/>
  <c r="F1055" i="4"/>
  <c r="J801" i="4"/>
  <c r="J928" i="4" s="1"/>
  <c r="H366" i="4"/>
  <c r="H504" i="4"/>
  <c r="H365" i="4"/>
  <c r="H503" i="4"/>
  <c r="I607" i="4"/>
  <c r="E654" i="4"/>
  <c r="E701" i="4"/>
  <c r="J607" i="4"/>
  <c r="E658" i="4"/>
  <c r="E1066" i="4"/>
  <c r="I800" i="4"/>
  <c r="E927" i="4"/>
  <c r="E1054" i="4"/>
  <c r="J798" i="4"/>
  <c r="F1052" i="4"/>
  <c r="F925" i="4"/>
  <c r="G925" i="4"/>
  <c r="H798" i="4"/>
  <c r="G1052" i="4"/>
  <c r="G924" i="4"/>
  <c r="G1051" i="4"/>
  <c r="H797" i="4"/>
  <c r="I798" i="4"/>
  <c r="E1052" i="4"/>
  <c r="E925" i="4"/>
  <c r="F924" i="4"/>
  <c r="J797" i="4"/>
  <c r="F1051" i="4"/>
  <c r="G653" i="4"/>
  <c r="G700" i="4"/>
  <c r="H498" i="4"/>
  <c r="H360" i="4"/>
  <c r="G1046" i="4"/>
  <c r="H792" i="4"/>
  <c r="G1058" i="4"/>
  <c r="G919" i="4"/>
  <c r="I791" i="4"/>
  <c r="E918" i="4"/>
  <c r="E1045" i="4"/>
  <c r="F917" i="4"/>
  <c r="J790" i="4"/>
  <c r="H355" i="4"/>
  <c r="H493" i="4"/>
  <c r="G1042" i="4"/>
  <c r="G915" i="4"/>
  <c r="H788" i="4"/>
  <c r="I603" i="4"/>
  <c r="E650" i="4"/>
  <c r="E697" i="4"/>
  <c r="F1041" i="4"/>
  <c r="J787" i="4"/>
  <c r="F926" i="4"/>
  <c r="F1053" i="4"/>
  <c r="F913" i="4"/>
  <c r="F1040" i="4"/>
  <c r="J786" i="4"/>
  <c r="G912" i="4"/>
  <c r="H785" i="4"/>
  <c r="G1039" i="4"/>
  <c r="H349" i="4"/>
  <c r="H361" i="4"/>
  <c r="J486" i="4"/>
  <c r="J498" i="4"/>
  <c r="J782" i="4"/>
  <c r="F1036" i="4"/>
  <c r="E648" i="4"/>
  <c r="E695" i="4"/>
  <c r="J601" i="4"/>
  <c r="I601" i="4"/>
  <c r="J484" i="4"/>
  <c r="J346" i="4"/>
  <c r="J781" i="4"/>
  <c r="F1035" i="4"/>
  <c r="F908" i="4"/>
  <c r="I780" i="4"/>
  <c r="E1034" i="4"/>
  <c r="E907" i="4"/>
  <c r="H778" i="4"/>
  <c r="G1032" i="4"/>
  <c r="G905" i="4"/>
  <c r="H777" i="4"/>
  <c r="G904" i="4"/>
  <c r="G1029" i="4"/>
  <c r="G902" i="4"/>
  <c r="H903" i="4"/>
  <c r="I776" i="4"/>
  <c r="E1030" i="4"/>
  <c r="F1028" i="4"/>
  <c r="F901" i="4"/>
  <c r="J774" i="4"/>
  <c r="I1028" i="4"/>
  <c r="G692" i="4"/>
  <c r="H598" i="4"/>
  <c r="I772" i="4"/>
  <c r="E899" i="4"/>
  <c r="E1026" i="4"/>
  <c r="H336" i="4"/>
  <c r="H474" i="4"/>
  <c r="E1024" i="4"/>
  <c r="I770" i="4"/>
  <c r="E897" i="4"/>
  <c r="E643" i="4"/>
  <c r="I596" i="4"/>
  <c r="E690" i="4"/>
  <c r="J766" i="4"/>
  <c r="F893" i="4"/>
  <c r="H764" i="4"/>
  <c r="E903" i="4"/>
  <c r="E1018" i="4"/>
  <c r="E891" i="4"/>
  <c r="I764" i="4"/>
  <c r="H595" i="4"/>
  <c r="F642" i="4"/>
  <c r="J595" i="4"/>
  <c r="F689" i="4"/>
  <c r="E1016" i="4"/>
  <c r="I762" i="4"/>
  <c r="J763" i="4"/>
  <c r="I763" i="4"/>
  <c r="E1017" i="4"/>
  <c r="F1015" i="4"/>
  <c r="F888" i="4"/>
  <c r="J762" i="4"/>
  <c r="G1014" i="4"/>
  <c r="G887" i="4"/>
  <c r="J464" i="4"/>
  <c r="J326" i="4"/>
  <c r="E887" i="4"/>
  <c r="I760" i="4"/>
  <c r="E1014" i="4"/>
  <c r="H324" i="4"/>
  <c r="H462" i="4"/>
  <c r="I758" i="4"/>
  <c r="E1012" i="4"/>
  <c r="E885" i="4"/>
  <c r="G883" i="4"/>
  <c r="H756" i="4"/>
  <c r="G1010" i="4"/>
  <c r="E644" i="4"/>
  <c r="E687" i="4"/>
  <c r="E640" i="4"/>
  <c r="I593" i="4"/>
  <c r="F1010" i="4"/>
  <c r="F883" i="4"/>
  <c r="J756" i="4"/>
  <c r="H755" i="4"/>
  <c r="G1009" i="4"/>
  <c r="G882" i="4"/>
  <c r="E881" i="4"/>
  <c r="I754" i="4"/>
  <c r="E1008" i="4"/>
  <c r="J319" i="4"/>
  <c r="J457" i="4"/>
  <c r="H592" i="4"/>
  <c r="F686" i="4"/>
  <c r="J592" i="4"/>
  <c r="J686" i="4" s="1"/>
  <c r="F639" i="4"/>
  <c r="J318" i="4"/>
  <c r="J330" i="4"/>
  <c r="G877" i="4"/>
  <c r="G1016" i="4"/>
  <c r="G685" i="4"/>
  <c r="G642" i="4"/>
  <c r="G638" i="4"/>
  <c r="E890" i="4"/>
  <c r="F1004" i="4"/>
  <c r="F877" i="4"/>
  <c r="G641" i="4"/>
  <c r="G637" i="4"/>
  <c r="H452" i="4"/>
  <c r="H314" i="4"/>
  <c r="E684" i="4"/>
  <c r="E637" i="4"/>
  <c r="I590" i="4"/>
  <c r="H748" i="4"/>
  <c r="H875" i="4" s="1"/>
  <c r="F1002" i="4"/>
  <c r="F875" i="4"/>
  <c r="G1000" i="4"/>
  <c r="G873" i="4"/>
  <c r="H311" i="4"/>
  <c r="H449" i="4"/>
  <c r="F872" i="4"/>
  <c r="G1011" i="4"/>
  <c r="H745" i="4"/>
  <c r="G999" i="4"/>
  <c r="G872" i="4"/>
  <c r="H310" i="4"/>
  <c r="H448" i="4"/>
  <c r="H322" i="4"/>
  <c r="G682" i="4"/>
  <c r="G635" i="4"/>
  <c r="I588" i="4"/>
  <c r="E682" i="4"/>
  <c r="F682" i="4"/>
  <c r="H588" i="4"/>
  <c r="J587" i="4"/>
  <c r="H587" i="4"/>
  <c r="J740" i="4"/>
  <c r="J879" i="4" s="1"/>
  <c r="H740" i="4"/>
  <c r="J734" i="4"/>
  <c r="E997" i="4"/>
  <c r="I731" i="4"/>
  <c r="K964" i="4"/>
  <c r="K1091" i="4"/>
  <c r="K965" i="4"/>
  <c r="K1092" i="4"/>
  <c r="K1099" i="4"/>
  <c r="K972" i="4"/>
  <c r="I1101" i="4"/>
  <c r="I974" i="4"/>
  <c r="K1107" i="4"/>
  <c r="K980" i="4"/>
  <c r="I986" i="4"/>
  <c r="I1113" i="4"/>
  <c r="K670" i="4"/>
  <c r="K717" i="4"/>
  <c r="K677" i="4"/>
  <c r="K724" i="4"/>
  <c r="K922" i="4"/>
  <c r="K1037" i="4"/>
  <c r="K910" i="4"/>
  <c r="K1048" i="4"/>
  <c r="K921" i="4"/>
  <c r="K934" i="4"/>
  <c r="K1049" i="4"/>
  <c r="K1062" i="4"/>
  <c r="K1050" i="4"/>
  <c r="K923" i="4"/>
  <c r="K926" i="4"/>
  <c r="K1053" i="4"/>
  <c r="K940" i="4"/>
  <c r="K928" i="4"/>
  <c r="K1055" i="4"/>
  <c r="K1061" i="4"/>
  <c r="K1073" i="4"/>
  <c r="K946" i="4"/>
  <c r="K949" i="4"/>
  <c r="K937" i="4"/>
  <c r="K1064" i="4"/>
  <c r="K1076" i="4"/>
  <c r="K1067" i="4"/>
  <c r="K952" i="4"/>
  <c r="K1079" i="4"/>
  <c r="K929" i="4"/>
  <c r="K1056" i="4"/>
  <c r="K1080" i="4"/>
  <c r="K941" i="4"/>
  <c r="K1068" i="4"/>
  <c r="J810" i="4"/>
  <c r="H551" i="4"/>
  <c r="E1098" i="4"/>
  <c r="J1111" i="4"/>
  <c r="J984" i="4"/>
  <c r="G688" i="4"/>
  <c r="G689" i="4"/>
  <c r="H738" i="4"/>
  <c r="H499" i="4"/>
  <c r="I984" i="4"/>
  <c r="J776" i="4"/>
  <c r="F660" i="4"/>
  <c r="F661" i="4"/>
  <c r="G1031" i="4"/>
  <c r="J360" i="4"/>
  <c r="H602" i="4"/>
  <c r="E638" i="4"/>
  <c r="J990" i="4"/>
  <c r="J1117" i="4"/>
  <c r="J726" i="4"/>
  <c r="F691" i="4"/>
  <c r="J1053" i="4"/>
  <c r="F895" i="4"/>
  <c r="G885" i="4"/>
  <c r="I507" i="4"/>
  <c r="J499" i="4"/>
  <c r="F1039" i="4"/>
  <c r="G1017" i="4"/>
  <c r="H735" i="4"/>
  <c r="F1047" i="4"/>
  <c r="F873" i="4"/>
  <c r="E705" i="4"/>
  <c r="J1022" i="4"/>
  <c r="J895" i="4"/>
  <c r="H381" i="4"/>
  <c r="H907" i="4"/>
  <c r="J770" i="4"/>
  <c r="J468" i="4"/>
  <c r="E1036" i="4"/>
  <c r="H486" i="4"/>
  <c r="G704" i="4"/>
  <c r="H608" i="4"/>
  <c r="I513" i="4"/>
  <c r="J865" i="4"/>
  <c r="J1119" i="4" s="1"/>
  <c r="F992" i="4"/>
  <c r="K973" i="4"/>
  <c r="H983" i="4"/>
  <c r="H1034" i="4"/>
  <c r="J926" i="4"/>
  <c r="G903" i="4"/>
  <c r="E882" i="4"/>
  <c r="H885" i="4"/>
  <c r="J1059" i="4"/>
  <c r="K869" i="4"/>
  <c r="G668" i="4"/>
  <c r="F914" i="4"/>
  <c r="E672" i="4"/>
  <c r="H782" i="4"/>
  <c r="H909" i="4" s="1"/>
  <c r="F671" i="4"/>
  <c r="G890" i="4"/>
  <c r="K451" i="4"/>
  <c r="K340" i="4"/>
  <c r="I531" i="4"/>
  <c r="H825" i="4"/>
  <c r="H952" i="4" s="1"/>
  <c r="J456" i="4"/>
  <c r="G973" i="4"/>
  <c r="J556" i="4"/>
  <c r="H762" i="4"/>
  <c r="H1016" i="4" s="1"/>
  <c r="E973" i="4"/>
  <c r="H506" i="4"/>
  <c r="J314" i="4"/>
  <c r="H835" i="4"/>
  <c r="H974" i="4" s="1"/>
  <c r="H509" i="4"/>
  <c r="J501" i="4"/>
  <c r="H823" i="4"/>
  <c r="G972" i="4"/>
  <c r="I811" i="4"/>
  <c r="E1077" i="4"/>
  <c r="E1093" i="4"/>
  <c r="G927" i="4"/>
  <c r="G1086" i="4"/>
  <c r="G1098" i="4"/>
  <c r="E1042" i="4"/>
  <c r="E1070" i="4"/>
  <c r="J824" i="4"/>
  <c r="E1102" i="4"/>
  <c r="H485" i="4"/>
  <c r="H340" i="4"/>
  <c r="J493" i="4"/>
  <c r="G980" i="4"/>
  <c r="K391" i="4"/>
  <c r="J745" i="4"/>
  <c r="J999" i="4" s="1"/>
  <c r="E889" i="4"/>
  <c r="H750" i="4"/>
  <c r="H1004" i="4" s="1"/>
  <c r="J750" i="4"/>
  <c r="G1018" i="4"/>
  <c r="F1085" i="4"/>
  <c r="E1087" i="4"/>
  <c r="G961" i="4"/>
  <c r="G968" i="4"/>
  <c r="G1094" i="4"/>
  <c r="F886" i="4"/>
  <c r="F1001" i="4"/>
  <c r="J748" i="4"/>
  <c r="J887" i="4" s="1"/>
  <c r="F1000" i="4"/>
  <c r="G876" i="4"/>
  <c r="J400" i="4"/>
  <c r="H317" i="4"/>
  <c r="J530" i="4"/>
  <c r="J453" i="4"/>
  <c r="K477" i="4"/>
  <c r="K554" i="4"/>
  <c r="H525" i="4"/>
  <c r="J467" i="4"/>
  <c r="H535" i="4"/>
  <c r="J518" i="4"/>
  <c r="J487" i="4"/>
  <c r="K377" i="4"/>
  <c r="K310" i="4"/>
  <c r="H416" i="4"/>
  <c r="K359" i="4"/>
  <c r="K497" i="4"/>
  <c r="K531" i="4"/>
  <c r="I401" i="4"/>
  <c r="I541" i="4"/>
  <c r="J523" i="4"/>
  <c r="J409" i="4"/>
  <c r="J550" i="4"/>
  <c r="J368" i="4"/>
  <c r="H362" i="4"/>
  <c r="J516" i="4"/>
  <c r="J532" i="4"/>
  <c r="J394" i="4"/>
  <c r="J396" i="4"/>
  <c r="J390" i="4"/>
  <c r="H532" i="4"/>
  <c r="H552" i="4"/>
  <c r="J395" i="4"/>
  <c r="H391" i="4"/>
  <c r="J531" i="4"/>
  <c r="H377" i="4"/>
  <c r="H469" i="4"/>
  <c r="H333" i="4"/>
  <c r="H372" i="4"/>
  <c r="J517" i="4"/>
  <c r="J463" i="4"/>
  <c r="K527" i="4"/>
  <c r="K441" i="4"/>
  <c r="H337" i="4"/>
  <c r="J512" i="4"/>
  <c r="H866" i="4"/>
  <c r="I318" i="4"/>
  <c r="J348" i="4"/>
  <c r="H521" i="4"/>
  <c r="H533" i="4"/>
  <c r="H553" i="4"/>
  <c r="I621" i="4"/>
  <c r="J757" i="4"/>
  <c r="E691" i="4"/>
  <c r="J588" i="4"/>
  <c r="J682" i="4" s="1"/>
  <c r="G1106" i="4"/>
  <c r="J791" i="4"/>
  <c r="J1045" i="4" s="1"/>
  <c r="J590" i="4"/>
  <c r="G889" i="4"/>
  <c r="F635" i="4"/>
  <c r="G891" i="4"/>
  <c r="G684" i="4"/>
  <c r="K1111" i="4"/>
  <c r="K984" i="4"/>
  <c r="I407" i="4"/>
  <c r="I545" i="4"/>
  <c r="K348" i="4"/>
  <c r="K474" i="4"/>
  <c r="I355" i="4"/>
  <c r="I493" i="4"/>
  <c r="I505" i="4"/>
  <c r="I361" i="4"/>
  <c r="I499" i="4"/>
  <c r="I509" i="4"/>
  <c r="I371" i="4"/>
  <c r="I515" i="4"/>
  <c r="I521" i="4"/>
  <c r="I387" i="4"/>
  <c r="I525" i="4"/>
  <c r="I537" i="4"/>
  <c r="I1108" i="4"/>
  <c r="F718" i="4"/>
  <c r="I722" i="4"/>
  <c r="I675" i="4"/>
  <c r="G1025" i="4"/>
  <c r="G898" i="4"/>
  <c r="H771" i="4"/>
  <c r="G1056" i="4"/>
  <c r="G929" i="4"/>
  <c r="I838" i="4"/>
  <c r="E1104" i="4"/>
  <c r="E1092" i="4"/>
  <c r="E965" i="4"/>
  <c r="K1051" i="4"/>
  <c r="K924" i="4"/>
  <c r="F1050" i="4"/>
  <c r="F923" i="4"/>
  <c r="F935" i="4"/>
  <c r="J796" i="4"/>
  <c r="H398" i="4"/>
  <c r="H548" i="4"/>
  <c r="H536" i="4"/>
  <c r="H410" i="4"/>
  <c r="G916" i="4"/>
  <c r="H789" i="4"/>
  <c r="G1043" i="4"/>
  <c r="G943" i="4"/>
  <c r="G1070" i="4"/>
  <c r="H816" i="4"/>
  <c r="F1067" i="4"/>
  <c r="F940" i="4"/>
  <c r="H461" i="4"/>
  <c r="K933" i="4"/>
  <c r="K1060" i="4"/>
  <c r="K1072" i="4"/>
  <c r="K881" i="4"/>
  <c r="K983" i="4"/>
  <c r="K1110" i="4"/>
  <c r="H313" i="4"/>
  <c r="H451" i="4"/>
  <c r="H753" i="4"/>
  <c r="G1007" i="4"/>
  <c r="G892" i="4"/>
  <c r="G880" i="4"/>
  <c r="F887" i="4"/>
  <c r="F1014" i="4"/>
  <c r="J760" i="4"/>
  <c r="F899" i="4"/>
  <c r="I833" i="4"/>
  <c r="E960" i="4"/>
  <c r="E1099" i="4"/>
  <c r="F970" i="4"/>
  <c r="H1109" i="4"/>
  <c r="E981" i="4"/>
  <c r="I842" i="4"/>
  <c r="E1108" i="4"/>
  <c r="E1096" i="4"/>
  <c r="E969" i="4"/>
  <c r="H418" i="4"/>
  <c r="H677" i="4"/>
  <c r="H724" i="4"/>
  <c r="J308" i="4"/>
  <c r="J446" i="4"/>
  <c r="H1104" i="4"/>
  <c r="H977" i="4"/>
  <c r="H752" i="4"/>
  <c r="H879" i="4" s="1"/>
  <c r="G1006" i="4"/>
  <c r="G879" i="4"/>
  <c r="J723" i="4"/>
  <c r="I980" i="4"/>
  <c r="I1107" i="4"/>
  <c r="I759" i="4"/>
  <c r="E886" i="4"/>
  <c r="E1013" i="4"/>
  <c r="E898" i="4"/>
  <c r="G974" i="4"/>
  <c r="I987" i="4"/>
  <c r="I1114" i="4"/>
  <c r="K913" i="4"/>
  <c r="K1040" i="4"/>
  <c r="K672" i="4"/>
  <c r="K719" i="4"/>
  <c r="K676" i="4"/>
  <c r="K987" i="4"/>
  <c r="K1114" i="4"/>
  <c r="K977" i="4"/>
  <c r="K989" i="4"/>
  <c r="K1104" i="4"/>
  <c r="K969" i="4"/>
  <c r="K1096" i="4"/>
  <c r="H734" i="4"/>
  <c r="H873" i="4" s="1"/>
  <c r="K912" i="4"/>
  <c r="K1039" i="4"/>
  <c r="I982" i="4"/>
  <c r="I1109" i="4"/>
  <c r="K918" i="4"/>
  <c r="K906" i="4"/>
  <c r="K1033" i="4"/>
  <c r="F685" i="4"/>
  <c r="H591" i="4"/>
  <c r="F638" i="4"/>
  <c r="J591" i="4"/>
  <c r="J765" i="4"/>
  <c r="F1019" i="4"/>
  <c r="F1031" i="4"/>
  <c r="F892" i="4"/>
  <c r="H765" i="4"/>
  <c r="E692" i="4"/>
  <c r="E645" i="4"/>
  <c r="I598" i="4"/>
  <c r="H600" i="4"/>
  <c r="F694" i="4"/>
  <c r="J600" i="4"/>
  <c r="J694" i="4" s="1"/>
  <c r="F647" i="4"/>
  <c r="I789" i="4"/>
  <c r="E1043" i="4"/>
  <c r="E916" i="4"/>
  <c r="I797" i="4"/>
  <c r="E1051" i="4"/>
  <c r="E924" i="4"/>
  <c r="E941" i="4"/>
  <c r="I814" i="4"/>
  <c r="E1068" i="4"/>
  <c r="E953" i="4"/>
  <c r="H910" i="4"/>
  <c r="F1023" i="4"/>
  <c r="J769" i="4"/>
  <c r="J896" i="4" s="1"/>
  <c r="F896" i="4"/>
  <c r="G914" i="4"/>
  <c r="H787" i="4"/>
  <c r="G1041" i="4"/>
  <c r="E1048" i="4"/>
  <c r="E921" i="4"/>
  <c r="I794" i="4"/>
  <c r="G1057" i="4"/>
  <c r="H803" i="4"/>
  <c r="G930" i="4"/>
  <c r="E656" i="4"/>
  <c r="E703" i="4"/>
  <c r="I609" i="4"/>
  <c r="H611" i="4"/>
  <c r="J611" i="4"/>
  <c r="F705" i="4"/>
  <c r="F658" i="4"/>
  <c r="K968" i="4"/>
  <c r="K1095" i="4"/>
  <c r="J771" i="4"/>
  <c r="F898" i="4"/>
  <c r="F1025" i="4"/>
  <c r="I796" i="4"/>
  <c r="E923" i="4"/>
  <c r="E1050" i="4"/>
  <c r="F915" i="4"/>
  <c r="J788" i="4"/>
  <c r="F1042" i="4"/>
  <c r="H345" i="4"/>
  <c r="J472" i="4"/>
  <c r="J334" i="4"/>
  <c r="F878" i="4"/>
  <c r="F1005" i="4"/>
  <c r="J751" i="4"/>
  <c r="J878" i="4" s="1"/>
  <c r="F651" i="4"/>
  <c r="J604" i="4"/>
  <c r="H604" i="4"/>
  <c r="F698" i="4"/>
  <c r="F702" i="4"/>
  <c r="I605" i="4"/>
  <c r="E699" i="4"/>
  <c r="E652" i="4"/>
  <c r="J603" i="4"/>
  <c r="H603" i="4"/>
  <c r="F650" i="4"/>
  <c r="F697" i="4"/>
  <c r="F1069" i="4"/>
  <c r="J803" i="4"/>
  <c r="J930" i="4" s="1"/>
  <c r="F930" i="4"/>
  <c r="F1057" i="4"/>
  <c r="E647" i="4"/>
  <c r="I600" i="4"/>
  <c r="E694" i="4"/>
  <c r="G922" i="4"/>
  <c r="G1049" i="4"/>
  <c r="H795" i="4"/>
  <c r="H742" i="4"/>
  <c r="G869" i="4"/>
  <c r="G996" i="4"/>
  <c r="G1008" i="4"/>
  <c r="F1064" i="4"/>
  <c r="H743" i="4"/>
  <c r="G997" i="4"/>
  <c r="G870" i="4"/>
  <c r="K1045" i="4"/>
  <c r="J1118" i="4"/>
  <c r="G715" i="4"/>
  <c r="G672" i="4"/>
  <c r="J407" i="4"/>
  <c r="J545" i="4"/>
  <c r="J419" i="4"/>
  <c r="F1095" i="4"/>
  <c r="F980" i="4"/>
  <c r="J841" i="4"/>
  <c r="F968" i="4"/>
  <c r="J621" i="4"/>
  <c r="F668" i="4"/>
  <c r="F715" i="4"/>
  <c r="G978" i="4"/>
  <c r="G1105" i="4"/>
  <c r="G1093" i="4"/>
  <c r="H839" i="4"/>
  <c r="G966" i="4"/>
  <c r="E966" i="4"/>
  <c r="J542" i="4"/>
  <c r="J554" i="4"/>
  <c r="J839" i="4"/>
  <c r="F966" i="4"/>
  <c r="F1093" i="4"/>
  <c r="F1105" i="4"/>
  <c r="F978" i="4"/>
  <c r="H837" i="4"/>
  <c r="G1091" i="4"/>
  <c r="G964" i="4"/>
  <c r="E714" i="4"/>
  <c r="E671" i="4"/>
  <c r="E718" i="4"/>
  <c r="E667" i="4"/>
  <c r="I620" i="4"/>
  <c r="J553" i="4"/>
  <c r="J415" i="4"/>
  <c r="J541" i="4"/>
  <c r="F1103" i="4"/>
  <c r="F964" i="4"/>
  <c r="J837" i="4"/>
  <c r="F1091" i="4"/>
  <c r="F976" i="4"/>
  <c r="J552" i="4"/>
  <c r="J402" i="4"/>
  <c r="J414" i="4"/>
  <c r="G963" i="4"/>
  <c r="H836" i="4"/>
  <c r="G1090" i="4"/>
  <c r="G717" i="4"/>
  <c r="G666" i="4"/>
  <c r="G670" i="4"/>
  <c r="G713" i="4"/>
  <c r="J539" i="4"/>
  <c r="J551" i="4"/>
  <c r="J413" i="4"/>
  <c r="F961" i="4"/>
  <c r="J834" i="4"/>
  <c r="J1100" i="4" s="1"/>
  <c r="F1088" i="4"/>
  <c r="F1100" i="4"/>
  <c r="H619" i="4"/>
  <c r="F713" i="4"/>
  <c r="F717" i="4"/>
  <c r="J619" i="4"/>
  <c r="F670" i="4"/>
  <c r="F666" i="4"/>
  <c r="H399" i="4"/>
  <c r="J399" i="4"/>
  <c r="J537" i="4"/>
  <c r="F1086" i="4"/>
  <c r="F959" i="4"/>
  <c r="F971" i="4"/>
  <c r="J832" i="4"/>
  <c r="J536" i="4"/>
  <c r="J833" i="4"/>
  <c r="F960" i="4"/>
  <c r="F1099" i="4"/>
  <c r="F1087" i="4"/>
  <c r="G669" i="4"/>
  <c r="G712" i="4"/>
  <c r="G716" i="4"/>
  <c r="E1097" i="4"/>
  <c r="E958" i="4"/>
  <c r="E1085" i="4"/>
  <c r="E970" i="4"/>
  <c r="I831" i="4"/>
  <c r="I618" i="4"/>
  <c r="E716" i="4"/>
  <c r="E712" i="4"/>
  <c r="E669" i="4"/>
  <c r="E665" i="4"/>
  <c r="H396" i="4"/>
  <c r="H546" i="4"/>
  <c r="H408" i="4"/>
  <c r="H534" i="4"/>
  <c r="H395" i="4"/>
  <c r="E957" i="4"/>
  <c r="E1084" i="4"/>
  <c r="I830" i="4"/>
  <c r="I617" i="4"/>
  <c r="E711" i="4"/>
  <c r="E664" i="4"/>
  <c r="F955" i="4"/>
  <c r="J828" i="4"/>
  <c r="F1082" i="4"/>
  <c r="F664" i="4"/>
  <c r="H617" i="4"/>
  <c r="J617" i="4"/>
  <c r="F711" i="4"/>
  <c r="G1081" i="4"/>
  <c r="H827" i="4"/>
  <c r="I393" i="4"/>
  <c r="I543" i="4"/>
  <c r="H530" i="4"/>
  <c r="H392" i="4"/>
  <c r="G1079" i="4"/>
  <c r="G952" i="4"/>
  <c r="H529" i="4"/>
  <c r="I616" i="4"/>
  <c r="E710" i="4"/>
  <c r="E663" i="4"/>
  <c r="H390" i="4"/>
  <c r="G951" i="4"/>
  <c r="G1078" i="4"/>
  <c r="G709" i="4"/>
  <c r="G662" i="4"/>
  <c r="E950" i="4"/>
  <c r="F1077" i="4"/>
  <c r="F950" i="4"/>
  <c r="G1076" i="4"/>
  <c r="H822" i="4"/>
  <c r="G949" i="4"/>
  <c r="J525" i="4"/>
  <c r="J387" i="4"/>
  <c r="E1076" i="4"/>
  <c r="E949" i="4"/>
  <c r="I822" i="4"/>
  <c r="H386" i="4"/>
  <c r="H524" i="4"/>
  <c r="J821" i="4"/>
  <c r="F1075" i="4"/>
  <c r="F948" i="4"/>
  <c r="H820" i="4"/>
  <c r="H819" i="4"/>
  <c r="G946" i="4"/>
  <c r="G1073" i="4"/>
  <c r="I819" i="4"/>
  <c r="E946" i="4"/>
  <c r="E1073" i="4"/>
  <c r="I614" i="4"/>
  <c r="E708" i="4"/>
  <c r="E661" i="4"/>
  <c r="H384" i="4"/>
  <c r="H522" i="4"/>
  <c r="H817" i="4"/>
  <c r="H818" i="4"/>
  <c r="G1072" i="4"/>
  <c r="G945" i="4"/>
  <c r="E660" i="4"/>
  <c r="I613" i="4"/>
  <c r="E707" i="4"/>
  <c r="H382" i="4"/>
  <c r="H520" i="4"/>
  <c r="J816" i="4"/>
  <c r="J943" i="4" s="1"/>
  <c r="F943" i="4"/>
  <c r="G1069" i="4"/>
  <c r="G942" i="4"/>
  <c r="E943" i="4"/>
  <c r="I816" i="4"/>
  <c r="J814" i="4"/>
  <c r="F1068" i="4"/>
  <c r="J612" i="4"/>
  <c r="H612" i="4"/>
  <c r="F659" i="4"/>
  <c r="F706" i="4"/>
  <c r="G706" i="4"/>
  <c r="G659" i="4"/>
  <c r="E659" i="4"/>
  <c r="E706" i="4"/>
  <c r="I612" i="4"/>
  <c r="E940" i="4"/>
  <c r="E1067" i="4"/>
  <c r="I813" i="4"/>
  <c r="F939" i="4"/>
  <c r="F1066" i="4"/>
  <c r="J812" i="4"/>
  <c r="H515" i="4"/>
  <c r="E939" i="4"/>
  <c r="I812" i="4"/>
  <c r="J515" i="4"/>
  <c r="J377" i="4"/>
  <c r="F1065" i="4"/>
  <c r="F938" i="4"/>
  <c r="G936" i="4"/>
  <c r="G1063" i="4"/>
  <c r="H809" i="4"/>
  <c r="G1064" i="4"/>
  <c r="G937" i="4"/>
  <c r="J375" i="4"/>
  <c r="J513" i="4"/>
  <c r="G1062" i="4"/>
  <c r="G935" i="4"/>
  <c r="H808" i="4"/>
  <c r="H947" i="4" s="1"/>
  <c r="I511" i="4"/>
  <c r="I808" i="4"/>
  <c r="E935" i="4"/>
  <c r="E1062" i="4"/>
  <c r="J510" i="4"/>
  <c r="J372" i="4"/>
  <c r="F1060" i="4"/>
  <c r="F933" i="4"/>
  <c r="J806" i="4"/>
  <c r="G932" i="4"/>
  <c r="G1059" i="4"/>
  <c r="H805" i="4"/>
  <c r="J509" i="4"/>
  <c r="J371" i="4"/>
  <c r="F1070" i="4"/>
  <c r="F1058" i="4"/>
  <c r="F931" i="4"/>
  <c r="G931" i="4"/>
  <c r="F929" i="4"/>
  <c r="J802" i="4"/>
  <c r="F1056" i="4"/>
  <c r="H801" i="4"/>
  <c r="G928" i="4"/>
  <c r="G1055" i="4"/>
  <c r="G940" i="4"/>
  <c r="J367" i="4"/>
  <c r="J366" i="4"/>
  <c r="J504" i="4"/>
  <c r="J800" i="4"/>
  <c r="F927" i="4"/>
  <c r="F1054" i="4"/>
  <c r="G1054" i="4"/>
  <c r="J503" i="4"/>
  <c r="J365" i="4"/>
  <c r="G923" i="4"/>
  <c r="G1050" i="4"/>
  <c r="F921" i="4"/>
  <c r="F1048" i="4"/>
  <c r="J794" i="4"/>
  <c r="H793" i="4"/>
  <c r="G920" i="4"/>
  <c r="G1047" i="4"/>
  <c r="G652" i="4"/>
  <c r="G703" i="4"/>
  <c r="J496" i="4"/>
  <c r="H791" i="4"/>
  <c r="G918" i="4"/>
  <c r="G1045" i="4"/>
  <c r="J495" i="4"/>
  <c r="J507" i="4"/>
  <c r="E919" i="4"/>
  <c r="I792" i="4"/>
  <c r="E1046" i="4"/>
  <c r="F1045" i="4"/>
  <c r="F918" i="4"/>
  <c r="G1044" i="4"/>
  <c r="G917" i="4"/>
  <c r="H790" i="4"/>
  <c r="G651" i="4"/>
  <c r="G698" i="4"/>
  <c r="I790" i="4"/>
  <c r="E1044" i="4"/>
  <c r="E917" i="4"/>
  <c r="H353" i="4"/>
  <c r="H491" i="4"/>
  <c r="I1042" i="4"/>
  <c r="I915" i="4"/>
  <c r="H490" i="4"/>
  <c r="H786" i="4"/>
  <c r="G913" i="4"/>
  <c r="G1040" i="4"/>
  <c r="G911" i="4"/>
  <c r="G1038" i="4"/>
  <c r="H784" i="4"/>
  <c r="I602" i="4"/>
  <c r="E649" i="4"/>
  <c r="E696" i="4"/>
  <c r="E911" i="4"/>
  <c r="I784" i="4"/>
  <c r="E1038" i="4"/>
  <c r="F1037" i="4"/>
  <c r="F910" i="4"/>
  <c r="J783" i="4"/>
  <c r="J910" i="4" s="1"/>
  <c r="F1049" i="4"/>
  <c r="G908" i="4"/>
  <c r="G1035" i="4"/>
  <c r="H781" i="4"/>
  <c r="J347" i="4"/>
  <c r="J485" i="4"/>
  <c r="J497" i="4"/>
  <c r="J780" i="4"/>
  <c r="F1034" i="4"/>
  <c r="F1046" i="4"/>
  <c r="F907" i="4"/>
  <c r="I779" i="4"/>
  <c r="E1033" i="4"/>
  <c r="E906" i="4"/>
  <c r="F905" i="4"/>
  <c r="J778" i="4"/>
  <c r="F1032" i="4"/>
  <c r="H481" i="4"/>
  <c r="G694" i="4"/>
  <c r="G647" i="4"/>
  <c r="H341" i="4"/>
  <c r="H479" i="4"/>
  <c r="I775" i="4"/>
  <c r="E1029" i="4"/>
  <c r="J775" i="4"/>
  <c r="F1029" i="4"/>
  <c r="F646" i="4"/>
  <c r="F693" i="4"/>
  <c r="H599" i="4"/>
  <c r="J599" i="4"/>
  <c r="G901" i="4"/>
  <c r="H774" i="4"/>
  <c r="H901" i="4" s="1"/>
  <c r="G1028" i="4"/>
  <c r="E901" i="4"/>
  <c r="H476" i="4"/>
  <c r="H338" i="4"/>
  <c r="J337" i="4"/>
  <c r="J475" i="4"/>
  <c r="I691" i="4"/>
  <c r="G1022" i="4"/>
  <c r="G895" i="4"/>
  <c r="H768" i="4"/>
  <c r="G1034" i="4"/>
  <c r="G907" i="4"/>
  <c r="I766" i="4"/>
  <c r="E893" i="4"/>
  <c r="E1020" i="4"/>
  <c r="J767" i="4"/>
  <c r="F894" i="4"/>
  <c r="G1020" i="4"/>
  <c r="G893" i="4"/>
  <c r="H330" i="4"/>
  <c r="H342" i="4"/>
  <c r="H468" i="4"/>
  <c r="E892" i="4"/>
  <c r="I765" i="4"/>
  <c r="E1019" i="4"/>
  <c r="F1017" i="4"/>
  <c r="F890" i="4"/>
  <c r="I595" i="4"/>
  <c r="E642" i="4"/>
  <c r="E689" i="4"/>
  <c r="J327" i="4"/>
  <c r="J465" i="4"/>
  <c r="H326" i="4"/>
  <c r="H464" i="4"/>
  <c r="J761" i="4"/>
  <c r="E641" i="4"/>
  <c r="E688" i="4"/>
  <c r="I594" i="4"/>
  <c r="F688" i="4"/>
  <c r="F641" i="4"/>
  <c r="J594" i="4"/>
  <c r="H594" i="4"/>
  <c r="F645" i="4"/>
  <c r="G886" i="4"/>
  <c r="H759" i="4"/>
  <c r="G1013" i="4"/>
  <c r="J758" i="4"/>
  <c r="J885" i="4" s="1"/>
  <c r="F885" i="4"/>
  <c r="F1024" i="4"/>
  <c r="J461" i="4"/>
  <c r="J473" i="4"/>
  <c r="G1023" i="4"/>
  <c r="H757" i="4"/>
  <c r="G884" i="4"/>
  <c r="G896" i="4"/>
  <c r="E883" i="4"/>
  <c r="I756" i="4"/>
  <c r="E1010" i="4"/>
  <c r="F1009" i="4"/>
  <c r="J755" i="4"/>
  <c r="G639" i="4"/>
  <c r="G690" i="4"/>
  <c r="G686" i="4"/>
  <c r="I592" i="4"/>
  <c r="E686" i="4"/>
  <c r="E639" i="4"/>
  <c r="F880" i="4"/>
  <c r="F1007" i="4"/>
  <c r="J753" i="4"/>
  <c r="F1020" i="4"/>
  <c r="F881" i="4"/>
  <c r="J754" i="4"/>
  <c r="F1008" i="4"/>
  <c r="H319" i="4"/>
  <c r="H457" i="4"/>
  <c r="I753" i="4"/>
  <c r="E880" i="4"/>
  <c r="E1007" i="4"/>
  <c r="E879" i="4"/>
  <c r="E1006" i="4"/>
  <c r="I752" i="4"/>
  <c r="I1006" i="4" s="1"/>
  <c r="H454" i="4"/>
  <c r="H315" i="4"/>
  <c r="H453" i="4"/>
  <c r="G888" i="4"/>
  <c r="H749" i="4"/>
  <c r="E1002" i="4"/>
  <c r="E875" i="4"/>
  <c r="I749" i="4"/>
  <c r="E876" i="4"/>
  <c r="J1001" i="4"/>
  <c r="J874" i="4"/>
  <c r="H747" i="4"/>
  <c r="G1001" i="4"/>
  <c r="H589" i="4"/>
  <c r="J589" i="4"/>
  <c r="J636" i="4" s="1"/>
  <c r="F636" i="4"/>
  <c r="F683" i="4"/>
  <c r="G871" i="4"/>
  <c r="G998" i="4"/>
  <c r="F997" i="4"/>
  <c r="F870" i="4"/>
  <c r="H446" i="4"/>
  <c r="H320" i="4"/>
  <c r="I743" i="4"/>
  <c r="E870" i="4"/>
  <c r="J586" i="4"/>
  <c r="J684" i="4" s="1"/>
  <c r="I735" i="4"/>
  <c r="E874" i="4"/>
  <c r="E1001" i="4"/>
  <c r="J311" i="4"/>
  <c r="I733" i="4"/>
  <c r="E999" i="4"/>
  <c r="H308" i="4"/>
  <c r="H731" i="4"/>
  <c r="E635" i="4"/>
  <c r="I584" i="4"/>
  <c r="J584" i="4"/>
  <c r="K974" i="4"/>
  <c r="K1101" i="4"/>
  <c r="K1102" i="4"/>
  <c r="K975" i="4"/>
  <c r="K976" i="4"/>
  <c r="K1103" i="4"/>
  <c r="K990" i="4"/>
  <c r="K978" i="4"/>
  <c r="K1117" i="4"/>
  <c r="K1105" i="4"/>
  <c r="K981" i="4"/>
  <c r="K1108" i="4"/>
  <c r="K1109" i="4"/>
  <c r="K982" i="4"/>
  <c r="K671" i="4"/>
  <c r="K722" i="4"/>
  <c r="K718" i="4"/>
  <c r="I720" i="4"/>
  <c r="I724" i="4"/>
  <c r="K1031" i="4"/>
  <c r="K916" i="4"/>
  <c r="K904" i="4"/>
  <c r="K1036" i="4"/>
  <c r="K909" i="4"/>
  <c r="K1071" i="4"/>
  <c r="K1059" i="4"/>
  <c r="K944" i="4"/>
  <c r="K932" i="4"/>
  <c r="K1074" i="4"/>
  <c r="K947" i="4"/>
  <c r="K1077" i="4"/>
  <c r="K938" i="4"/>
  <c r="K1065" i="4"/>
  <c r="K1066" i="4"/>
  <c r="K939" i="4"/>
  <c r="K951" i="4"/>
  <c r="K905" i="4"/>
  <c r="K1032" i="4"/>
  <c r="K917" i="4"/>
  <c r="G1037" i="4"/>
  <c r="J488" i="4"/>
  <c r="H810" i="4"/>
  <c r="H813" i="4"/>
  <c r="E971" i="4"/>
  <c r="I1098" i="4"/>
  <c r="F979" i="4"/>
  <c r="K988" i="4"/>
  <c r="H458" i="4"/>
  <c r="G645" i="4"/>
  <c r="E968" i="4"/>
  <c r="H460" i="4"/>
  <c r="H466" i="4"/>
  <c r="E1100" i="4"/>
  <c r="G714" i="4"/>
  <c r="G1101" i="4"/>
  <c r="K930" i="4"/>
  <c r="G1015" i="4"/>
  <c r="F1006" i="4"/>
  <c r="F879" i="4"/>
  <c r="E1080" i="4"/>
  <c r="H356" i="4"/>
  <c r="H828" i="4"/>
  <c r="K486" i="4"/>
  <c r="K1116" i="4"/>
  <c r="K675" i="4"/>
  <c r="F1030" i="4"/>
  <c r="J792" i="4"/>
  <c r="J609" i="4"/>
  <c r="H657" i="4"/>
  <c r="G705" i="4"/>
  <c r="E895" i="4"/>
  <c r="G1019" i="4"/>
  <c r="J369" i="4"/>
  <c r="J352" i="4"/>
  <c r="H480" i="4"/>
  <c r="H344" i="4"/>
  <c r="F701" i="4"/>
  <c r="J602" i="4"/>
  <c r="E693" i="4"/>
  <c r="E1055" i="4"/>
  <c r="J598" i="4"/>
  <c r="E685" i="4"/>
  <c r="E700" i="4"/>
  <c r="K1020" i="4"/>
  <c r="F912" i="4"/>
  <c r="F876" i="4"/>
  <c r="J732" i="4"/>
  <c r="J871" i="4" s="1"/>
  <c r="H348" i="4"/>
  <c r="J597" i="4"/>
  <c r="J648" i="4" s="1"/>
  <c r="E909" i="4"/>
  <c r="I1059" i="4"/>
  <c r="I1071" i="4"/>
  <c r="H507" i="4"/>
  <c r="J605" i="4"/>
  <c r="J772" i="4"/>
  <c r="H1116" i="4"/>
  <c r="J361" i="4"/>
  <c r="G906" i="4"/>
  <c r="H769" i="4"/>
  <c r="G874" i="4"/>
  <c r="G969" i="4"/>
  <c r="H388" i="4"/>
  <c r="J345" i="4"/>
  <c r="K1043" i="4"/>
  <c r="H733" i="4"/>
  <c r="K1063" i="4"/>
  <c r="I996" i="4"/>
  <c r="I869" i="4"/>
  <c r="H754" i="4"/>
  <c r="H601" i="4"/>
  <c r="E653" i="4"/>
  <c r="I705" i="4"/>
  <c r="I658" i="4"/>
  <c r="F1022" i="4"/>
  <c r="F1026" i="4"/>
  <c r="I904" i="4"/>
  <c r="H605" i="4"/>
  <c r="E1025" i="4"/>
  <c r="E926" i="4"/>
  <c r="F897" i="4"/>
  <c r="F909" i="4"/>
  <c r="H597" i="4"/>
  <c r="J808" i="4"/>
  <c r="J1049" i="4"/>
  <c r="G657" i="4"/>
  <c r="I913" i="4"/>
  <c r="I1040" i="4"/>
  <c r="J608" i="4"/>
  <c r="K893" i="4"/>
  <c r="G1012" i="4"/>
  <c r="H989" i="4"/>
  <c r="G643" i="4"/>
  <c r="J578" i="4"/>
  <c r="J440" i="4"/>
  <c r="J1057" i="4"/>
  <c r="J641" i="4"/>
  <c r="J688" i="4"/>
  <c r="J886" i="4"/>
  <c r="J1013" i="4"/>
  <c r="J918" i="4"/>
  <c r="J417" i="4"/>
  <c r="J429" i="4"/>
  <c r="J567" i="4"/>
  <c r="J555" i="4"/>
  <c r="H1041" i="4"/>
  <c r="H914" i="4"/>
  <c r="J724" i="4"/>
  <c r="J677" i="4"/>
  <c r="J442" i="4"/>
  <c r="H993" i="4"/>
  <c r="H1120" i="4"/>
  <c r="K1120" i="4"/>
  <c r="K993" i="4"/>
  <c r="K461" i="4"/>
  <c r="K335" i="4"/>
  <c r="K514" i="4"/>
  <c r="K526" i="4"/>
  <c r="K376" i="4"/>
  <c r="K388" i="4"/>
  <c r="K378" i="4"/>
  <c r="K528" i="4"/>
  <c r="K525" i="4"/>
  <c r="K399" i="4"/>
  <c r="J1079" i="4"/>
  <c r="J1067" i="4"/>
  <c r="H672" i="4"/>
  <c r="H668" i="4"/>
  <c r="H715" i="4"/>
  <c r="H719" i="4"/>
  <c r="I719" i="4"/>
  <c r="I672" i="4"/>
  <c r="K519" i="4"/>
  <c r="J687" i="4"/>
  <c r="J640" i="4"/>
  <c r="J691" i="4"/>
  <c r="K473" i="4"/>
  <c r="K318" i="4"/>
  <c r="K456" i="4"/>
  <c r="K506" i="4"/>
  <c r="K368" i="4"/>
  <c r="K517" i="4"/>
  <c r="K524" i="4"/>
  <c r="K386" i="4"/>
  <c r="K536" i="4"/>
  <c r="K398" i="4"/>
  <c r="H902" i="4"/>
  <c r="H1017" i="4"/>
  <c r="H890" i="4"/>
  <c r="K308" i="4"/>
  <c r="J993" i="4"/>
  <c r="J1120" i="4"/>
  <c r="J579" i="4"/>
  <c r="J722" i="4"/>
  <c r="J718" i="4"/>
  <c r="J675" i="4"/>
  <c r="J671" i="4"/>
  <c r="J1023" i="4"/>
  <c r="I900" i="4"/>
  <c r="I1027" i="4"/>
  <c r="J639" i="4"/>
  <c r="K373" i="4"/>
  <c r="I1120" i="4"/>
  <c r="I993" i="4"/>
  <c r="H935" i="4"/>
  <c r="H923" i="4"/>
  <c r="H1062" i="4"/>
  <c r="H1050" i="4"/>
  <c r="J891" i="4"/>
  <c r="J1018" i="4"/>
  <c r="H1029" i="4"/>
  <c r="H442" i="4"/>
  <c r="J1006" i="4"/>
  <c r="K369" i="4"/>
  <c r="H1079" i="4"/>
  <c r="H964" i="4"/>
  <c r="H889" i="4"/>
  <c r="H1028" i="4"/>
  <c r="H1108" i="4"/>
  <c r="H969" i="4"/>
  <c r="H1096" i="4"/>
  <c r="H981" i="4"/>
  <c r="J997" i="4"/>
  <c r="J1009" i="4"/>
  <c r="J870" i="4"/>
  <c r="H1089" i="4"/>
  <c r="H929" i="4"/>
  <c r="H1056" i="4"/>
  <c r="H1077" i="4"/>
  <c r="J1096" i="4"/>
  <c r="J969" i="4"/>
  <c r="J1108" i="4"/>
  <c r="J985" i="4"/>
  <c r="J1112" i="4"/>
  <c r="J951" i="4"/>
  <c r="J963" i="4"/>
  <c r="J1078" i="4"/>
  <c r="J1090" i="4"/>
  <c r="H1107" i="4"/>
  <c r="H980" i="4"/>
  <c r="J981" i="4"/>
  <c r="J1005" i="4"/>
  <c r="J884" i="4"/>
  <c r="H877" i="4"/>
  <c r="J889" i="4"/>
  <c r="J1004" i="4"/>
  <c r="J1016" i="4"/>
  <c r="J1014" i="4"/>
  <c r="J882" i="4"/>
  <c r="H1101" i="4"/>
  <c r="J961" i="4"/>
  <c r="H963" i="4"/>
  <c r="H1078" i="4"/>
  <c r="H951" i="4"/>
  <c r="H988" i="4"/>
  <c r="H1115" i="4"/>
  <c r="H1005" i="4"/>
  <c r="H878" i="4"/>
  <c r="H871" i="4"/>
  <c r="H1010" i="4"/>
  <c r="H883" i="4"/>
  <c r="H998" i="4"/>
  <c r="I973" i="4"/>
  <c r="I961" i="4"/>
  <c r="I1100" i="4"/>
  <c r="I1088" i="4"/>
  <c r="J950" i="4"/>
  <c r="J1077" i="4"/>
  <c r="H1099" i="4"/>
  <c r="H972" i="4"/>
  <c r="H1087" i="4"/>
  <c r="I914" i="4"/>
  <c r="I926" i="4"/>
  <c r="I1053" i="4"/>
  <c r="I1041" i="4"/>
  <c r="J938" i="4"/>
  <c r="J1065" i="4"/>
  <c r="I1077" i="4"/>
  <c r="I1089" i="4"/>
  <c r="I962" i="4"/>
  <c r="I950" i="4"/>
  <c r="I978" i="4"/>
  <c r="I1105" i="4"/>
  <c r="I1093" i="4"/>
  <c r="H1066" i="4"/>
  <c r="H939" i="4"/>
  <c r="H927" i="4"/>
  <c r="H1098" i="4"/>
  <c r="H1086" i="4"/>
  <c r="H971" i="4"/>
  <c r="H887" i="4"/>
  <c r="H1026" i="4"/>
  <c r="H1014" i="4"/>
  <c r="J958" i="4"/>
  <c r="J970" i="4"/>
  <c r="J1085" i="4"/>
  <c r="J1097" i="4"/>
  <c r="J962" i="4"/>
  <c r="J974" i="4"/>
  <c r="J1089" i="4"/>
  <c r="J1101" i="4"/>
  <c r="H1100" i="4"/>
  <c r="H1088" i="4"/>
  <c r="H961" i="4"/>
  <c r="H973" i="4"/>
  <c r="I1002" i="4"/>
  <c r="I1014" i="4"/>
  <c r="I875" i="4"/>
  <c r="I887" i="4"/>
  <c r="J1011" i="4"/>
  <c r="J877" i="4"/>
  <c r="K985" i="4"/>
  <c r="K1112" i="4"/>
  <c r="I551" i="4"/>
  <c r="I563" i="4"/>
  <c r="I413" i="4"/>
  <c r="I425" i="4"/>
  <c r="K431" i="4"/>
  <c r="K557" i="4"/>
  <c r="K421" i="4"/>
  <c r="K433" i="4"/>
  <c r="K559" i="4"/>
  <c r="K571" i="4"/>
  <c r="K566" i="4"/>
  <c r="K428" i="4"/>
  <c r="K440" i="4"/>
  <c r="K578" i="4"/>
  <c r="I310" i="4"/>
  <c r="I448" i="4"/>
  <c r="K453" i="4"/>
  <c r="K315" i="4"/>
  <c r="K419" i="4"/>
  <c r="K407" i="4"/>
  <c r="K545" i="4"/>
  <c r="K435" i="4"/>
  <c r="K573" i="4"/>
  <c r="K563" i="4"/>
  <c r="K437" i="4"/>
  <c r="K425" i="4"/>
  <c r="K575" i="4"/>
  <c r="K447" i="4"/>
  <c r="K459" i="4"/>
  <c r="K321" i="4"/>
  <c r="K309" i="4"/>
  <c r="K314" i="4"/>
  <c r="K452" i="4"/>
  <c r="K464" i="4"/>
  <c r="K332" i="4"/>
  <c r="K458" i="4"/>
  <c r="K320" i="4"/>
  <c r="K470" i="4"/>
  <c r="K331" i="4"/>
  <c r="K469" i="4"/>
  <c r="K343" i="4"/>
  <c r="K481" i="4"/>
  <c r="K493" i="4"/>
  <c r="K355" i="4"/>
  <c r="K394" i="4"/>
  <c r="K532" i="4"/>
  <c r="K569" i="4"/>
  <c r="H441" i="4"/>
  <c r="H579" i="4"/>
  <c r="K412" i="4"/>
  <c r="K550" i="4"/>
  <c r="K556" i="4"/>
  <c r="K568" i="4"/>
  <c r="K418" i="4"/>
  <c r="K432" i="4"/>
  <c r="K420" i="4"/>
  <c r="K570" i="4"/>
  <c r="K574" i="4"/>
  <c r="K562" i="4"/>
  <c r="K436" i="4"/>
  <c r="K424" i="4"/>
  <c r="K409" i="4"/>
  <c r="K547" i="4"/>
  <c r="K544" i="4"/>
  <c r="K406" i="4"/>
  <c r="K450" i="4"/>
  <c r="K324" i="4"/>
  <c r="K312" i="4"/>
  <c r="K462" i="4"/>
  <c r="K457" i="4"/>
  <c r="K319" i="4"/>
  <c r="K480" i="4"/>
  <c r="K342" i="4"/>
  <c r="K330" i="4"/>
  <c r="K468" i="4"/>
  <c r="K489" i="4"/>
  <c r="K363" i="4"/>
  <c r="K351" i="4"/>
  <c r="K501" i="4"/>
  <c r="K357" i="4"/>
  <c r="K495" i="4"/>
  <c r="K510" i="4"/>
  <c r="K522" i="4"/>
  <c r="K372" i="4"/>
  <c r="K384" i="4"/>
  <c r="I314" i="4"/>
  <c r="K430" i="4"/>
  <c r="H921" i="4"/>
  <c r="J1115" i="4"/>
  <c r="J988" i="4"/>
  <c r="H1036" i="4"/>
  <c r="K996" i="4"/>
  <c r="I1119" i="4"/>
  <c r="I992" i="4"/>
  <c r="J1070" i="4"/>
  <c r="J931" i="4"/>
  <c r="J1058" i="4"/>
  <c r="J875" i="4"/>
  <c r="I977" i="4"/>
  <c r="I989" i="4"/>
  <c r="I1104" i="4"/>
  <c r="I1116" i="4"/>
  <c r="I1118" i="4"/>
  <c r="I991" i="4"/>
  <c r="J992" i="4"/>
  <c r="H992" i="4"/>
  <c r="H1119" i="4"/>
  <c r="K551" i="4"/>
  <c r="K539" i="4"/>
  <c r="K413" i="4"/>
  <c r="K401" i="4"/>
  <c r="J725" i="4"/>
  <c r="J678" i="4"/>
  <c r="H678" i="4"/>
  <c r="H725" i="4"/>
  <c r="J655" i="4" l="1"/>
  <c r="J702" i="4"/>
  <c r="J935" i="4"/>
  <c r="J1062" i="4"/>
  <c r="H703" i="4"/>
  <c r="H699" i="4"/>
  <c r="H652" i="4"/>
  <c r="H881" i="4"/>
  <c r="H1008" i="4"/>
  <c r="H893" i="4"/>
  <c r="H1020" i="4"/>
  <c r="H896" i="4"/>
  <c r="H1023" i="4"/>
  <c r="J1026" i="4"/>
  <c r="J899" i="4"/>
  <c r="J692" i="4"/>
  <c r="J645" i="4"/>
  <c r="J703" i="4"/>
  <c r="J656" i="4"/>
  <c r="H1082" i="4"/>
  <c r="H955" i="4"/>
  <c r="H1067" i="4"/>
  <c r="H940" i="4"/>
  <c r="I870" i="4"/>
  <c r="I997" i="4"/>
  <c r="I1009" i="4"/>
  <c r="I882" i="4"/>
  <c r="H636" i="4"/>
  <c r="H683" i="4"/>
  <c r="H874" i="4"/>
  <c r="H1001" i="4"/>
  <c r="I1003" i="4"/>
  <c r="I876" i="4"/>
  <c r="J880" i="4"/>
  <c r="J1007" i="4"/>
  <c r="I883" i="4"/>
  <c r="I1022" i="4"/>
  <c r="I1010" i="4"/>
  <c r="I895" i="4"/>
  <c r="H884" i="4"/>
  <c r="H1011" i="4"/>
  <c r="H886" i="4"/>
  <c r="H1013" i="4"/>
  <c r="J888" i="4"/>
  <c r="J1015" i="4"/>
  <c r="I1020" i="4"/>
  <c r="I893" i="4"/>
  <c r="J646" i="4"/>
  <c r="J693" i="4"/>
  <c r="J1032" i="4"/>
  <c r="J905" i="4"/>
  <c r="I1045" i="4"/>
  <c r="I1033" i="4"/>
  <c r="I906" i="4"/>
  <c r="J907" i="4"/>
  <c r="J1034" i="4"/>
  <c r="H1035" i="4"/>
  <c r="H908" i="4"/>
  <c r="I911" i="4"/>
  <c r="I1038" i="4"/>
  <c r="I649" i="4"/>
  <c r="I696" i="4"/>
  <c r="H1040" i="4"/>
  <c r="H913" i="4"/>
  <c r="I917" i="4"/>
  <c r="I1044" i="4"/>
  <c r="J921" i="4"/>
  <c r="J1048" i="4"/>
  <c r="J927" i="4"/>
  <c r="J1054" i="4"/>
  <c r="J1060" i="4"/>
  <c r="J933" i="4"/>
  <c r="H936" i="4"/>
  <c r="H1063" i="4"/>
  <c r="J1066" i="4"/>
  <c r="J939" i="4"/>
  <c r="I710" i="4"/>
  <c r="I659" i="4"/>
  <c r="I706" i="4"/>
  <c r="J706" i="4"/>
  <c r="J659" i="4"/>
  <c r="J941" i="4"/>
  <c r="J1068" i="4"/>
  <c r="I664" i="4"/>
  <c r="I707" i="4"/>
  <c r="I660" i="4"/>
  <c r="H945" i="4"/>
  <c r="H1072" i="4"/>
  <c r="I708" i="4"/>
  <c r="I661" i="4"/>
  <c r="H946" i="4"/>
  <c r="H1073" i="4"/>
  <c r="J960" i="4"/>
  <c r="J1075" i="4"/>
  <c r="J948" i="4"/>
  <c r="J664" i="4"/>
  <c r="J711" i="4"/>
  <c r="J955" i="4"/>
  <c r="J1082" i="4"/>
  <c r="I711" i="4"/>
  <c r="I970" i="4"/>
  <c r="I1085" i="4"/>
  <c r="I958" i="4"/>
  <c r="J717" i="4"/>
  <c r="J670" i="4"/>
  <c r="J713" i="4"/>
  <c r="J666" i="4"/>
  <c r="H975" i="4"/>
  <c r="H1102" i="4"/>
  <c r="H1103" i="4"/>
  <c r="H976" i="4"/>
  <c r="H1093" i="4"/>
  <c r="H966" i="4"/>
  <c r="H1105" i="4"/>
  <c r="H978" i="4"/>
  <c r="J668" i="4"/>
  <c r="J715" i="4"/>
  <c r="J1095" i="4"/>
  <c r="J980" i="4"/>
  <c r="J1107" i="4"/>
  <c r="J968" i="4"/>
  <c r="H997" i="4"/>
  <c r="H870" i="4"/>
  <c r="H922" i="4"/>
  <c r="H1049" i="4"/>
  <c r="I694" i="4"/>
  <c r="I647" i="4"/>
  <c r="I698" i="4"/>
  <c r="I651" i="4"/>
  <c r="H650" i="4"/>
  <c r="H697" i="4"/>
  <c r="I699" i="4"/>
  <c r="I652" i="4"/>
  <c r="J698" i="4"/>
  <c r="J651" i="4"/>
  <c r="J1037" i="4"/>
  <c r="J1025" i="4"/>
  <c r="H705" i="4"/>
  <c r="H658" i="4"/>
  <c r="I1043" i="4"/>
  <c r="I916" i="4"/>
  <c r="I928" i="4"/>
  <c r="I1055" i="4"/>
  <c r="H647" i="4"/>
  <c r="H694" i="4"/>
  <c r="H904" i="4"/>
  <c r="H1019" i="4"/>
  <c r="H892" i="4"/>
  <c r="J1019" i="4"/>
  <c r="J892" i="4"/>
  <c r="J1031" i="4"/>
  <c r="J904" i="4"/>
  <c r="I886" i="4"/>
  <c r="I1025" i="4"/>
  <c r="I898" i="4"/>
  <c r="I1013" i="4"/>
  <c r="J719" i="4"/>
  <c r="I965" i="4"/>
  <c r="I1092" i="4"/>
  <c r="H659" i="4"/>
  <c r="H655" i="4"/>
  <c r="H702" i="4"/>
  <c r="I700" i="4"/>
  <c r="H649" i="4"/>
  <c r="H696" i="4"/>
  <c r="J903" i="4"/>
  <c r="J1030" i="4"/>
  <c r="J937" i="4"/>
  <c r="J949" i="4"/>
  <c r="I635" i="4"/>
  <c r="I682" i="4"/>
  <c r="H872" i="4"/>
  <c r="H999" i="4"/>
  <c r="I684" i="4"/>
  <c r="I637" i="4"/>
  <c r="H686" i="4"/>
  <c r="H639" i="4"/>
  <c r="I881" i="4"/>
  <c r="I1008" i="4"/>
  <c r="H882" i="4"/>
  <c r="H1009" i="4"/>
  <c r="I640" i="4"/>
  <c r="I687" i="4"/>
  <c r="J890" i="4"/>
  <c r="J1017" i="4"/>
  <c r="J642" i="4"/>
  <c r="J689" i="4"/>
  <c r="H642" i="4"/>
  <c r="H689" i="4"/>
  <c r="I897" i="4"/>
  <c r="I1024" i="4"/>
  <c r="I1036" i="4"/>
  <c r="I909" i="4"/>
  <c r="I899" i="4"/>
  <c r="I1026" i="4"/>
  <c r="H905" i="4"/>
  <c r="H1032" i="4"/>
  <c r="J1035" i="4"/>
  <c r="J908" i="4"/>
  <c r="J920" i="4"/>
  <c r="J1047" i="4"/>
  <c r="J695" i="4"/>
  <c r="J909" i="4"/>
  <c r="J1036" i="4"/>
  <c r="H924" i="4"/>
  <c r="H1039" i="4"/>
  <c r="H912" i="4"/>
  <c r="J913" i="4"/>
  <c r="J1040" i="4"/>
  <c r="H915" i="4"/>
  <c r="H1042" i="4"/>
  <c r="H919" i="4"/>
  <c r="H1046" i="4"/>
  <c r="H1051" i="4"/>
  <c r="H925" i="4"/>
  <c r="H1052" i="4"/>
  <c r="J1064" i="4"/>
  <c r="J1052" i="4"/>
  <c r="J925" i="4"/>
  <c r="J701" i="4"/>
  <c r="J654" i="4"/>
  <c r="I702" i="4"/>
  <c r="I655" i="4"/>
  <c r="I1056" i="4"/>
  <c r="I929" i="4"/>
  <c r="H931" i="4"/>
  <c r="I1060" i="4"/>
  <c r="I933" i="4"/>
  <c r="I934" i="4"/>
  <c r="I1061" i="4"/>
  <c r="I1064" i="4"/>
  <c r="I937" i="4"/>
  <c r="J942" i="4"/>
  <c r="J1069" i="4"/>
  <c r="J1071" i="4"/>
  <c r="J944" i="4"/>
  <c r="J946" i="4"/>
  <c r="J1073" i="4"/>
  <c r="H708" i="4"/>
  <c r="H661" i="4"/>
  <c r="J661" i="4"/>
  <c r="J708" i="4"/>
  <c r="I1075" i="4"/>
  <c r="I948" i="4"/>
  <c r="I964" i="4"/>
  <c r="I952" i="4"/>
  <c r="I1079" i="4"/>
  <c r="H953" i="4"/>
  <c r="H1080" i="4"/>
  <c r="J1081" i="4"/>
  <c r="J954" i="4"/>
  <c r="I1082" i="4"/>
  <c r="I955" i="4"/>
  <c r="I1094" i="4"/>
  <c r="I967" i="4"/>
  <c r="I954" i="4"/>
  <c r="I1081" i="4"/>
  <c r="I1086" i="4"/>
  <c r="I959" i="4"/>
  <c r="H1085" i="4"/>
  <c r="H958" i="4"/>
  <c r="H665" i="4"/>
  <c r="H669" i="4"/>
  <c r="H712" i="4"/>
  <c r="H716" i="4"/>
  <c r="I717" i="4"/>
  <c r="I666" i="4"/>
  <c r="I713" i="4"/>
  <c r="I670" i="4"/>
  <c r="I1103" i="4"/>
  <c r="I1091" i="4"/>
  <c r="I976" i="4"/>
  <c r="J667" i="4"/>
  <c r="J714" i="4"/>
  <c r="H667" i="4"/>
  <c r="H671" i="4"/>
  <c r="H714" i="4"/>
  <c r="H718" i="4"/>
  <c r="J1092" i="4"/>
  <c r="J965" i="4"/>
  <c r="J977" i="4"/>
  <c r="J1104" i="4"/>
  <c r="H1094" i="4"/>
  <c r="H967" i="4"/>
  <c r="J996" i="4"/>
  <c r="J869" i="4"/>
  <c r="J657" i="4"/>
  <c r="J704" i="4"/>
  <c r="H938" i="4"/>
  <c r="H1065" i="4"/>
  <c r="H700" i="4"/>
  <c r="H653" i="4"/>
  <c r="J900" i="4"/>
  <c r="J1027" i="4"/>
  <c r="J912" i="4"/>
  <c r="J1039" i="4"/>
  <c r="J647" i="4"/>
  <c r="J690" i="4"/>
  <c r="J643" i="4"/>
  <c r="H643" i="4"/>
  <c r="H690" i="4"/>
  <c r="H1106" i="4"/>
  <c r="H934" i="4"/>
  <c r="H1061" i="4"/>
  <c r="H1021" i="4"/>
  <c r="H894" i="4"/>
  <c r="I873" i="4"/>
  <c r="I1000" i="4"/>
  <c r="J998" i="4"/>
  <c r="H1083" i="4"/>
  <c r="H956" i="4"/>
  <c r="H687" i="4"/>
  <c r="H640" i="4"/>
  <c r="H707" i="4"/>
  <c r="H660" i="4"/>
  <c r="J1002" i="4"/>
  <c r="H1054" i="4"/>
  <c r="I966" i="4"/>
  <c r="H1090" i="4"/>
  <c r="J1076" i="4"/>
  <c r="J1088" i="4"/>
  <c r="J872" i="4"/>
  <c r="J973" i="4"/>
  <c r="H950" i="4"/>
  <c r="H1068" i="4"/>
  <c r="H962" i="4"/>
  <c r="H1091" i="4"/>
  <c r="J635" i="4"/>
  <c r="I1015" i="4"/>
  <c r="I888" i="4"/>
  <c r="J644" i="4"/>
  <c r="I668" i="4"/>
  <c r="I715" i="4"/>
  <c r="J940" i="4"/>
  <c r="J637" i="4"/>
  <c r="J898" i="4"/>
  <c r="J922" i="4"/>
  <c r="H648" i="4"/>
  <c r="H691" i="4"/>
  <c r="H644" i="4"/>
  <c r="H695" i="4"/>
  <c r="J699" i="4"/>
  <c r="J652" i="4"/>
  <c r="J696" i="4"/>
  <c r="J649" i="4"/>
  <c r="H704" i="4"/>
  <c r="J1046" i="4"/>
  <c r="J919" i="4"/>
  <c r="I971" i="4"/>
  <c r="H1064" i="4"/>
  <c r="H937" i="4"/>
  <c r="I999" i="4"/>
  <c r="I872" i="4"/>
  <c r="I1001" i="4"/>
  <c r="I874" i="4"/>
  <c r="H888" i="4"/>
  <c r="H876" i="4"/>
  <c r="H1003" i="4"/>
  <c r="I1007" i="4"/>
  <c r="I880" i="4"/>
  <c r="J881" i="4"/>
  <c r="J1008" i="4"/>
  <c r="I686" i="4"/>
  <c r="I639" i="4"/>
  <c r="H641" i="4"/>
  <c r="H688" i="4"/>
  <c r="I641" i="4"/>
  <c r="I688" i="4"/>
  <c r="I642" i="4"/>
  <c r="I693" i="4"/>
  <c r="I646" i="4"/>
  <c r="I689" i="4"/>
  <c r="I892" i="4"/>
  <c r="I1031" i="4"/>
  <c r="I1019" i="4"/>
  <c r="J1033" i="4"/>
  <c r="J1021" i="4"/>
  <c r="J894" i="4"/>
  <c r="H895" i="4"/>
  <c r="H1022" i="4"/>
  <c r="I644" i="4"/>
  <c r="H693" i="4"/>
  <c r="H646" i="4"/>
  <c r="J1029" i="4"/>
  <c r="J902" i="4"/>
  <c r="I1029" i="4"/>
  <c r="I902" i="4"/>
  <c r="H911" i="4"/>
  <c r="H1038" i="4"/>
  <c r="H1044" i="4"/>
  <c r="H917" i="4"/>
  <c r="I1046" i="4"/>
  <c r="I919" i="4"/>
  <c r="H918" i="4"/>
  <c r="H1045" i="4"/>
  <c r="H1047" i="4"/>
  <c r="H920" i="4"/>
  <c r="H928" i="4"/>
  <c r="H1055" i="4"/>
  <c r="J929" i="4"/>
  <c r="J1056" i="4"/>
  <c r="H932" i="4"/>
  <c r="H1059" i="4"/>
  <c r="I1062" i="4"/>
  <c r="I935" i="4"/>
  <c r="I1066" i="4"/>
  <c r="I939" i="4"/>
  <c r="I1067" i="4"/>
  <c r="I940" i="4"/>
  <c r="H710" i="4"/>
  <c r="H706" i="4"/>
  <c r="I1070" i="4"/>
  <c r="I943" i="4"/>
  <c r="H944" i="4"/>
  <c r="H1071" i="4"/>
  <c r="I1073" i="4"/>
  <c r="I946" i="4"/>
  <c r="H1074" i="4"/>
  <c r="I949" i="4"/>
  <c r="I1076" i="4"/>
  <c r="H1076" i="4"/>
  <c r="H949" i="4"/>
  <c r="I663" i="4"/>
  <c r="H1081" i="4"/>
  <c r="H954" i="4"/>
  <c r="H711" i="4"/>
  <c r="H664" i="4"/>
  <c r="I957" i="4"/>
  <c r="I1084" i="4"/>
  <c r="I712" i="4"/>
  <c r="I665" i="4"/>
  <c r="I716" i="4"/>
  <c r="I669" i="4"/>
  <c r="J972" i="4"/>
  <c r="J1099" i="4"/>
  <c r="J1087" i="4"/>
  <c r="J1086" i="4"/>
  <c r="J959" i="4"/>
  <c r="J1098" i="4"/>
  <c r="J971" i="4"/>
  <c r="H717" i="4"/>
  <c r="H713" i="4"/>
  <c r="H670" i="4"/>
  <c r="H666" i="4"/>
  <c r="J1103" i="4"/>
  <c r="J976" i="4"/>
  <c r="J1091" i="4"/>
  <c r="J964" i="4"/>
  <c r="I718" i="4"/>
  <c r="I667" i="4"/>
  <c r="I714" i="4"/>
  <c r="I671" i="4"/>
  <c r="J978" i="4"/>
  <c r="J1093" i="4"/>
  <c r="J966" i="4"/>
  <c r="J1105" i="4"/>
  <c r="H996" i="4"/>
  <c r="H869" i="4"/>
  <c r="J650" i="4"/>
  <c r="J697" i="4"/>
  <c r="H698" i="4"/>
  <c r="H651" i="4"/>
  <c r="J915" i="4"/>
  <c r="J1042" i="4"/>
  <c r="I1050" i="4"/>
  <c r="I923" i="4"/>
  <c r="J705" i="4"/>
  <c r="J658" i="4"/>
  <c r="I703" i="4"/>
  <c r="I656" i="4"/>
  <c r="H1057" i="4"/>
  <c r="H930" i="4"/>
  <c r="I921" i="4"/>
  <c r="I1048" i="4"/>
  <c r="I1080" i="4"/>
  <c r="I941" i="4"/>
  <c r="I1068" i="4"/>
  <c r="I953" i="4"/>
  <c r="I924" i="4"/>
  <c r="I1051" i="4"/>
  <c r="I692" i="4"/>
  <c r="I645" i="4"/>
  <c r="J638" i="4"/>
  <c r="J685" i="4"/>
  <c r="H638" i="4"/>
  <c r="H685" i="4"/>
  <c r="I879" i="4"/>
  <c r="J672" i="4"/>
  <c r="I969" i="4"/>
  <c r="I1096" i="4"/>
  <c r="H1097" i="4"/>
  <c r="H970" i="4"/>
  <c r="I960" i="4"/>
  <c r="I1087" i="4"/>
  <c r="I1099" i="4"/>
  <c r="I972" i="4"/>
  <c r="H1007" i="4"/>
  <c r="H880" i="4"/>
  <c r="H943" i="4"/>
  <c r="H1070" i="4"/>
  <c r="H916" i="4"/>
  <c r="H1043" i="4"/>
  <c r="J1050" i="4"/>
  <c r="J923" i="4"/>
  <c r="H1037" i="4"/>
  <c r="H898" i="4"/>
  <c r="H1025" i="4"/>
  <c r="I981" i="4"/>
  <c r="I1065" i="4"/>
  <c r="I938" i="4"/>
  <c r="J1024" i="4"/>
  <c r="J897" i="4"/>
  <c r="I653" i="4"/>
  <c r="H656" i="4"/>
  <c r="I998" i="4"/>
  <c r="H1006" i="4"/>
  <c r="H682" i="4"/>
  <c r="H635" i="4"/>
  <c r="J1010" i="4"/>
  <c r="J883" i="4"/>
  <c r="I1012" i="4"/>
  <c r="I885" i="4"/>
  <c r="I890" i="4"/>
  <c r="I1017" i="4"/>
  <c r="I889" i="4"/>
  <c r="I1016" i="4"/>
  <c r="I903" i="4"/>
  <c r="I1018" i="4"/>
  <c r="I891" i="4"/>
  <c r="H1018" i="4"/>
  <c r="H891" i="4"/>
  <c r="J1020" i="4"/>
  <c r="J893" i="4"/>
  <c r="I690" i="4"/>
  <c r="I643" i="4"/>
  <c r="H692" i="4"/>
  <c r="H645" i="4"/>
  <c r="I901" i="4"/>
  <c r="J901" i="4"/>
  <c r="J1028" i="4"/>
  <c r="I1030" i="4"/>
  <c r="H1030" i="4"/>
  <c r="H1031" i="4"/>
  <c r="I1034" i="4"/>
  <c r="I907" i="4"/>
  <c r="I648" i="4"/>
  <c r="I695" i="4"/>
  <c r="J914" i="4"/>
  <c r="J1041" i="4"/>
  <c r="I697" i="4"/>
  <c r="I650" i="4"/>
  <c r="J917" i="4"/>
  <c r="J1044" i="4"/>
  <c r="I918" i="4"/>
  <c r="J924" i="4"/>
  <c r="J1051" i="4"/>
  <c r="I1052" i="4"/>
  <c r="I925" i="4"/>
  <c r="I927" i="4"/>
  <c r="I1054" i="4"/>
  <c r="I654" i="4"/>
  <c r="I701" i="4"/>
  <c r="H1058" i="4"/>
  <c r="H1060" i="4"/>
  <c r="H933" i="4"/>
  <c r="J1061" i="4"/>
  <c r="J934" i="4"/>
  <c r="I1063" i="4"/>
  <c r="I936" i="4"/>
  <c r="H1069" i="4"/>
  <c r="H942" i="4"/>
  <c r="I945" i="4"/>
  <c r="I1072" i="4"/>
  <c r="J957" i="4"/>
  <c r="J945" i="4"/>
  <c r="J1072" i="4"/>
  <c r="I1074" i="4"/>
  <c r="I947" i="4"/>
  <c r="J1074" i="4"/>
  <c r="J947" i="4"/>
  <c r="H948" i="4"/>
  <c r="H1075" i="4"/>
  <c r="J662" i="4"/>
  <c r="J709" i="4"/>
  <c r="H662" i="4"/>
  <c r="H709" i="4"/>
  <c r="I709" i="4"/>
  <c r="I662" i="4"/>
  <c r="I951" i="4"/>
  <c r="I1078" i="4"/>
  <c r="J710" i="4"/>
  <c r="J663" i="4"/>
  <c r="J1080" i="4"/>
  <c r="J953" i="4"/>
  <c r="J956" i="4"/>
  <c r="J1083" i="4"/>
  <c r="I1083" i="4"/>
  <c r="I956" i="4"/>
  <c r="I1095" i="4"/>
  <c r="H1084" i="4"/>
  <c r="H957" i="4"/>
  <c r="J665" i="4"/>
  <c r="J712" i="4"/>
  <c r="J716" i="4"/>
  <c r="J669" i="4"/>
  <c r="I963" i="4"/>
  <c r="I975" i="4"/>
  <c r="I1090" i="4"/>
  <c r="I1102" i="4"/>
  <c r="J975" i="4"/>
  <c r="J1102" i="4"/>
  <c r="H1092" i="4"/>
  <c r="H965" i="4"/>
  <c r="J1094" i="4"/>
  <c r="J967" i="4"/>
  <c r="H1095" i="4"/>
  <c r="I896" i="4"/>
  <c r="I1023" i="4"/>
  <c r="I908" i="4"/>
  <c r="I1035" i="4"/>
  <c r="J1038" i="4"/>
  <c r="J911" i="4"/>
  <c r="I704" i="4"/>
  <c r="I657" i="4"/>
  <c r="I1021" i="4"/>
  <c r="I894" i="4"/>
  <c r="I1069" i="4"/>
  <c r="I930" i="4"/>
  <c r="I1057" i="4"/>
  <c r="H900" i="4"/>
  <c r="H1027" i="4"/>
  <c r="J936" i="4"/>
  <c r="J1063" i="4"/>
  <c r="J653" i="4"/>
  <c r="J700" i="4"/>
  <c r="J1055" i="4"/>
  <c r="J916" i="4"/>
  <c r="J1043" i="4"/>
  <c r="I1032" i="4"/>
  <c r="I905" i="4"/>
  <c r="H979" i="4"/>
  <c r="J979" i="4"/>
  <c r="H926" i="4"/>
  <c r="H1053" i="4"/>
  <c r="J1012" i="4"/>
  <c r="J1000" i="4"/>
  <c r="J873" i="4"/>
  <c r="J683" i="4"/>
  <c r="I931" i="4"/>
  <c r="I1058" i="4"/>
  <c r="H1033" i="4"/>
  <c r="H906" i="4"/>
  <c r="J1084" i="4"/>
  <c r="H701" i="4"/>
  <c r="H654" i="4"/>
  <c r="J660" i="4"/>
  <c r="J707" i="4"/>
  <c r="I1097" i="4"/>
  <c r="H960" i="4"/>
  <c r="I683" i="4"/>
  <c r="I636" i="4"/>
  <c r="H1015" i="4"/>
  <c r="I968" i="4"/>
</calcChain>
</file>

<file path=xl/sharedStrings.xml><?xml version="1.0" encoding="utf-8"?>
<sst xmlns="http://schemas.openxmlformats.org/spreadsheetml/2006/main" count="57" uniqueCount="49">
  <si>
    <t>Month</t>
  </si>
  <si>
    <t>Territorial Authority</t>
  </si>
  <si>
    <t>Variable</t>
  </si>
  <si>
    <t>C</t>
  </si>
  <si>
    <t xml:space="preserve"> Data</t>
  </si>
  <si>
    <t>Monthly Statistics</t>
  </si>
  <si>
    <t>Total NZ</t>
  </si>
  <si>
    <t>Absolute change from the same month of the previous year</t>
  </si>
  <si>
    <t>Percentage change from the same month of the previous year</t>
  </si>
  <si>
    <t>Quarterly Statistics</t>
  </si>
  <si>
    <t>Quarter ended</t>
  </si>
  <si>
    <t>Absolute change from the same quarter of the previous year</t>
  </si>
  <si>
    <t>Percentage change from the same quarter of the previous year</t>
  </si>
  <si>
    <t>Year ended statistics</t>
  </si>
  <si>
    <t>Year ended</t>
  </si>
  <si>
    <t>Absolute change from the previous year</t>
  </si>
  <si>
    <t>Percentage change from the previous year</t>
  </si>
  <si>
    <r>
      <t>Source:</t>
    </r>
    <r>
      <rPr>
        <sz val="10"/>
        <rFont val="Arial"/>
        <family val="2"/>
      </rPr>
      <t xml:space="preserve"> Statistics New Zealand Accommodation Survey</t>
    </r>
  </si>
  <si>
    <t xml:space="preserve">Whakatane and Kawerau Districts have also been combined. </t>
  </si>
  <si>
    <t>Exclusions from the results</t>
  </si>
  <si>
    <t>Establishments that are temporarily closed for more than 14 days during a month are excluded from the results.</t>
  </si>
  <si>
    <t>Establishments with a GST turnover of less than $30,000 are generally excluded from the survey.</t>
  </si>
  <si>
    <t>Establishments primarily offering accommodation for periods of one month or more are excluded from the survey.</t>
  </si>
  <si>
    <t xml:space="preserve">Carterton and South Wairarapa Districts have been combined to avoid publishing confidential data.  </t>
  </si>
  <si>
    <t xml:space="preserve">Daily capacity is measured on the last day of the month.  </t>
  </si>
  <si>
    <t>confidential</t>
  </si>
  <si>
    <t>The Accommodation Survey is designed at the regional (RTO by accommodation type) level to meet data quality standards.</t>
  </si>
  <si>
    <t>Care should therefore be taken with data at the territorial authority level.</t>
  </si>
  <si>
    <t>Establishments classified as hosted accommodation (private hotels, bed and breakfasts, and farmstays)</t>
  </si>
  <si>
    <t>Click on the shaded box at left to select a Territorial Authority (TA).</t>
  </si>
  <si>
    <r>
      <t>Note:</t>
    </r>
    <r>
      <rPr>
        <sz val="10"/>
        <color theme="1"/>
        <rFont val="Arial Mäori"/>
        <family val="2"/>
      </rPr>
      <t xml:space="preserve"> Don't select </t>
    </r>
    <r>
      <rPr>
        <b/>
        <sz val="10"/>
        <color indexed="8"/>
        <rFont val="Arial Mäori"/>
      </rPr>
      <t>(All)</t>
    </r>
    <r>
      <rPr>
        <sz val="10"/>
        <color theme="1"/>
        <rFont val="Arial Mäori"/>
        <family val="2"/>
      </rPr>
      <t xml:space="preserve"> in the Territorial Authority drop-down box below as </t>
    </r>
    <r>
      <rPr>
        <b/>
        <sz val="10"/>
        <color indexed="8"/>
        <rFont val="Arial Mäori"/>
      </rPr>
      <t>(All)</t>
    </r>
    <r>
      <rPr>
        <sz val="10"/>
        <color theme="1"/>
        <rFont val="Arial Mäori"/>
        <family val="2"/>
      </rPr>
      <t xml:space="preserve"> sums all categories including the 'total' and is therefore larger than the 'total'.</t>
    </r>
  </si>
  <si>
    <t>Average length 
of stay (days)</t>
  </si>
  <si>
    <t>Occupancy rate 
%</t>
  </si>
  <si>
    <t>Guests per stay-unit night</t>
  </si>
  <si>
    <t>Stay-units per establishment</t>
  </si>
  <si>
    <t>Guest night % of January guest nights</t>
  </si>
  <si>
    <t>Number of establishments</t>
  </si>
  <si>
    <t>Guest arrivals</t>
  </si>
  <si>
    <t>Stay-unit nights (occupancy)</t>
  </si>
  <si>
    <t>Guest nights</t>
  </si>
  <si>
    <t>Average daily capacity (stay-units available)</t>
  </si>
  <si>
    <t>Quarterly capacity
(stay-unit nights available)</t>
  </si>
  <si>
    <t>Yearly
capacity
(stay-unit nights available)</t>
  </si>
  <si>
    <t>Daily capacity (stay-units available)</t>
  </si>
  <si>
    <t>Monthly capacity 
(stay-unit nights available)</t>
  </si>
  <si>
    <t xml:space="preserve">Daily capacity (stay-units available) </t>
  </si>
  <si>
    <t xml:space="preserve">Monthly capacity 
(stay-unit nights available) </t>
  </si>
  <si>
    <t xml:space="preserve">Guest nights </t>
  </si>
  <si>
    <t xml:space="preserve">Guest arrivals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</si>
</sst>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2">
    <font>
      <sz val="10"/>
      <color theme="1"/>
      <name val="Arial Mäo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 Mäori"/>
    </font>
    <font>
      <sz val="10"/>
      <color theme="1"/>
      <name val="Arial Mäori"/>
      <family val="2"/>
    </font>
    <font>
      <b/>
      <sz val="10"/>
      <color rgb="FF0070C0"/>
      <name val="Arial Mäo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/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/>
      <right style="thin">
        <color rgb="FFABABAB"/>
      </right>
      <top/>
      <bottom/>
      <diagonal/>
    </border>
    <border>
      <left style="thin">
        <color rgb="FFABABAB"/>
      </left>
      <right/>
      <top/>
      <bottom style="thin">
        <color rgb="FFABABAB"/>
      </bottom>
      <diagonal/>
    </border>
    <border>
      <left/>
      <right/>
      <top/>
      <bottom style="thin">
        <color rgb="FFABABAB"/>
      </bottom>
      <diagonal/>
    </border>
    <border>
      <left/>
      <right style="thin">
        <color rgb="FFABABAB"/>
      </right>
      <top/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/>
      <right/>
      <top/>
      <bottom style="thin">
        <color indexed="64"/>
      </bottom>
      <diagonal/>
    </border>
    <border>
      <left style="thin">
        <color rgb="FFABABAB"/>
      </left>
      <right/>
      <top/>
      <bottom style="thin">
        <color indexed="64"/>
      </bottom>
      <diagonal/>
    </border>
    <border>
      <left/>
      <right style="thin">
        <color rgb="FFABABAB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68">
    <xf numFmtId="0" fontId="0" fillId="0" borderId="0" xfId="0"/>
    <xf numFmtId="3" fontId="0" fillId="0" borderId="0" xfId="0" applyNumberFormat="1"/>
    <xf numFmtId="0" fontId="1" fillId="0" borderId="1" xfId="0" applyFont="1" applyBorder="1" applyAlignment="1">
      <alignment horizontal="centerContinuous"/>
    </xf>
    <xf numFmtId="0" fontId="2" fillId="0" borderId="0" xfId="0" applyFont="1" applyBorder="1"/>
    <xf numFmtId="0" fontId="3" fillId="0" borderId="0" xfId="0" applyNumberFormat="1" applyFont="1" applyBorder="1"/>
    <xf numFmtId="0" fontId="2" fillId="0" borderId="0" xfId="0" applyNumberFormat="1" applyFont="1" applyBorder="1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NumberFormat="1" applyBorder="1" applyAlignment="1">
      <alignment horizontal="centerContinuous"/>
    </xf>
    <xf numFmtId="0" fontId="0" fillId="0" borderId="0" xfId="0" applyNumberFormat="1" applyBorder="1"/>
    <xf numFmtId="0" fontId="0" fillId="0" borderId="0" xfId="0" applyBorder="1"/>
    <xf numFmtId="3" fontId="0" fillId="0" borderId="0" xfId="0" applyNumberFormat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5" fillId="0" borderId="0" xfId="0" applyFont="1"/>
    <xf numFmtId="0" fontId="4" fillId="0" borderId="0" xfId="0" applyFont="1" applyBorder="1"/>
    <xf numFmtId="3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/>
    <xf numFmtId="165" fontId="10" fillId="0" borderId="0" xfId="1" applyNumberFormat="1" applyFont="1"/>
    <xf numFmtId="165" fontId="6" fillId="0" borderId="0" xfId="1" applyNumberFormat="1" applyFont="1" applyAlignment="1">
      <alignment horizontal="right"/>
    </xf>
    <xf numFmtId="165" fontId="10" fillId="0" borderId="0" xfId="1" applyNumberFormat="1" applyFont="1" applyAlignment="1">
      <alignment horizontal="righ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5" fillId="0" borderId="0" xfId="0" applyNumberFormat="1" applyFont="1" applyBorder="1" applyAlignment="1">
      <alignment horizontal="centerContinuous"/>
    </xf>
    <xf numFmtId="164" fontId="0" fillId="0" borderId="0" xfId="0" applyNumberFormat="1" applyBorder="1"/>
    <xf numFmtId="2" fontId="0" fillId="0" borderId="0" xfId="0" applyNumberFormat="1" applyBorder="1"/>
    <xf numFmtId="1" fontId="0" fillId="0" borderId="0" xfId="0" applyNumberFormat="1"/>
    <xf numFmtId="9" fontId="10" fillId="0" borderId="0" xfId="1" applyFont="1" applyBorder="1"/>
    <xf numFmtId="0" fontId="5" fillId="0" borderId="0" xfId="0" applyFont="1" applyAlignment="1">
      <alignment horizontal="centerContinuous"/>
    </xf>
    <xf numFmtId="2" fontId="0" fillId="0" borderId="0" xfId="0" applyNumberFormat="1"/>
    <xf numFmtId="0" fontId="7" fillId="0" borderId="0" xfId="0" applyFont="1"/>
    <xf numFmtId="0" fontId="6" fillId="0" borderId="0" xfId="0" applyFont="1"/>
    <xf numFmtId="0" fontId="8" fillId="0" borderId="0" xfId="0" applyFont="1"/>
    <xf numFmtId="0" fontId="6" fillId="0" borderId="0" xfId="0" applyFont="1" applyAlignment="1">
      <alignment horizontal="left"/>
    </xf>
    <xf numFmtId="3" fontId="0" fillId="0" borderId="0" xfId="0" applyNumberFormat="1" applyFill="1"/>
    <xf numFmtId="2" fontId="10" fillId="0" borderId="0" xfId="1" applyNumberFormat="1" applyFont="1" applyBorder="1" applyAlignment="1">
      <alignment horizontal="right"/>
    </xf>
    <xf numFmtId="0" fontId="11" fillId="0" borderId="0" xfId="0" applyFont="1"/>
    <xf numFmtId="0" fontId="0" fillId="0" borderId="2" xfId="0" applyBorder="1" applyAlignment="1">
      <alignment vertical="center" wrapText="1"/>
    </xf>
    <xf numFmtId="0" fontId="0" fillId="0" borderId="2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0" xfId="0" applyNumberFormat="1" applyAlignment="1"/>
    <xf numFmtId="0" fontId="0" fillId="0" borderId="2" xfId="0" pivotButton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pivotButton="1" applyBorder="1"/>
    <xf numFmtId="0" fontId="0" fillId="0" borderId="4" xfId="0" applyBorder="1"/>
    <xf numFmtId="0" fontId="0" fillId="0" borderId="5" xfId="0" applyBorder="1"/>
    <xf numFmtId="17" fontId="0" fillId="0" borderId="3" xfId="0" applyNumberFormat="1" applyBorder="1"/>
    <xf numFmtId="3" fontId="0" fillId="0" borderId="3" xfId="0" applyNumberFormat="1" applyBorder="1"/>
    <xf numFmtId="3" fontId="0" fillId="0" borderId="6" xfId="0" applyNumberFormat="1" applyBorder="1"/>
    <xf numFmtId="3" fontId="0" fillId="0" borderId="7" xfId="0" applyNumberFormat="1" applyBorder="1"/>
    <xf numFmtId="17" fontId="0" fillId="0" borderId="8" xfId="0" applyNumberFormat="1" applyBorder="1"/>
    <xf numFmtId="3" fontId="0" fillId="0" borderId="8" xfId="0" applyNumberFormat="1" applyBorder="1"/>
    <xf numFmtId="3" fontId="0" fillId="0" borderId="9" xfId="0" applyNumberFormat="1" applyBorder="1"/>
    <xf numFmtId="17" fontId="0" fillId="0" borderId="10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0" fontId="0" fillId="0" borderId="13" xfId="0" pivotButton="1" applyBorder="1"/>
    <xf numFmtId="0" fontId="0" fillId="0" borderId="13" xfId="0" applyBorder="1"/>
    <xf numFmtId="3" fontId="0" fillId="0" borderId="8" xfId="0" applyNumberFormat="1" applyBorder="1" applyAlignment="1"/>
    <xf numFmtId="3" fontId="0" fillId="0" borderId="9" xfId="0" applyNumberFormat="1" applyBorder="1" applyAlignment="1"/>
    <xf numFmtId="17" fontId="0" fillId="0" borderId="8" xfId="0" applyNumberFormat="1" applyBorder="1" applyAlignment="1"/>
    <xf numFmtId="3" fontId="0" fillId="0" borderId="15" xfId="0" applyNumberFormat="1" applyBorder="1" applyAlignment="1"/>
    <xf numFmtId="3" fontId="0" fillId="0" borderId="14" xfId="0" applyNumberFormat="1" applyBorder="1" applyAlignment="1"/>
    <xf numFmtId="3" fontId="0" fillId="0" borderId="16" xfId="0" applyNumberFormat="1" applyBorder="1" applyAlignment="1"/>
    <xf numFmtId="0" fontId="0" fillId="0" borderId="17" xfId="0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60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</dxf>
    <dxf>
      <border>
        <bottom style="thin">
          <color indexed="64"/>
        </bottom>
      </border>
    </dxf>
    <dxf>
      <alignment wrapText="1" readingOrder="0"/>
    </dxf>
    <dxf>
      <alignment vertical="bottom" readingOrder="0"/>
    </dxf>
    <dxf>
      <alignment vertical="bottom" readingOrder="0"/>
    </dxf>
    <dxf>
      <border>
        <bottom style="thin">
          <color indexed="64"/>
        </bottom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</dxf>
    <dxf>
      <border>
        <bottom style="thin">
          <color indexed="64"/>
        </bottom>
      </border>
    </dxf>
    <dxf>
      <alignment wrapText="1" readingOrder="0"/>
    </dxf>
    <dxf>
      <alignment vertical="bottom" readingOrder="0"/>
    </dxf>
    <dxf>
      <alignment vertical="bottom" readingOrder="0"/>
    </dxf>
    <dxf>
      <border>
        <bottom style="thin">
          <color indexed="64"/>
        </bottom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</dxf>
    <dxf>
      <border>
        <bottom style="thin">
          <color indexed="64"/>
        </bottom>
      </border>
    </dxf>
    <dxf>
      <alignment wrapText="1" readingOrder="0"/>
    </dxf>
    <dxf>
      <alignment vertical="bottom" readingOrder="0"/>
    </dxf>
    <dxf>
      <alignment vertical="bottom" readingOrder="0"/>
    </dxf>
    <dxf>
      <border>
        <bottom style="thin">
          <color indexed="64"/>
        </bottom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Territorial-authority-statistics-2015-04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Gudgeon" refreshedDate="42158.656581712959" createdVersion="1" refreshedVersion="5" recordCount="63048" upgradeOnRefresh="1">
  <cacheSource type="worksheet">
    <worksheetSource ref="A6:D63054" sheet="Data" r:id="rId2"/>
  </cacheSource>
  <cacheFields count="4">
    <cacheField name="Month" numFmtId="17">
      <sharedItems containsSemiMixedTypes="0" containsNonDate="0" containsDate="1" containsString="0" minDate="2000-01-01T00:00:00" maxDate="2015-04-02T00:00:00" count="184">
        <d v="2003-01-01T00:00:00"/>
        <d v="2003-02-01T00:00:00"/>
        <d v="2003-03-01T00:00:00"/>
        <d v="2003-04-01T00:00:00"/>
        <d v="2003-05-01T00:00:00"/>
        <d v="2003-06-01T00:00:00"/>
        <d v="2003-07-01T00:00:00"/>
        <d v="2003-08-01T00:00:00"/>
        <d v="2003-09-01T00:00:00"/>
        <d v="2003-10-01T00:00:00"/>
        <d v="2003-11-01T00:00:00"/>
        <d v="2003-12-01T00:00:00"/>
        <d v="2004-01-01T00:00:00"/>
        <d v="2004-02-01T00:00:00"/>
        <d v="2004-03-01T00:00:00"/>
        <d v="2004-04-01T00:00:00"/>
        <d v="2004-05-01T00:00:00"/>
        <d v="2004-06-01T00:00:00"/>
        <d v="2004-07-01T00:00:00"/>
        <d v="2004-08-01T00:00:00"/>
        <d v="2004-09-01T00:00:00"/>
        <d v="2004-10-01T00:00:00"/>
        <d v="2004-11-01T00:00:00"/>
        <d v="2004-12-01T00:00:00"/>
        <d v="2005-01-01T00:00:00"/>
        <d v="2005-02-01T00:00:00"/>
        <d v="2005-03-01T00:00:00"/>
        <d v="2005-04-01T00:00:00"/>
        <d v="2005-05-01T00:00:00"/>
        <d v="2005-06-01T00:00:00"/>
        <d v="2005-07-01T00:00:00"/>
        <d v="2005-08-01T00:00:00"/>
        <d v="2005-09-01T00:00:00"/>
        <d v="2005-10-01T00:00:00"/>
        <d v="2005-11-01T00:00:00"/>
        <d v="2005-12-01T00:00:00"/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02-11-01T00:00:00" u="1"/>
        <d v="2000-06-01T00:00:00" u="1"/>
        <d v="2001-06-01T00:00:00" u="1"/>
        <d v="2002-06-01T00:00:00" u="1"/>
        <d v="2000-12-01T00:00:00" u="1"/>
        <d v="2001-12-01T00:00:00" u="1"/>
        <d v="2002-12-01T00:00:00" u="1"/>
        <d v="2000-01-01T00:00:00" u="1"/>
        <d v="2001-01-01T00:00:00" u="1"/>
        <d v="2002-01-01T00:00:00" u="1"/>
        <d v="2000-07-01T00:00:00" u="1"/>
        <d v="2001-07-01T00:00:00" u="1"/>
        <d v="2002-07-01T00:00:00" u="1"/>
        <d v="2000-02-01T00:00:00" u="1"/>
        <d v="2001-02-01T00:00:00" u="1"/>
        <d v="2002-02-01T00:00:00" u="1"/>
        <d v="2000-08-01T00:00:00" u="1"/>
        <d v="2001-08-01T00:00:00" u="1"/>
        <d v="2002-08-01T00:00:00" u="1"/>
        <d v="2000-03-01T00:00:00" u="1"/>
        <d v="2001-03-01T00:00:00" u="1"/>
        <d v="2002-03-01T00:00:00" u="1"/>
        <d v="2000-09-01T00:00:00" u="1"/>
        <d v="2001-09-01T00:00:00" u="1"/>
        <d v="2002-09-01T00:00:00" u="1"/>
        <d v="2000-04-01T00:00:00" u="1"/>
        <d v="2001-04-01T00:00:00" u="1"/>
        <d v="2002-04-01T00:00:00" u="1"/>
        <d v="2000-10-01T00:00:00" u="1"/>
        <d v="2001-10-01T00:00:00" u="1"/>
        <d v="2002-10-01T00:00:00" u="1"/>
        <d v="2000-05-01T00:00:00" u="1"/>
        <d v="2001-05-01T00:00:00" u="1"/>
        <d v="2002-05-01T00:00:00" u="1"/>
        <d v="2000-11-01T00:00:00" u="1"/>
        <d v="2001-11-01T00:00:00" u="1"/>
      </sharedItems>
    </cacheField>
    <cacheField name="Territorial Authority" numFmtId="0">
      <sharedItems count="71">
        <s v="Far North District"/>
        <s v="Whangarei District"/>
        <s v="Kaipara District"/>
        <s v="Rodney District"/>
        <s v="North Shore City"/>
        <s v="Waitakere City"/>
        <s v="Auckland City"/>
        <s v="Manukau City"/>
        <s v="Papakura District"/>
        <s v="Franklin District"/>
        <s v="Thames-Coromandel District"/>
        <s v="Hauraki District"/>
        <s v="Waikato District"/>
        <s v="Matamata-Piako District"/>
        <s v="Hamilton City"/>
        <s v="Waipa District"/>
        <s v="Otorohanga District"/>
        <s v="South Waikato District"/>
        <s v="Waitomo District"/>
        <s v="Taupo District"/>
        <s v="Western Bay of Plenty District"/>
        <s v="Tauranga City"/>
        <s v="Rotorua District"/>
        <s v="Whakatane and Kawerau Districts"/>
        <s v="Opotiki District"/>
        <s v="Gisborne District"/>
        <s v="Wairoa District"/>
        <s v="Hastings District"/>
        <s v="Napier City"/>
        <s v="Central Hawke's Bay District"/>
        <s v="New Plymouth District"/>
        <s v="Stratford District"/>
        <s v="South Taranaki District"/>
        <s v="Ruapehu District"/>
        <s v="Wanganui District"/>
        <s v="Rangitikei District"/>
        <s v="Manawatu District"/>
        <s v="Palmerston North City"/>
        <s v="Tararua District"/>
        <s v="Horowhenua District"/>
        <s v="Kapiti Coast District"/>
        <s v="Porirua City"/>
        <s v="Upper Hutt City"/>
        <s v="Lower Hutt City"/>
        <s v="Wellington City"/>
        <s v="Masterton District"/>
        <s v="Carterton and South Wairarapa Districts"/>
        <s v="Tasman District"/>
        <s v="Nelson City"/>
        <s v="Marlborough District"/>
        <s v="Kaikoura District"/>
        <s v="Buller District"/>
        <s v="Grey District"/>
        <s v="Westland District"/>
        <s v="Hurunui District"/>
        <s v="Waimakariri District"/>
        <s v="Christchurch City"/>
        <s v="Selwyn District"/>
        <s v="Ashburton District"/>
        <s v="Timaru District"/>
        <s v="Mackenzie District"/>
        <s v="Waimate District"/>
        <s v="Waitaki District"/>
        <s v="Central Otago District"/>
        <s v="Queenstown-Lakes District"/>
        <s v="Dunedin City"/>
        <s v="Clutha District"/>
        <s v="Southland District"/>
        <s v="Gore District"/>
        <s v="Invercargill City"/>
        <s v="Total NZ"/>
      </sharedItems>
    </cacheField>
    <cacheField name="Variable" numFmtId="0">
      <sharedItems count="6">
        <s v="Establishments"/>
        <s v="Daily Capacity"/>
        <s v="Monthly Capacity"/>
        <s v="Stay Unit Nights"/>
        <s v="Guest Nights"/>
        <s v="Guest Arrivals"/>
      </sharedItems>
    </cacheField>
    <cacheField name="Data2" numFmtId="0">
      <sharedItems containsString="0" containsBlank="1" containsNumber="1" containsInteger="1" minValue="6" maxValue="45659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3048">
  <r>
    <x v="0"/>
    <x v="0"/>
    <x v="0"/>
    <n v="166"/>
  </r>
  <r>
    <x v="0"/>
    <x v="0"/>
    <x v="1"/>
    <n v="6471"/>
  </r>
  <r>
    <x v="0"/>
    <x v="0"/>
    <x v="2"/>
    <n v="200601"/>
  </r>
  <r>
    <x v="0"/>
    <x v="0"/>
    <x v="3"/>
    <n v="84394"/>
  </r>
  <r>
    <x v="0"/>
    <x v="0"/>
    <x v="4"/>
    <n v="181477"/>
  </r>
  <r>
    <x v="0"/>
    <x v="0"/>
    <x v="5"/>
    <n v="75517"/>
  </r>
  <r>
    <x v="0"/>
    <x v="1"/>
    <x v="0"/>
    <n v="58"/>
  </r>
  <r>
    <x v="0"/>
    <x v="1"/>
    <x v="1"/>
    <n v="2633"/>
  </r>
  <r>
    <x v="0"/>
    <x v="1"/>
    <x v="2"/>
    <n v="81623"/>
  </r>
  <r>
    <x v="0"/>
    <x v="1"/>
    <x v="3"/>
    <n v="34343"/>
  </r>
  <r>
    <x v="0"/>
    <x v="1"/>
    <x v="4"/>
    <n v="105777"/>
  </r>
  <r>
    <x v="0"/>
    <x v="1"/>
    <x v="5"/>
    <n v="31693"/>
  </r>
  <r>
    <x v="0"/>
    <x v="2"/>
    <x v="0"/>
    <n v="26"/>
  </r>
  <r>
    <x v="0"/>
    <x v="2"/>
    <x v="1"/>
    <n v="1303"/>
  </r>
  <r>
    <x v="0"/>
    <x v="2"/>
    <x v="2"/>
    <n v="40393"/>
  </r>
  <r>
    <x v="0"/>
    <x v="2"/>
    <x v="3"/>
    <n v="9780"/>
  </r>
  <r>
    <x v="0"/>
    <x v="2"/>
    <x v="4"/>
    <n v="30930"/>
  </r>
  <r>
    <x v="0"/>
    <x v="2"/>
    <x v="5"/>
    <n v="10690"/>
  </r>
  <r>
    <x v="0"/>
    <x v="3"/>
    <x v="0"/>
    <n v="47"/>
  </r>
  <r>
    <x v="0"/>
    <x v="3"/>
    <x v="1"/>
    <n v="2665"/>
  </r>
  <r>
    <x v="0"/>
    <x v="3"/>
    <x v="2"/>
    <n v="82615"/>
  </r>
  <r>
    <x v="0"/>
    <x v="3"/>
    <x v="3"/>
    <n v="26780"/>
  </r>
  <r>
    <x v="0"/>
    <x v="3"/>
    <x v="4"/>
    <n v="64204"/>
  </r>
  <r>
    <x v="0"/>
    <x v="3"/>
    <x v="5"/>
    <n v="25331"/>
  </r>
  <r>
    <x v="0"/>
    <x v="4"/>
    <x v="0"/>
    <n v="26"/>
  </r>
  <r>
    <x v="0"/>
    <x v="4"/>
    <x v="1"/>
    <n v="973"/>
  </r>
  <r>
    <x v="0"/>
    <x v="4"/>
    <x v="2"/>
    <n v="30163"/>
  </r>
  <r>
    <x v="0"/>
    <x v="4"/>
    <x v="3"/>
    <n v="20552"/>
  </r>
  <r>
    <x v="0"/>
    <x v="4"/>
    <x v="4"/>
    <n v="39470"/>
  </r>
  <r>
    <x v="0"/>
    <x v="4"/>
    <x v="5"/>
    <n v="15256"/>
  </r>
  <r>
    <x v="0"/>
    <x v="5"/>
    <x v="0"/>
    <n v="10"/>
  </r>
  <r>
    <x v="0"/>
    <x v="5"/>
    <x v="1"/>
    <n v="257"/>
  </r>
  <r>
    <x v="0"/>
    <x v="5"/>
    <x v="2"/>
    <n v="7967"/>
  </r>
  <r>
    <x v="0"/>
    <x v="5"/>
    <x v="3"/>
    <n v="2872"/>
  </r>
  <r>
    <x v="0"/>
    <x v="5"/>
    <x v="4"/>
    <n v="6553"/>
  </r>
  <r>
    <x v="0"/>
    <x v="5"/>
    <x v="5"/>
    <n v="2404"/>
  </r>
  <r>
    <x v="0"/>
    <x v="6"/>
    <x v="0"/>
    <n v="139"/>
  </r>
  <r>
    <x v="0"/>
    <x v="6"/>
    <x v="1"/>
    <n v="10203"/>
  </r>
  <r>
    <x v="0"/>
    <x v="6"/>
    <x v="2"/>
    <n v="316293"/>
  </r>
  <r>
    <x v="0"/>
    <x v="6"/>
    <x v="3"/>
    <n v="220253"/>
  </r>
  <r>
    <x v="0"/>
    <x v="6"/>
    <x v="4"/>
    <n v="347424"/>
  </r>
  <r>
    <x v="0"/>
    <x v="6"/>
    <x v="5"/>
    <n v="163922"/>
  </r>
  <r>
    <x v="0"/>
    <x v="7"/>
    <x v="0"/>
    <n v="39"/>
  </r>
  <r>
    <x v="0"/>
    <x v="7"/>
    <x v="1"/>
    <n v="1658"/>
  </r>
  <r>
    <x v="0"/>
    <x v="7"/>
    <x v="2"/>
    <n v="51398"/>
  </r>
  <r>
    <x v="0"/>
    <x v="7"/>
    <x v="3"/>
    <n v="35588"/>
  </r>
  <r>
    <x v="0"/>
    <x v="7"/>
    <x v="4"/>
    <n v="73780"/>
  </r>
  <r>
    <x v="0"/>
    <x v="7"/>
    <x v="5"/>
    <n v="41583"/>
  </r>
  <r>
    <x v="0"/>
    <x v="8"/>
    <x v="0"/>
    <n v="10"/>
  </r>
  <r>
    <x v="0"/>
    <x v="8"/>
    <x v="1"/>
    <n v="513"/>
  </r>
  <r>
    <x v="0"/>
    <x v="8"/>
    <x v="2"/>
    <n v="15903"/>
  </r>
  <r>
    <x v="0"/>
    <x v="8"/>
    <x v="3"/>
    <n v="5274"/>
  </r>
  <r>
    <x v="0"/>
    <x v="8"/>
    <x v="4"/>
    <n v="7167"/>
  </r>
  <r>
    <x v="0"/>
    <x v="8"/>
    <x v="5"/>
    <n v="2482"/>
  </r>
  <r>
    <x v="0"/>
    <x v="9"/>
    <x v="0"/>
    <n v="14"/>
  </r>
  <r>
    <x v="0"/>
    <x v="9"/>
    <x v="1"/>
    <n v="510"/>
  </r>
  <r>
    <x v="0"/>
    <x v="9"/>
    <x v="2"/>
    <n v="15810"/>
  </r>
  <r>
    <x v="0"/>
    <x v="9"/>
    <x v="3"/>
    <n v="2849"/>
  </r>
  <r>
    <x v="0"/>
    <x v="9"/>
    <x v="4"/>
    <n v="6091"/>
  </r>
  <r>
    <x v="0"/>
    <x v="9"/>
    <x v="5"/>
    <n v="3558"/>
  </r>
  <r>
    <x v="0"/>
    <x v="10"/>
    <x v="0"/>
    <n v="97"/>
  </r>
  <r>
    <x v="0"/>
    <x v="10"/>
    <x v="1"/>
    <n v="3953"/>
  </r>
  <r>
    <x v="0"/>
    <x v="10"/>
    <x v="2"/>
    <n v="122543"/>
  </r>
  <r>
    <x v="0"/>
    <x v="10"/>
    <x v="3"/>
    <n v="58626"/>
  </r>
  <r>
    <x v="0"/>
    <x v="10"/>
    <x v="4"/>
    <n v="151185"/>
  </r>
  <r>
    <x v="0"/>
    <x v="10"/>
    <x v="5"/>
    <n v="53371"/>
  </r>
  <r>
    <x v="0"/>
    <x v="11"/>
    <x v="0"/>
    <n v="12"/>
  </r>
  <r>
    <x v="0"/>
    <x v="11"/>
    <x v="1"/>
    <n v="373"/>
  </r>
  <r>
    <x v="0"/>
    <x v="11"/>
    <x v="2"/>
    <n v="11563"/>
  </r>
  <r>
    <x v="0"/>
    <x v="11"/>
    <x v="3"/>
    <n v="2592"/>
  </r>
  <r>
    <x v="0"/>
    <x v="11"/>
    <x v="4"/>
    <n v="5648"/>
  </r>
  <r>
    <x v="0"/>
    <x v="11"/>
    <x v="5"/>
    <n v="3661"/>
  </r>
  <r>
    <x v="0"/>
    <x v="12"/>
    <x v="0"/>
    <n v="16"/>
  </r>
  <r>
    <x v="0"/>
    <x v="12"/>
    <x v="1"/>
    <n v="632"/>
  </r>
  <r>
    <x v="0"/>
    <x v="12"/>
    <x v="2"/>
    <n v="19592"/>
  </r>
  <r>
    <x v="0"/>
    <x v="12"/>
    <x v="3"/>
    <n v="7997"/>
  </r>
  <r>
    <x v="0"/>
    <x v="12"/>
    <x v="4"/>
    <n v="14202"/>
  </r>
  <r>
    <x v="0"/>
    <x v="12"/>
    <x v="5"/>
    <n v="6407"/>
  </r>
  <r>
    <x v="0"/>
    <x v="13"/>
    <x v="0"/>
    <n v="16"/>
  </r>
  <r>
    <x v="0"/>
    <x v="13"/>
    <x v="1"/>
    <n v="509"/>
  </r>
  <r>
    <x v="0"/>
    <x v="13"/>
    <x v="2"/>
    <n v="15779"/>
  </r>
  <r>
    <x v="0"/>
    <x v="13"/>
    <x v="3"/>
    <n v="2720"/>
  </r>
  <r>
    <x v="0"/>
    <x v="13"/>
    <x v="4"/>
    <n v="4780"/>
  </r>
  <r>
    <x v="0"/>
    <x v="13"/>
    <x v="5"/>
    <n v="3295"/>
  </r>
  <r>
    <x v="0"/>
    <x v="14"/>
    <x v="0"/>
    <n v="53"/>
  </r>
  <r>
    <x v="0"/>
    <x v="14"/>
    <x v="1"/>
    <n v="1631"/>
  </r>
  <r>
    <x v="0"/>
    <x v="14"/>
    <x v="2"/>
    <n v="50561"/>
  </r>
  <r>
    <x v="0"/>
    <x v="14"/>
    <x v="3"/>
    <n v="19775"/>
  </r>
  <r>
    <x v="0"/>
    <x v="14"/>
    <x v="4"/>
    <n v="37692"/>
  </r>
  <r>
    <x v="0"/>
    <x v="14"/>
    <x v="5"/>
    <n v="20888"/>
  </r>
  <r>
    <x v="0"/>
    <x v="15"/>
    <x v="0"/>
    <n v="24"/>
  </r>
  <r>
    <x v="0"/>
    <x v="15"/>
    <x v="1"/>
    <n v="688"/>
  </r>
  <r>
    <x v="0"/>
    <x v="15"/>
    <x v="2"/>
    <n v="21328"/>
  </r>
  <r>
    <x v="0"/>
    <x v="15"/>
    <x v="3"/>
    <n v="6745"/>
  </r>
  <r>
    <x v="0"/>
    <x v="15"/>
    <x v="4"/>
    <n v="14556"/>
  </r>
  <r>
    <x v="0"/>
    <x v="15"/>
    <x v="5"/>
    <n v="7557"/>
  </r>
  <r>
    <x v="0"/>
    <x v="16"/>
    <x v="0"/>
    <n v="10"/>
  </r>
  <r>
    <x v="0"/>
    <x v="16"/>
    <x v="1"/>
    <n v="227"/>
  </r>
  <r>
    <x v="0"/>
    <x v="16"/>
    <x v="2"/>
    <n v="7037"/>
  </r>
  <r>
    <x v="0"/>
    <x v="16"/>
    <x v="3"/>
    <n v="1802"/>
  </r>
  <r>
    <x v="0"/>
    <x v="16"/>
    <x v="4"/>
    <n v="4540"/>
  </r>
  <r>
    <x v="0"/>
    <x v="16"/>
    <x v="5"/>
    <n v="2946"/>
  </r>
  <r>
    <x v="0"/>
    <x v="17"/>
    <x v="0"/>
    <n v="13"/>
  </r>
  <r>
    <x v="0"/>
    <x v="17"/>
    <x v="1"/>
    <n v="280"/>
  </r>
  <r>
    <x v="0"/>
    <x v="17"/>
    <x v="2"/>
    <n v="8680"/>
  </r>
  <r>
    <x v="0"/>
    <x v="17"/>
    <x v="3"/>
    <n v="1939"/>
  </r>
  <r>
    <x v="0"/>
    <x v="17"/>
    <x v="4"/>
    <n v="3499"/>
  </r>
  <r>
    <x v="0"/>
    <x v="17"/>
    <x v="5"/>
    <n v="2342"/>
  </r>
  <r>
    <x v="0"/>
    <x v="18"/>
    <x v="0"/>
    <n v="17"/>
  </r>
  <r>
    <x v="0"/>
    <x v="18"/>
    <x v="1"/>
    <n v="562"/>
  </r>
  <r>
    <x v="0"/>
    <x v="18"/>
    <x v="2"/>
    <n v="17422"/>
  </r>
  <r>
    <x v="0"/>
    <x v="18"/>
    <x v="3"/>
    <n v="7760"/>
  </r>
  <r>
    <x v="0"/>
    <x v="18"/>
    <x v="4"/>
    <n v="13996"/>
  </r>
  <r>
    <x v="0"/>
    <x v="18"/>
    <x v="5"/>
    <n v="8533"/>
  </r>
  <r>
    <x v="0"/>
    <x v="19"/>
    <x v="0"/>
    <n v="105"/>
  </r>
  <r>
    <x v="0"/>
    <x v="19"/>
    <x v="1"/>
    <n v="3973"/>
  </r>
  <r>
    <x v="0"/>
    <x v="19"/>
    <x v="2"/>
    <n v="123163"/>
  </r>
  <r>
    <x v="0"/>
    <x v="19"/>
    <x v="3"/>
    <n v="63912"/>
  </r>
  <r>
    <x v="0"/>
    <x v="19"/>
    <x v="4"/>
    <n v="139602"/>
  </r>
  <r>
    <x v="0"/>
    <x v="19"/>
    <x v="5"/>
    <n v="73066"/>
  </r>
  <r>
    <x v="0"/>
    <x v="20"/>
    <x v="0"/>
    <n v="22"/>
  </r>
  <r>
    <x v="0"/>
    <x v="20"/>
    <x v="1"/>
    <n v="1459"/>
  </r>
  <r>
    <x v="0"/>
    <x v="20"/>
    <x v="2"/>
    <n v="45229"/>
  </r>
  <r>
    <x v="0"/>
    <x v="20"/>
    <x v="3"/>
    <n v="19358"/>
  </r>
  <r>
    <x v="0"/>
    <x v="20"/>
    <x v="4"/>
    <n v="49232"/>
  </r>
  <r>
    <x v="0"/>
    <x v="20"/>
    <x v="5"/>
    <n v="12912"/>
  </r>
  <r>
    <x v="0"/>
    <x v="21"/>
    <x v="0"/>
    <n v="69"/>
  </r>
  <r>
    <x v="0"/>
    <x v="21"/>
    <x v="1"/>
    <n v="3002"/>
  </r>
  <r>
    <x v="0"/>
    <x v="21"/>
    <x v="2"/>
    <n v="93062"/>
  </r>
  <r>
    <x v="0"/>
    <x v="21"/>
    <x v="3"/>
    <n v="47890"/>
  </r>
  <r>
    <x v="0"/>
    <x v="21"/>
    <x v="4"/>
    <n v="111009"/>
  </r>
  <r>
    <x v="0"/>
    <x v="21"/>
    <x v="5"/>
    <n v="34771"/>
  </r>
  <r>
    <x v="0"/>
    <x v="22"/>
    <x v="0"/>
    <n v="120"/>
  </r>
  <r>
    <x v="0"/>
    <x v="22"/>
    <x v="1"/>
    <n v="5236"/>
  </r>
  <r>
    <x v="0"/>
    <x v="22"/>
    <x v="2"/>
    <n v="162316"/>
  </r>
  <r>
    <x v="0"/>
    <x v="22"/>
    <x v="3"/>
    <n v="94706"/>
  </r>
  <r>
    <x v="0"/>
    <x v="22"/>
    <x v="4"/>
    <n v="208900"/>
  </r>
  <r>
    <x v="0"/>
    <x v="22"/>
    <x v="5"/>
    <n v="114656"/>
  </r>
  <r>
    <x v="0"/>
    <x v="23"/>
    <x v="0"/>
    <n v="31"/>
  </r>
  <r>
    <x v="0"/>
    <x v="23"/>
    <x v="1"/>
    <n v="1341"/>
  </r>
  <r>
    <x v="0"/>
    <x v="23"/>
    <x v="2"/>
    <n v="41571"/>
  </r>
  <r>
    <x v="0"/>
    <x v="23"/>
    <x v="3"/>
    <n v="20517"/>
  </r>
  <r>
    <x v="0"/>
    <x v="23"/>
    <x v="4"/>
    <n v="67325"/>
  </r>
  <r>
    <x v="0"/>
    <x v="23"/>
    <x v="5"/>
    <n v="15922"/>
  </r>
  <r>
    <x v="0"/>
    <x v="24"/>
    <x v="0"/>
    <n v="17"/>
  </r>
  <r>
    <x v="0"/>
    <x v="24"/>
    <x v="1"/>
    <n v="1456"/>
  </r>
  <r>
    <x v="0"/>
    <x v="24"/>
    <x v="2"/>
    <n v="45136"/>
  </r>
  <r>
    <x v="0"/>
    <x v="24"/>
    <x v="3"/>
    <n v="10313"/>
  </r>
  <r>
    <x v="0"/>
    <x v="24"/>
    <x v="4"/>
    <n v="28124"/>
  </r>
  <r>
    <x v="0"/>
    <x v="24"/>
    <x v="5"/>
    <n v="9206"/>
  </r>
  <r>
    <x v="0"/>
    <x v="25"/>
    <x v="0"/>
    <n v="38"/>
  </r>
  <r>
    <x v="0"/>
    <x v="25"/>
    <x v="1"/>
    <n v="1083"/>
  </r>
  <r>
    <x v="0"/>
    <x v="25"/>
    <x v="2"/>
    <n v="33573"/>
  </r>
  <r>
    <x v="0"/>
    <x v="25"/>
    <x v="3"/>
    <n v="18087"/>
  </r>
  <r>
    <x v="0"/>
    <x v="25"/>
    <x v="4"/>
    <n v="43309"/>
  </r>
  <r>
    <x v="0"/>
    <x v="25"/>
    <x v="5"/>
    <n v="17917"/>
  </r>
  <r>
    <x v="0"/>
    <x v="26"/>
    <x v="0"/>
    <n v="13"/>
  </r>
  <r>
    <x v="0"/>
    <x v="26"/>
    <x v="1"/>
    <n v="731"/>
  </r>
  <r>
    <x v="0"/>
    <x v="26"/>
    <x v="2"/>
    <n v="22661"/>
  </r>
  <r>
    <x v="0"/>
    <x v="26"/>
    <x v="3"/>
    <n v="7122"/>
  </r>
  <r>
    <x v="0"/>
    <x v="26"/>
    <x v="4"/>
    <n v="19853"/>
  </r>
  <r>
    <x v="0"/>
    <x v="26"/>
    <x v="5"/>
    <n v="7740"/>
  </r>
  <r>
    <x v="0"/>
    <x v="27"/>
    <x v="0"/>
    <n v="41"/>
  </r>
  <r>
    <x v="0"/>
    <x v="27"/>
    <x v="1"/>
    <n v="1669"/>
  </r>
  <r>
    <x v="0"/>
    <x v="27"/>
    <x v="2"/>
    <n v="51739"/>
  </r>
  <r>
    <x v="0"/>
    <x v="27"/>
    <x v="3"/>
    <n v="23057"/>
  </r>
  <r>
    <x v="0"/>
    <x v="27"/>
    <x v="4"/>
    <n v="52522"/>
  </r>
  <r>
    <x v="0"/>
    <x v="27"/>
    <x v="5"/>
    <n v="21578"/>
  </r>
  <r>
    <x v="0"/>
    <x v="28"/>
    <x v="0"/>
    <n v="49"/>
  </r>
  <r>
    <x v="0"/>
    <x v="28"/>
    <x v="1"/>
    <n v="1672"/>
  </r>
  <r>
    <x v="0"/>
    <x v="28"/>
    <x v="2"/>
    <n v="51832"/>
  </r>
  <r>
    <x v="0"/>
    <x v="28"/>
    <x v="3"/>
    <n v="30423"/>
  </r>
  <r>
    <x v="0"/>
    <x v="28"/>
    <x v="4"/>
    <n v="70106"/>
  </r>
  <r>
    <x v="0"/>
    <x v="28"/>
    <x v="5"/>
    <n v="32868"/>
  </r>
  <r>
    <x v="0"/>
    <x v="29"/>
    <x v="0"/>
    <n v="9"/>
  </r>
  <r>
    <x v="0"/>
    <x v="29"/>
    <x v="1"/>
    <n v="151"/>
  </r>
  <r>
    <x v="0"/>
    <x v="29"/>
    <x v="2"/>
    <n v="4681"/>
  </r>
  <r>
    <x v="0"/>
    <x v="29"/>
    <x v="3"/>
    <n v="771"/>
  </r>
  <r>
    <x v="0"/>
    <x v="29"/>
    <x v="4"/>
    <n v="1740"/>
  </r>
  <r>
    <x v="0"/>
    <x v="29"/>
    <x v="5"/>
    <n v="1026"/>
  </r>
  <r>
    <x v="0"/>
    <x v="30"/>
    <x v="0"/>
    <n v="46"/>
  </r>
  <r>
    <x v="0"/>
    <x v="30"/>
    <x v="1"/>
    <n v="1420"/>
  </r>
  <r>
    <x v="0"/>
    <x v="30"/>
    <x v="2"/>
    <n v="44020"/>
  </r>
  <r>
    <x v="0"/>
    <x v="30"/>
    <x v="3"/>
    <n v="23634"/>
  </r>
  <r>
    <x v="0"/>
    <x v="30"/>
    <x v="4"/>
    <n v="48889"/>
  </r>
  <r>
    <x v="0"/>
    <x v="30"/>
    <x v="5"/>
    <n v="19902"/>
  </r>
  <r>
    <x v="0"/>
    <x v="31"/>
    <x v="0"/>
    <n v="9"/>
  </r>
  <r>
    <x v="0"/>
    <x v="31"/>
    <x v="1"/>
    <n v="239"/>
  </r>
  <r>
    <x v="0"/>
    <x v="31"/>
    <x v="2"/>
    <n v="7409"/>
  </r>
  <r>
    <x v="0"/>
    <x v="31"/>
    <x v="3"/>
    <n v="1931"/>
  </r>
  <r>
    <x v="0"/>
    <x v="31"/>
    <x v="4"/>
    <n v="3453"/>
  </r>
  <r>
    <x v="0"/>
    <x v="31"/>
    <x v="5"/>
    <n v="1750"/>
  </r>
  <r>
    <x v="0"/>
    <x v="32"/>
    <x v="0"/>
    <n v="26"/>
  </r>
  <r>
    <x v="0"/>
    <x v="32"/>
    <x v="1"/>
    <n v="543"/>
  </r>
  <r>
    <x v="0"/>
    <x v="32"/>
    <x v="2"/>
    <n v="16833"/>
  </r>
  <r>
    <x v="0"/>
    <x v="32"/>
    <x v="3"/>
    <n v="3720"/>
  </r>
  <r>
    <x v="0"/>
    <x v="32"/>
    <x v="4"/>
    <n v="9181"/>
  </r>
  <r>
    <x v="0"/>
    <x v="32"/>
    <x v="5"/>
    <n v="3312"/>
  </r>
  <r>
    <x v="0"/>
    <x v="33"/>
    <x v="0"/>
    <n v="39"/>
  </r>
  <r>
    <x v="0"/>
    <x v="33"/>
    <x v="1"/>
    <n v="1606"/>
  </r>
  <r>
    <x v="0"/>
    <x v="33"/>
    <x v="2"/>
    <n v="49786"/>
  </r>
  <r>
    <x v="0"/>
    <x v="33"/>
    <x v="3"/>
    <n v="13021"/>
  </r>
  <r>
    <x v="0"/>
    <x v="33"/>
    <x v="4"/>
    <n v="23429"/>
  </r>
  <r>
    <x v="0"/>
    <x v="33"/>
    <x v="5"/>
    <n v="13970"/>
  </r>
  <r>
    <x v="0"/>
    <x v="34"/>
    <x v="0"/>
    <n v="34"/>
  </r>
  <r>
    <x v="0"/>
    <x v="34"/>
    <x v="1"/>
    <n v="908"/>
  </r>
  <r>
    <x v="0"/>
    <x v="34"/>
    <x v="2"/>
    <n v="28148"/>
  </r>
  <r>
    <x v="0"/>
    <x v="34"/>
    <x v="3"/>
    <n v="8998"/>
  </r>
  <r>
    <x v="0"/>
    <x v="34"/>
    <x v="4"/>
    <n v="19601"/>
  </r>
  <r>
    <x v="0"/>
    <x v="34"/>
    <x v="5"/>
    <n v="11328"/>
  </r>
  <r>
    <x v="0"/>
    <x v="35"/>
    <x v="0"/>
    <n v="16"/>
  </r>
  <r>
    <x v="0"/>
    <x v="35"/>
    <x v="1"/>
    <n v="592"/>
  </r>
  <r>
    <x v="0"/>
    <x v="35"/>
    <x v="2"/>
    <n v="18352"/>
  </r>
  <r>
    <x v="0"/>
    <x v="35"/>
    <x v="3"/>
    <n v="3759"/>
  </r>
  <r>
    <x v="0"/>
    <x v="35"/>
    <x v="4"/>
    <n v="8042"/>
  </r>
  <r>
    <x v="0"/>
    <x v="35"/>
    <x v="5"/>
    <n v="6444"/>
  </r>
  <r>
    <x v="0"/>
    <x v="36"/>
    <x v="0"/>
    <n v="10"/>
  </r>
  <r>
    <x v="0"/>
    <x v="36"/>
    <x v="1"/>
    <n v="331"/>
  </r>
  <r>
    <x v="0"/>
    <x v="36"/>
    <x v="2"/>
    <n v="10261"/>
  </r>
  <r>
    <x v="0"/>
    <x v="36"/>
    <x v="3"/>
    <n v="2642"/>
  </r>
  <r>
    <x v="0"/>
    <x v="36"/>
    <x v="4"/>
    <n v="4781"/>
  </r>
  <r>
    <x v="0"/>
    <x v="36"/>
    <x v="5"/>
    <n v="2237"/>
  </r>
  <r>
    <x v="0"/>
    <x v="37"/>
    <x v="0"/>
    <n v="50"/>
  </r>
  <r>
    <x v="0"/>
    <x v="37"/>
    <x v="1"/>
    <n v="1371"/>
  </r>
  <r>
    <x v="0"/>
    <x v="37"/>
    <x v="2"/>
    <n v="42501"/>
  </r>
  <r>
    <x v="0"/>
    <x v="37"/>
    <x v="3"/>
    <n v="14674"/>
  </r>
  <r>
    <x v="0"/>
    <x v="37"/>
    <x v="4"/>
    <n v="28110"/>
  </r>
  <r>
    <x v="0"/>
    <x v="37"/>
    <x v="5"/>
    <n v="15646"/>
  </r>
  <r>
    <x v="0"/>
    <x v="38"/>
    <x v="0"/>
    <n v="18"/>
  </r>
  <r>
    <x v="0"/>
    <x v="38"/>
    <x v="1"/>
    <n v="397"/>
  </r>
  <r>
    <x v="0"/>
    <x v="38"/>
    <x v="2"/>
    <n v="12307"/>
  </r>
  <r>
    <x v="0"/>
    <x v="38"/>
    <x v="3"/>
    <n v="2091"/>
  </r>
  <r>
    <x v="0"/>
    <x v="38"/>
    <x v="4"/>
    <n v="4235"/>
  </r>
  <r>
    <x v="0"/>
    <x v="38"/>
    <x v="5"/>
    <n v="2606"/>
  </r>
  <r>
    <x v="0"/>
    <x v="39"/>
    <x v="0"/>
    <n v="22"/>
  </r>
  <r>
    <x v="0"/>
    <x v="39"/>
    <x v="1"/>
    <n v="809"/>
  </r>
  <r>
    <x v="0"/>
    <x v="39"/>
    <x v="2"/>
    <n v="25079"/>
  </r>
  <r>
    <x v="0"/>
    <x v="39"/>
    <x v="3"/>
    <n v="7060"/>
  </r>
  <r>
    <x v="0"/>
    <x v="39"/>
    <x v="4"/>
    <n v="15440"/>
  </r>
  <r>
    <x v="0"/>
    <x v="39"/>
    <x v="5"/>
    <n v="8037"/>
  </r>
  <r>
    <x v="0"/>
    <x v="40"/>
    <x v="0"/>
    <n v="27"/>
  </r>
  <r>
    <x v="0"/>
    <x v="40"/>
    <x v="1"/>
    <n v="889"/>
  </r>
  <r>
    <x v="0"/>
    <x v="40"/>
    <x v="2"/>
    <n v="27559"/>
  </r>
  <r>
    <x v="0"/>
    <x v="40"/>
    <x v="3"/>
    <n v="6443"/>
  </r>
  <r>
    <x v="0"/>
    <x v="40"/>
    <x v="4"/>
    <n v="12744"/>
  </r>
  <r>
    <x v="0"/>
    <x v="40"/>
    <x v="5"/>
    <n v="5938"/>
  </r>
  <r>
    <x v="0"/>
    <x v="41"/>
    <x v="0"/>
    <n v="8"/>
  </r>
  <r>
    <x v="0"/>
    <x v="41"/>
    <x v="1"/>
    <n v="166"/>
  </r>
  <r>
    <x v="0"/>
    <x v="41"/>
    <x v="2"/>
    <n v="5146"/>
  </r>
  <r>
    <x v="0"/>
    <x v="41"/>
    <x v="3"/>
    <n v="2338"/>
  </r>
  <r>
    <x v="0"/>
    <x v="41"/>
    <x v="4"/>
    <n v="5157"/>
  </r>
  <r>
    <x v="0"/>
    <x v="41"/>
    <x v="5"/>
    <n v="3141"/>
  </r>
  <r>
    <x v="0"/>
    <x v="42"/>
    <x v="0"/>
    <n v="6"/>
  </r>
  <r>
    <x v="0"/>
    <x v="42"/>
    <x v="1"/>
    <n v="121"/>
  </r>
  <r>
    <x v="0"/>
    <x v="42"/>
    <x v="2"/>
    <n v="3751"/>
  </r>
  <r>
    <x v="0"/>
    <x v="42"/>
    <x v="3"/>
    <n v="1576"/>
  </r>
  <r>
    <x v="0"/>
    <x v="42"/>
    <x v="4"/>
    <n v="2989"/>
  </r>
  <r>
    <x v="0"/>
    <x v="42"/>
    <x v="5"/>
    <n v="1760"/>
  </r>
  <r>
    <x v="0"/>
    <x v="43"/>
    <x v="0"/>
    <n v="17"/>
  </r>
  <r>
    <x v="0"/>
    <x v="43"/>
    <x v="1"/>
    <n v="530"/>
  </r>
  <r>
    <x v="0"/>
    <x v="43"/>
    <x v="2"/>
    <n v="16430"/>
  </r>
  <r>
    <x v="0"/>
    <x v="43"/>
    <x v="3"/>
    <n v="9215"/>
  </r>
  <r>
    <x v="0"/>
    <x v="43"/>
    <x v="4"/>
    <n v="20555"/>
  </r>
  <r>
    <x v="0"/>
    <x v="43"/>
    <x v="5"/>
    <n v="11189"/>
  </r>
  <r>
    <x v="0"/>
    <x v="44"/>
    <x v="0"/>
    <n v="57"/>
  </r>
  <r>
    <x v="0"/>
    <x v="44"/>
    <x v="1"/>
    <n v="4022"/>
  </r>
  <r>
    <x v="0"/>
    <x v="44"/>
    <x v="2"/>
    <n v="124682"/>
  </r>
  <r>
    <x v="0"/>
    <x v="44"/>
    <x v="3"/>
    <n v="76249"/>
  </r>
  <r>
    <x v="0"/>
    <x v="44"/>
    <x v="4"/>
    <n v="115356"/>
  </r>
  <r>
    <x v="0"/>
    <x v="44"/>
    <x v="5"/>
    <n v="66742"/>
  </r>
  <r>
    <x v="0"/>
    <x v="45"/>
    <x v="0"/>
    <n v="17"/>
  </r>
  <r>
    <x v="0"/>
    <x v="45"/>
    <x v="1"/>
    <n v="792"/>
  </r>
  <r>
    <x v="0"/>
    <x v="45"/>
    <x v="2"/>
    <n v="24552"/>
  </r>
  <r>
    <x v="0"/>
    <x v="45"/>
    <x v="3"/>
    <n v="9232"/>
  </r>
  <r>
    <x v="0"/>
    <x v="45"/>
    <x v="4"/>
    <n v="24920"/>
  </r>
  <r>
    <x v="0"/>
    <x v="45"/>
    <x v="5"/>
    <n v="9610"/>
  </r>
  <r>
    <x v="0"/>
    <x v="46"/>
    <x v="0"/>
    <n v="24"/>
  </r>
  <r>
    <x v="0"/>
    <x v="46"/>
    <x v="1"/>
    <n v="470"/>
  </r>
  <r>
    <x v="0"/>
    <x v="46"/>
    <x v="2"/>
    <n v="14570"/>
  </r>
  <r>
    <x v="0"/>
    <x v="46"/>
    <x v="3"/>
    <n v="3594"/>
  </r>
  <r>
    <x v="0"/>
    <x v="46"/>
    <x v="4"/>
    <n v="8853"/>
  </r>
  <r>
    <x v="0"/>
    <x v="46"/>
    <x v="5"/>
    <n v="4191"/>
  </r>
  <r>
    <x v="0"/>
    <x v="47"/>
    <x v="0"/>
    <n v="74"/>
  </r>
  <r>
    <x v="0"/>
    <x v="47"/>
    <x v="1"/>
    <n v="3181"/>
  </r>
  <r>
    <x v="0"/>
    <x v="47"/>
    <x v="2"/>
    <n v="98611"/>
  </r>
  <r>
    <x v="0"/>
    <x v="47"/>
    <x v="3"/>
    <n v="58064"/>
  </r>
  <r>
    <x v="0"/>
    <x v="47"/>
    <x v="4"/>
    <n v="148063"/>
  </r>
  <r>
    <x v="0"/>
    <x v="47"/>
    <x v="5"/>
    <n v="41677"/>
  </r>
  <r>
    <x v="0"/>
    <x v="48"/>
    <x v="0"/>
    <n v="64"/>
  </r>
  <r>
    <x v="0"/>
    <x v="48"/>
    <x v="1"/>
    <n v="2740"/>
  </r>
  <r>
    <x v="0"/>
    <x v="48"/>
    <x v="2"/>
    <n v="84940"/>
  </r>
  <r>
    <x v="0"/>
    <x v="48"/>
    <x v="3"/>
    <n v="53575"/>
  </r>
  <r>
    <x v="0"/>
    <x v="48"/>
    <x v="4"/>
    <n v="99819"/>
  </r>
  <r>
    <x v="0"/>
    <x v="48"/>
    <x v="5"/>
    <n v="38068"/>
  </r>
  <r>
    <x v="0"/>
    <x v="49"/>
    <x v="0"/>
    <n v="97"/>
  </r>
  <r>
    <x v="0"/>
    <x v="49"/>
    <x v="1"/>
    <n v="2909"/>
  </r>
  <r>
    <x v="0"/>
    <x v="49"/>
    <x v="2"/>
    <n v="90179"/>
  </r>
  <r>
    <x v="0"/>
    <x v="49"/>
    <x v="3"/>
    <n v="44872"/>
  </r>
  <r>
    <x v="0"/>
    <x v="49"/>
    <x v="4"/>
    <n v="91714"/>
  </r>
  <r>
    <x v="0"/>
    <x v="49"/>
    <x v="5"/>
    <n v="53070"/>
  </r>
  <r>
    <x v="0"/>
    <x v="50"/>
    <x v="0"/>
    <n v="34"/>
  </r>
  <r>
    <x v="0"/>
    <x v="50"/>
    <x v="1"/>
    <n v="1326"/>
  </r>
  <r>
    <x v="0"/>
    <x v="50"/>
    <x v="2"/>
    <n v="41106"/>
  </r>
  <r>
    <x v="0"/>
    <x v="50"/>
    <x v="3"/>
    <n v="18049"/>
  </r>
  <r>
    <x v="0"/>
    <x v="50"/>
    <x v="4"/>
    <n v="34072"/>
  </r>
  <r>
    <x v="0"/>
    <x v="50"/>
    <x v="5"/>
    <n v="21808"/>
  </r>
  <r>
    <x v="0"/>
    <x v="51"/>
    <x v="0"/>
    <n v="50"/>
  </r>
  <r>
    <x v="0"/>
    <x v="51"/>
    <x v="1"/>
    <n v="1031"/>
  </r>
  <r>
    <x v="0"/>
    <x v="51"/>
    <x v="2"/>
    <n v="31961"/>
  </r>
  <r>
    <x v="0"/>
    <x v="51"/>
    <x v="3"/>
    <n v="14662"/>
  </r>
  <r>
    <x v="0"/>
    <x v="51"/>
    <x v="4"/>
    <n v="30725"/>
  </r>
  <r>
    <x v="0"/>
    <x v="51"/>
    <x v="5"/>
    <n v="19896"/>
  </r>
  <r>
    <x v="0"/>
    <x v="52"/>
    <x v="0"/>
    <n v="35"/>
  </r>
  <r>
    <x v="0"/>
    <x v="52"/>
    <x v="1"/>
    <n v="1040"/>
  </r>
  <r>
    <x v="0"/>
    <x v="52"/>
    <x v="2"/>
    <n v="32240"/>
  </r>
  <r>
    <x v="0"/>
    <x v="52"/>
    <x v="3"/>
    <n v="18081"/>
  </r>
  <r>
    <x v="0"/>
    <x v="52"/>
    <x v="4"/>
    <n v="36118"/>
  </r>
  <r>
    <x v="0"/>
    <x v="52"/>
    <x v="5"/>
    <n v="25720"/>
  </r>
  <r>
    <x v="0"/>
    <x v="53"/>
    <x v="0"/>
    <n v="64"/>
  </r>
  <r>
    <x v="0"/>
    <x v="53"/>
    <x v="1"/>
    <n v="2333"/>
  </r>
  <r>
    <x v="0"/>
    <x v="53"/>
    <x v="2"/>
    <n v="72323"/>
  </r>
  <r>
    <x v="0"/>
    <x v="53"/>
    <x v="3"/>
    <n v="42486"/>
  </r>
  <r>
    <x v="0"/>
    <x v="53"/>
    <x v="4"/>
    <n v="80569"/>
  </r>
  <r>
    <x v="0"/>
    <x v="53"/>
    <x v="5"/>
    <n v="61548"/>
  </r>
  <r>
    <x v="0"/>
    <x v="54"/>
    <x v="0"/>
    <n v="38"/>
  </r>
  <r>
    <x v="0"/>
    <x v="54"/>
    <x v="1"/>
    <n v="1169"/>
  </r>
  <r>
    <x v="0"/>
    <x v="54"/>
    <x v="2"/>
    <n v="36239"/>
  </r>
  <r>
    <x v="0"/>
    <x v="54"/>
    <x v="3"/>
    <n v="13228"/>
  </r>
  <r>
    <x v="0"/>
    <x v="54"/>
    <x v="4"/>
    <n v="31907"/>
  </r>
  <r>
    <x v="0"/>
    <x v="54"/>
    <x v="5"/>
    <n v="20032"/>
  </r>
  <r>
    <x v="0"/>
    <x v="55"/>
    <x v="0"/>
    <n v="15"/>
  </r>
  <r>
    <x v="0"/>
    <x v="55"/>
    <x v="1"/>
    <n v="1101"/>
  </r>
  <r>
    <x v="0"/>
    <x v="55"/>
    <x v="2"/>
    <n v="34131"/>
  </r>
  <r>
    <x v="0"/>
    <x v="55"/>
    <x v="3"/>
    <n v="6748"/>
  </r>
  <r>
    <x v="0"/>
    <x v="55"/>
    <x v="4"/>
    <n v="20827"/>
  </r>
  <r>
    <x v="0"/>
    <x v="55"/>
    <x v="5"/>
    <n v="7507"/>
  </r>
  <r>
    <x v="0"/>
    <x v="56"/>
    <x v="0"/>
    <n v="193"/>
  </r>
  <r>
    <x v="0"/>
    <x v="56"/>
    <x v="1"/>
    <n v="8767"/>
  </r>
  <r>
    <x v="0"/>
    <x v="56"/>
    <x v="2"/>
    <n v="271777"/>
  </r>
  <r>
    <x v="0"/>
    <x v="56"/>
    <x v="3"/>
    <n v="176109"/>
  </r>
  <r>
    <x v="0"/>
    <x v="56"/>
    <x v="4"/>
    <n v="336332"/>
  </r>
  <r>
    <x v="0"/>
    <x v="56"/>
    <x v="5"/>
    <n v="168506"/>
  </r>
  <r>
    <x v="0"/>
    <x v="57"/>
    <x v="0"/>
    <n v="17"/>
  </r>
  <r>
    <x v="0"/>
    <x v="57"/>
    <x v="1"/>
    <n v="408"/>
  </r>
  <r>
    <x v="0"/>
    <x v="57"/>
    <x v="2"/>
    <n v="12648"/>
  </r>
  <r>
    <x v="0"/>
    <x v="57"/>
    <x v="3"/>
    <n v="3325"/>
  </r>
  <r>
    <x v="0"/>
    <x v="57"/>
    <x v="4"/>
    <n v="5175"/>
  </r>
  <r>
    <x v="0"/>
    <x v="57"/>
    <x v="5"/>
    <n v="3471"/>
  </r>
  <r>
    <x v="0"/>
    <x v="58"/>
    <x v="0"/>
    <n v="36"/>
  </r>
  <r>
    <x v="0"/>
    <x v="58"/>
    <x v="1"/>
    <n v="1188"/>
  </r>
  <r>
    <x v="0"/>
    <x v="58"/>
    <x v="2"/>
    <n v="36828"/>
  </r>
  <r>
    <x v="0"/>
    <x v="58"/>
    <x v="3"/>
    <n v="6203"/>
  </r>
  <r>
    <x v="0"/>
    <x v="58"/>
    <x v="4"/>
    <n v="11996"/>
  </r>
  <r>
    <x v="0"/>
    <x v="58"/>
    <x v="5"/>
    <n v="6806"/>
  </r>
  <r>
    <x v="0"/>
    <x v="59"/>
    <x v="0"/>
    <n v="46"/>
  </r>
  <r>
    <x v="0"/>
    <x v="59"/>
    <x v="1"/>
    <n v="1298"/>
  </r>
  <r>
    <x v="0"/>
    <x v="59"/>
    <x v="2"/>
    <n v="40238"/>
  </r>
  <r>
    <x v="0"/>
    <x v="59"/>
    <x v="3"/>
    <n v="12961"/>
  </r>
  <r>
    <x v="0"/>
    <x v="59"/>
    <x v="4"/>
    <n v="29544"/>
  </r>
  <r>
    <x v="0"/>
    <x v="59"/>
    <x v="5"/>
    <n v="15380"/>
  </r>
  <r>
    <x v="0"/>
    <x v="60"/>
    <x v="0"/>
    <n v="26"/>
  </r>
  <r>
    <x v="0"/>
    <x v="60"/>
    <x v="1"/>
    <n v="1345"/>
  </r>
  <r>
    <x v="0"/>
    <x v="60"/>
    <x v="2"/>
    <n v="41695"/>
  </r>
  <r>
    <x v="0"/>
    <x v="60"/>
    <x v="3"/>
    <n v="22490"/>
  </r>
  <r>
    <x v="0"/>
    <x v="60"/>
    <x v="4"/>
    <n v="45854"/>
  </r>
  <r>
    <x v="0"/>
    <x v="60"/>
    <x v="5"/>
    <n v="34865"/>
  </r>
  <r>
    <x v="0"/>
    <x v="61"/>
    <x v="0"/>
    <n v="13"/>
  </r>
  <r>
    <x v="0"/>
    <x v="61"/>
    <x v="1"/>
    <n v="272"/>
  </r>
  <r>
    <x v="0"/>
    <x v="61"/>
    <x v="2"/>
    <n v="8432"/>
  </r>
  <r>
    <x v="0"/>
    <x v="61"/>
    <x v="3"/>
    <n v="1361"/>
  </r>
  <r>
    <x v="0"/>
    <x v="61"/>
    <x v="4"/>
    <n v="3321"/>
  </r>
  <r>
    <x v="0"/>
    <x v="61"/>
    <x v="5"/>
    <n v="1184"/>
  </r>
  <r>
    <x v="0"/>
    <x v="62"/>
    <x v="0"/>
    <n v="42"/>
  </r>
  <r>
    <x v="0"/>
    <x v="62"/>
    <x v="1"/>
    <n v="4556"/>
  </r>
  <r>
    <x v="0"/>
    <x v="62"/>
    <x v="2"/>
    <n v="141236"/>
  </r>
  <r>
    <x v="0"/>
    <x v="62"/>
    <x v="3"/>
    <n v="19697"/>
  </r>
  <r>
    <x v="0"/>
    <x v="62"/>
    <x v="4"/>
    <n v="47986"/>
  </r>
  <r>
    <x v="0"/>
    <x v="62"/>
    <x v="5"/>
    <n v="25387"/>
  </r>
  <r>
    <x v="0"/>
    <x v="63"/>
    <x v="0"/>
    <n v="46"/>
  </r>
  <r>
    <x v="0"/>
    <x v="63"/>
    <x v="1"/>
    <n v="2064"/>
  </r>
  <r>
    <x v="0"/>
    <x v="63"/>
    <x v="2"/>
    <n v="63984"/>
  </r>
  <r>
    <x v="0"/>
    <x v="63"/>
    <x v="3"/>
    <n v="23013"/>
  </r>
  <r>
    <x v="0"/>
    <x v="63"/>
    <x v="4"/>
    <n v="52424"/>
  </r>
  <r>
    <x v="0"/>
    <x v="63"/>
    <x v="5"/>
    <n v="17420"/>
  </r>
  <r>
    <x v="0"/>
    <x v="64"/>
    <x v="0"/>
    <n v="135"/>
  </r>
  <r>
    <x v="0"/>
    <x v="64"/>
    <x v="1"/>
    <n v="8125"/>
  </r>
  <r>
    <x v="0"/>
    <x v="64"/>
    <x v="2"/>
    <n v="251875"/>
  </r>
  <r>
    <x v="0"/>
    <x v="64"/>
    <x v="3"/>
    <n v="161703"/>
  </r>
  <r>
    <x v="0"/>
    <x v="64"/>
    <x v="4"/>
    <n v="315482"/>
  </r>
  <r>
    <x v="0"/>
    <x v="64"/>
    <x v="5"/>
    <n v="143378"/>
  </r>
  <r>
    <x v="0"/>
    <x v="65"/>
    <x v="0"/>
    <n v="75"/>
  </r>
  <r>
    <x v="0"/>
    <x v="65"/>
    <x v="1"/>
    <n v="2274"/>
  </r>
  <r>
    <x v="0"/>
    <x v="65"/>
    <x v="2"/>
    <n v="70494"/>
  </r>
  <r>
    <x v="0"/>
    <x v="65"/>
    <x v="3"/>
    <n v="45308"/>
  </r>
  <r>
    <x v="0"/>
    <x v="65"/>
    <x v="4"/>
    <n v="88257"/>
  </r>
  <r>
    <x v="0"/>
    <x v="65"/>
    <x v="5"/>
    <n v="47986"/>
  </r>
  <r>
    <x v="0"/>
    <x v="66"/>
    <x v="0"/>
    <n v="24"/>
  </r>
  <r>
    <x v="0"/>
    <x v="66"/>
    <x v="1"/>
    <n v="452"/>
  </r>
  <r>
    <x v="0"/>
    <x v="66"/>
    <x v="2"/>
    <n v="14012"/>
  </r>
  <r>
    <x v="0"/>
    <x v="66"/>
    <x v="3"/>
    <n v="5031"/>
  </r>
  <r>
    <x v="0"/>
    <x v="66"/>
    <x v="4"/>
    <n v="9984"/>
  </r>
  <r>
    <x v="0"/>
    <x v="66"/>
    <x v="5"/>
    <n v="5725"/>
  </r>
  <r>
    <x v="0"/>
    <x v="67"/>
    <x v="0"/>
    <n v="61"/>
  </r>
  <r>
    <x v="0"/>
    <x v="67"/>
    <x v="1"/>
    <n v="2648"/>
  </r>
  <r>
    <x v="0"/>
    <x v="67"/>
    <x v="2"/>
    <n v="82088"/>
  </r>
  <r>
    <x v="0"/>
    <x v="67"/>
    <x v="3"/>
    <n v="41980"/>
  </r>
  <r>
    <x v="0"/>
    <x v="67"/>
    <x v="4"/>
    <n v="75640"/>
  </r>
  <r>
    <x v="0"/>
    <x v="67"/>
    <x v="5"/>
    <n v="41691"/>
  </r>
  <r>
    <x v="0"/>
    <x v="68"/>
    <x v="0"/>
    <n v="10"/>
  </r>
  <r>
    <x v="0"/>
    <x v="68"/>
    <x v="1"/>
    <n v="237"/>
  </r>
  <r>
    <x v="0"/>
    <x v="68"/>
    <x v="2"/>
    <n v="7347"/>
  </r>
  <r>
    <x v="0"/>
    <x v="68"/>
    <x v="3"/>
    <n v="1888"/>
  </r>
  <r>
    <x v="0"/>
    <x v="68"/>
    <x v="4"/>
    <n v="3493"/>
  </r>
  <r>
    <x v="0"/>
    <x v="68"/>
    <x v="5"/>
    <n v="2252"/>
  </r>
  <r>
    <x v="0"/>
    <x v="69"/>
    <x v="0"/>
    <n v="38"/>
  </r>
  <r>
    <x v="0"/>
    <x v="69"/>
    <x v="1"/>
    <n v="952"/>
  </r>
  <r>
    <x v="0"/>
    <x v="69"/>
    <x v="2"/>
    <n v="29512"/>
  </r>
  <r>
    <x v="0"/>
    <x v="69"/>
    <x v="3"/>
    <n v="14453"/>
  </r>
  <r>
    <x v="0"/>
    <x v="69"/>
    <x v="4"/>
    <n v="24370"/>
  </r>
  <r>
    <x v="0"/>
    <x v="69"/>
    <x v="5"/>
    <n v="14533"/>
  </r>
  <r>
    <x v="0"/>
    <x v="70"/>
    <x v="0"/>
    <n v="2966"/>
  </r>
  <r>
    <x v="0"/>
    <x v="70"/>
    <x v="1"/>
    <n v="124436"/>
  </r>
  <r>
    <x v="0"/>
    <x v="70"/>
    <x v="2"/>
    <n v="3857516"/>
  </r>
  <r>
    <x v="0"/>
    <x v="70"/>
    <x v="3"/>
    <n v="1884259"/>
  </r>
  <r>
    <x v="0"/>
    <x v="70"/>
    <x v="4"/>
    <n v="3884101"/>
  </r>
  <r>
    <x v="0"/>
    <x v="70"/>
    <x v="5"/>
    <n v="1828808"/>
  </r>
  <r>
    <x v="1"/>
    <x v="0"/>
    <x v="0"/>
    <n v="168"/>
  </r>
  <r>
    <x v="1"/>
    <x v="0"/>
    <x v="1"/>
    <n v="6475"/>
  </r>
  <r>
    <x v="1"/>
    <x v="0"/>
    <x v="2"/>
    <n v="181300"/>
  </r>
  <r>
    <x v="1"/>
    <x v="0"/>
    <x v="3"/>
    <n v="65242"/>
  </r>
  <r>
    <x v="1"/>
    <x v="0"/>
    <x v="4"/>
    <n v="122987"/>
  </r>
  <r>
    <x v="1"/>
    <x v="0"/>
    <x v="5"/>
    <n v="56913"/>
  </r>
  <r>
    <x v="1"/>
    <x v="1"/>
    <x v="0"/>
    <n v="58"/>
  </r>
  <r>
    <x v="1"/>
    <x v="1"/>
    <x v="1"/>
    <n v="2633"/>
  </r>
  <r>
    <x v="1"/>
    <x v="1"/>
    <x v="2"/>
    <n v="73724"/>
  </r>
  <r>
    <x v="1"/>
    <x v="1"/>
    <x v="3"/>
    <n v="19349"/>
  </r>
  <r>
    <x v="1"/>
    <x v="1"/>
    <x v="4"/>
    <n v="35843"/>
  </r>
  <r>
    <x v="1"/>
    <x v="1"/>
    <x v="5"/>
    <n v="18621"/>
  </r>
  <r>
    <x v="1"/>
    <x v="2"/>
    <x v="0"/>
    <n v="25"/>
  </r>
  <r>
    <x v="1"/>
    <x v="2"/>
    <x v="1"/>
    <n v="1217"/>
  </r>
  <r>
    <x v="1"/>
    <x v="2"/>
    <x v="2"/>
    <n v="34076"/>
  </r>
  <r>
    <x v="1"/>
    <x v="2"/>
    <x v="3"/>
    <n v="6175"/>
  </r>
  <r>
    <x v="1"/>
    <x v="2"/>
    <x v="4"/>
    <n v="12471"/>
  </r>
  <r>
    <x v="1"/>
    <x v="2"/>
    <x v="5"/>
    <n v="6698"/>
  </r>
  <r>
    <x v="1"/>
    <x v="3"/>
    <x v="0"/>
    <n v="47"/>
  </r>
  <r>
    <x v="1"/>
    <x v="3"/>
    <x v="1"/>
    <n v="2665"/>
  </r>
  <r>
    <x v="1"/>
    <x v="3"/>
    <x v="2"/>
    <n v="74620"/>
  </r>
  <r>
    <x v="1"/>
    <x v="3"/>
    <x v="3"/>
    <n v="16158"/>
  </r>
  <r>
    <x v="1"/>
    <x v="3"/>
    <x v="4"/>
    <n v="32117"/>
  </r>
  <r>
    <x v="1"/>
    <x v="3"/>
    <x v="5"/>
    <n v="16066"/>
  </r>
  <r>
    <x v="1"/>
    <x v="4"/>
    <x v="0"/>
    <n v="26"/>
  </r>
  <r>
    <x v="1"/>
    <x v="4"/>
    <x v="1"/>
    <n v="973"/>
  </r>
  <r>
    <x v="1"/>
    <x v="4"/>
    <x v="2"/>
    <n v="27244"/>
  </r>
  <r>
    <x v="1"/>
    <x v="4"/>
    <x v="3"/>
    <n v="20336"/>
  </r>
  <r>
    <x v="1"/>
    <x v="4"/>
    <x v="4"/>
    <n v="37609"/>
  </r>
  <r>
    <x v="1"/>
    <x v="4"/>
    <x v="5"/>
    <n v="15206"/>
  </r>
  <r>
    <x v="1"/>
    <x v="5"/>
    <x v="0"/>
    <n v="10"/>
  </r>
  <r>
    <x v="1"/>
    <x v="5"/>
    <x v="1"/>
    <n v="257"/>
  </r>
  <r>
    <x v="1"/>
    <x v="5"/>
    <x v="2"/>
    <n v="7196"/>
  </r>
  <r>
    <x v="1"/>
    <x v="5"/>
    <x v="3"/>
    <n v="2538"/>
  </r>
  <r>
    <x v="1"/>
    <x v="5"/>
    <x v="4"/>
    <n v="5185"/>
  </r>
  <r>
    <x v="1"/>
    <x v="5"/>
    <x v="5"/>
    <n v="1962"/>
  </r>
  <r>
    <x v="1"/>
    <x v="6"/>
    <x v="0"/>
    <n v="139"/>
  </r>
  <r>
    <x v="1"/>
    <x v="6"/>
    <x v="1"/>
    <n v="10269"/>
  </r>
  <r>
    <x v="1"/>
    <x v="6"/>
    <x v="2"/>
    <n v="287532"/>
  </r>
  <r>
    <x v="1"/>
    <x v="6"/>
    <x v="3"/>
    <n v="230054"/>
  </r>
  <r>
    <x v="1"/>
    <x v="6"/>
    <x v="4"/>
    <n v="350560"/>
  </r>
  <r>
    <x v="1"/>
    <x v="6"/>
    <x v="5"/>
    <n v="147671"/>
  </r>
  <r>
    <x v="1"/>
    <x v="7"/>
    <x v="0"/>
    <n v="39"/>
  </r>
  <r>
    <x v="1"/>
    <x v="7"/>
    <x v="1"/>
    <n v="1659"/>
  </r>
  <r>
    <x v="1"/>
    <x v="7"/>
    <x v="2"/>
    <n v="46452"/>
  </r>
  <r>
    <x v="1"/>
    <x v="7"/>
    <x v="3"/>
    <n v="35002"/>
  </r>
  <r>
    <x v="1"/>
    <x v="7"/>
    <x v="4"/>
    <n v="66396"/>
  </r>
  <r>
    <x v="1"/>
    <x v="7"/>
    <x v="5"/>
    <n v="41226"/>
  </r>
  <r>
    <x v="1"/>
    <x v="8"/>
    <x v="0"/>
    <n v="10"/>
  </r>
  <r>
    <x v="1"/>
    <x v="8"/>
    <x v="1"/>
    <n v="513"/>
  </r>
  <r>
    <x v="1"/>
    <x v="8"/>
    <x v="2"/>
    <n v="14364"/>
  </r>
  <r>
    <x v="1"/>
    <x v="8"/>
    <x v="3"/>
    <n v="5879"/>
  </r>
  <r>
    <x v="1"/>
    <x v="8"/>
    <x v="4"/>
    <n v="7744"/>
  </r>
  <r>
    <x v="1"/>
    <x v="8"/>
    <x v="5"/>
    <n v="3494"/>
  </r>
  <r>
    <x v="1"/>
    <x v="9"/>
    <x v="0"/>
    <n v="14"/>
  </r>
  <r>
    <x v="1"/>
    <x v="9"/>
    <x v="1"/>
    <n v="510"/>
  </r>
  <r>
    <x v="1"/>
    <x v="9"/>
    <x v="2"/>
    <n v="14280"/>
  </r>
  <r>
    <x v="1"/>
    <x v="9"/>
    <x v="3"/>
    <n v="2718"/>
  </r>
  <r>
    <x v="1"/>
    <x v="9"/>
    <x v="4"/>
    <n v="4889"/>
  </r>
  <r>
    <x v="1"/>
    <x v="9"/>
    <x v="5"/>
    <n v="3030"/>
  </r>
  <r>
    <x v="1"/>
    <x v="10"/>
    <x v="0"/>
    <n v="97"/>
  </r>
  <r>
    <x v="1"/>
    <x v="10"/>
    <x v="1"/>
    <n v="3961"/>
  </r>
  <r>
    <x v="1"/>
    <x v="10"/>
    <x v="2"/>
    <n v="110908"/>
  </r>
  <r>
    <x v="1"/>
    <x v="10"/>
    <x v="3"/>
    <n v="36675"/>
  </r>
  <r>
    <x v="1"/>
    <x v="10"/>
    <x v="4"/>
    <n v="77319"/>
  </r>
  <r>
    <x v="1"/>
    <x v="10"/>
    <x v="5"/>
    <n v="36967"/>
  </r>
  <r>
    <x v="1"/>
    <x v="11"/>
    <x v="0"/>
    <n v="12"/>
  </r>
  <r>
    <x v="1"/>
    <x v="11"/>
    <x v="1"/>
    <n v="373"/>
  </r>
  <r>
    <x v="1"/>
    <x v="11"/>
    <x v="2"/>
    <n v="10444"/>
  </r>
  <r>
    <x v="1"/>
    <x v="11"/>
    <x v="3"/>
    <n v="2208"/>
  </r>
  <r>
    <x v="1"/>
    <x v="11"/>
    <x v="4"/>
    <n v="4277"/>
  </r>
  <r>
    <x v="1"/>
    <x v="11"/>
    <x v="5"/>
    <n v="3025"/>
  </r>
  <r>
    <x v="1"/>
    <x v="12"/>
    <x v="0"/>
    <n v="16"/>
  </r>
  <r>
    <x v="1"/>
    <x v="12"/>
    <x v="1"/>
    <n v="632"/>
  </r>
  <r>
    <x v="1"/>
    <x v="12"/>
    <x v="2"/>
    <n v="17696"/>
  </r>
  <r>
    <x v="1"/>
    <x v="12"/>
    <x v="3"/>
    <n v="5266"/>
  </r>
  <r>
    <x v="1"/>
    <x v="12"/>
    <x v="4"/>
    <n v="10419"/>
  </r>
  <r>
    <x v="1"/>
    <x v="12"/>
    <x v="5"/>
    <n v="5678"/>
  </r>
  <r>
    <x v="1"/>
    <x v="13"/>
    <x v="0"/>
    <n v="16"/>
  </r>
  <r>
    <x v="1"/>
    <x v="13"/>
    <x v="1"/>
    <n v="509"/>
  </r>
  <r>
    <x v="1"/>
    <x v="13"/>
    <x v="2"/>
    <n v="14252"/>
  </r>
  <r>
    <x v="1"/>
    <x v="13"/>
    <x v="3"/>
    <n v="2665"/>
  </r>
  <r>
    <x v="1"/>
    <x v="13"/>
    <x v="4"/>
    <n v="4716"/>
  </r>
  <r>
    <x v="1"/>
    <x v="13"/>
    <x v="5"/>
    <n v="3138"/>
  </r>
  <r>
    <x v="1"/>
    <x v="14"/>
    <x v="0"/>
    <n v="53"/>
  </r>
  <r>
    <x v="1"/>
    <x v="14"/>
    <x v="1"/>
    <n v="1634"/>
  </r>
  <r>
    <x v="1"/>
    <x v="14"/>
    <x v="2"/>
    <n v="45752"/>
  </r>
  <r>
    <x v="1"/>
    <x v="14"/>
    <x v="3"/>
    <n v="23998"/>
  </r>
  <r>
    <x v="1"/>
    <x v="14"/>
    <x v="4"/>
    <n v="44630"/>
  </r>
  <r>
    <x v="1"/>
    <x v="14"/>
    <x v="5"/>
    <n v="26334"/>
  </r>
  <r>
    <x v="1"/>
    <x v="15"/>
    <x v="0"/>
    <n v="24"/>
  </r>
  <r>
    <x v="1"/>
    <x v="15"/>
    <x v="1"/>
    <n v="688"/>
  </r>
  <r>
    <x v="1"/>
    <x v="15"/>
    <x v="2"/>
    <n v="19264"/>
  </r>
  <r>
    <x v="1"/>
    <x v="15"/>
    <x v="3"/>
    <n v="6420"/>
  </r>
  <r>
    <x v="1"/>
    <x v="15"/>
    <x v="4"/>
    <n v="11529"/>
  </r>
  <r>
    <x v="1"/>
    <x v="15"/>
    <x v="5"/>
    <n v="7167"/>
  </r>
  <r>
    <x v="1"/>
    <x v="16"/>
    <x v="0"/>
    <n v="10"/>
  </r>
  <r>
    <x v="1"/>
    <x v="16"/>
    <x v="1"/>
    <n v="227"/>
  </r>
  <r>
    <x v="1"/>
    <x v="16"/>
    <x v="2"/>
    <n v="6356"/>
  </r>
  <r>
    <x v="1"/>
    <x v="16"/>
    <x v="3"/>
    <n v="1627"/>
  </r>
  <r>
    <x v="1"/>
    <x v="16"/>
    <x v="4"/>
    <n v="3604"/>
  </r>
  <r>
    <x v="1"/>
    <x v="16"/>
    <x v="5"/>
    <n v="2310"/>
  </r>
  <r>
    <x v="1"/>
    <x v="17"/>
    <x v="0"/>
    <n v="12"/>
  </r>
  <r>
    <x v="1"/>
    <x v="17"/>
    <x v="1"/>
    <n v="277"/>
  </r>
  <r>
    <x v="1"/>
    <x v="17"/>
    <x v="2"/>
    <n v="7756"/>
  </r>
  <r>
    <x v="1"/>
    <x v="17"/>
    <x v="3"/>
    <n v="2068"/>
  </r>
  <r>
    <x v="1"/>
    <x v="17"/>
    <x v="4"/>
    <n v="3515"/>
  </r>
  <r>
    <x v="1"/>
    <x v="17"/>
    <x v="5"/>
    <n v="2297"/>
  </r>
  <r>
    <x v="1"/>
    <x v="18"/>
    <x v="0"/>
    <n v="17"/>
  </r>
  <r>
    <x v="1"/>
    <x v="18"/>
    <x v="1"/>
    <n v="562"/>
  </r>
  <r>
    <x v="1"/>
    <x v="18"/>
    <x v="2"/>
    <n v="15736"/>
  </r>
  <r>
    <x v="1"/>
    <x v="18"/>
    <x v="3"/>
    <n v="6591"/>
  </r>
  <r>
    <x v="1"/>
    <x v="18"/>
    <x v="4"/>
    <n v="11325"/>
  </r>
  <r>
    <x v="1"/>
    <x v="18"/>
    <x v="5"/>
    <n v="6758"/>
  </r>
  <r>
    <x v="1"/>
    <x v="19"/>
    <x v="0"/>
    <n v="104"/>
  </r>
  <r>
    <x v="1"/>
    <x v="19"/>
    <x v="1"/>
    <n v="3973"/>
  </r>
  <r>
    <x v="1"/>
    <x v="19"/>
    <x v="2"/>
    <n v="111244"/>
  </r>
  <r>
    <x v="1"/>
    <x v="19"/>
    <x v="3"/>
    <n v="55885"/>
  </r>
  <r>
    <x v="1"/>
    <x v="19"/>
    <x v="4"/>
    <n v="104608"/>
  </r>
  <r>
    <x v="1"/>
    <x v="19"/>
    <x v="5"/>
    <n v="60409"/>
  </r>
  <r>
    <x v="1"/>
    <x v="20"/>
    <x v="0"/>
    <n v="23"/>
  </r>
  <r>
    <x v="1"/>
    <x v="20"/>
    <x v="1"/>
    <n v="1570"/>
  </r>
  <r>
    <x v="1"/>
    <x v="20"/>
    <x v="2"/>
    <n v="43960"/>
  </r>
  <r>
    <x v="1"/>
    <x v="20"/>
    <x v="3"/>
    <n v="8851"/>
  </r>
  <r>
    <x v="1"/>
    <x v="20"/>
    <x v="4"/>
    <n v="17254"/>
  </r>
  <r>
    <x v="1"/>
    <x v="20"/>
    <x v="5"/>
    <n v="7608"/>
  </r>
  <r>
    <x v="1"/>
    <x v="21"/>
    <x v="0"/>
    <n v="69"/>
  </r>
  <r>
    <x v="1"/>
    <x v="21"/>
    <x v="1"/>
    <n v="3002"/>
  </r>
  <r>
    <x v="1"/>
    <x v="21"/>
    <x v="2"/>
    <n v="84056"/>
  </r>
  <r>
    <x v="1"/>
    <x v="21"/>
    <x v="3"/>
    <n v="36905"/>
  </r>
  <r>
    <x v="1"/>
    <x v="21"/>
    <x v="4"/>
    <n v="63496"/>
  </r>
  <r>
    <x v="1"/>
    <x v="21"/>
    <x v="5"/>
    <n v="26631"/>
  </r>
  <r>
    <x v="1"/>
    <x v="22"/>
    <x v="0"/>
    <n v="120"/>
  </r>
  <r>
    <x v="1"/>
    <x v="22"/>
    <x v="1"/>
    <n v="5229"/>
  </r>
  <r>
    <x v="1"/>
    <x v="22"/>
    <x v="2"/>
    <n v="146412"/>
  </r>
  <r>
    <x v="1"/>
    <x v="22"/>
    <x v="3"/>
    <n v="86462"/>
  </r>
  <r>
    <x v="1"/>
    <x v="22"/>
    <x v="4"/>
    <n v="160691"/>
  </r>
  <r>
    <x v="1"/>
    <x v="22"/>
    <x v="5"/>
    <n v="93493"/>
  </r>
  <r>
    <x v="1"/>
    <x v="23"/>
    <x v="0"/>
    <n v="31"/>
  </r>
  <r>
    <x v="1"/>
    <x v="23"/>
    <x v="1"/>
    <n v="1172"/>
  </r>
  <r>
    <x v="1"/>
    <x v="23"/>
    <x v="2"/>
    <n v="32816"/>
  </r>
  <r>
    <x v="1"/>
    <x v="23"/>
    <x v="3"/>
    <n v="9180"/>
  </r>
  <r>
    <x v="1"/>
    <x v="23"/>
    <x v="4"/>
    <n v="19037"/>
  </r>
  <r>
    <x v="1"/>
    <x v="23"/>
    <x v="5"/>
    <n v="8772"/>
  </r>
  <r>
    <x v="1"/>
    <x v="24"/>
    <x v="0"/>
    <n v="17"/>
  </r>
  <r>
    <x v="1"/>
    <x v="24"/>
    <x v="1"/>
    <n v="1484"/>
  </r>
  <r>
    <x v="1"/>
    <x v="24"/>
    <x v="2"/>
    <n v="41552"/>
  </r>
  <r>
    <x v="1"/>
    <x v="24"/>
    <x v="3"/>
    <n v="4965"/>
  </r>
  <r>
    <x v="1"/>
    <x v="24"/>
    <x v="4"/>
    <n v="10589"/>
  </r>
  <r>
    <x v="1"/>
    <x v="24"/>
    <x v="5"/>
    <n v="6098"/>
  </r>
  <r>
    <x v="1"/>
    <x v="25"/>
    <x v="0"/>
    <n v="38"/>
  </r>
  <r>
    <x v="1"/>
    <x v="25"/>
    <x v="1"/>
    <n v="1083"/>
  </r>
  <r>
    <x v="1"/>
    <x v="25"/>
    <x v="2"/>
    <n v="30324"/>
  </r>
  <r>
    <x v="1"/>
    <x v="25"/>
    <x v="3"/>
    <n v="10654"/>
  </r>
  <r>
    <x v="1"/>
    <x v="25"/>
    <x v="4"/>
    <n v="18956"/>
  </r>
  <r>
    <x v="1"/>
    <x v="25"/>
    <x v="5"/>
    <n v="11114"/>
  </r>
  <r>
    <x v="1"/>
    <x v="26"/>
    <x v="0"/>
    <n v="13"/>
  </r>
  <r>
    <x v="1"/>
    <x v="26"/>
    <x v="1"/>
    <n v="731"/>
  </r>
  <r>
    <x v="1"/>
    <x v="26"/>
    <x v="2"/>
    <n v="20468"/>
  </r>
  <r>
    <x v="1"/>
    <x v="26"/>
    <x v="3"/>
    <n v="4251"/>
  </r>
  <r>
    <x v="1"/>
    <x v="26"/>
    <x v="4"/>
    <n v="9194"/>
  </r>
  <r>
    <x v="1"/>
    <x v="26"/>
    <x v="5"/>
    <n v="4917"/>
  </r>
  <r>
    <x v="1"/>
    <x v="27"/>
    <x v="0"/>
    <n v="42"/>
  </r>
  <r>
    <x v="1"/>
    <x v="27"/>
    <x v="1"/>
    <n v="1688"/>
  </r>
  <r>
    <x v="1"/>
    <x v="27"/>
    <x v="2"/>
    <n v="47264"/>
  </r>
  <r>
    <x v="1"/>
    <x v="27"/>
    <x v="3"/>
    <n v="16537"/>
  </r>
  <r>
    <x v="1"/>
    <x v="27"/>
    <x v="4"/>
    <n v="30401"/>
  </r>
  <r>
    <x v="1"/>
    <x v="27"/>
    <x v="5"/>
    <n v="15832"/>
  </r>
  <r>
    <x v="1"/>
    <x v="28"/>
    <x v="0"/>
    <n v="50"/>
  </r>
  <r>
    <x v="1"/>
    <x v="28"/>
    <x v="1"/>
    <n v="1781"/>
  </r>
  <r>
    <x v="1"/>
    <x v="28"/>
    <x v="2"/>
    <n v="49868"/>
  </r>
  <r>
    <x v="1"/>
    <x v="28"/>
    <x v="3"/>
    <n v="29406"/>
  </r>
  <r>
    <x v="1"/>
    <x v="28"/>
    <x v="4"/>
    <n v="55927"/>
  </r>
  <r>
    <x v="1"/>
    <x v="28"/>
    <x v="5"/>
    <n v="29105"/>
  </r>
  <r>
    <x v="1"/>
    <x v="29"/>
    <x v="0"/>
    <n v="8"/>
  </r>
  <r>
    <x v="1"/>
    <x v="29"/>
    <x v="1"/>
    <n v="144"/>
  </r>
  <r>
    <x v="1"/>
    <x v="29"/>
    <x v="2"/>
    <n v="4032"/>
  </r>
  <r>
    <x v="1"/>
    <x v="29"/>
    <x v="3"/>
    <n v="647"/>
  </r>
  <r>
    <x v="1"/>
    <x v="29"/>
    <x v="4"/>
    <n v="1259"/>
  </r>
  <r>
    <x v="1"/>
    <x v="29"/>
    <x v="5"/>
    <n v="851"/>
  </r>
  <r>
    <x v="1"/>
    <x v="30"/>
    <x v="0"/>
    <n v="45"/>
  </r>
  <r>
    <x v="1"/>
    <x v="30"/>
    <x v="1"/>
    <n v="1430"/>
  </r>
  <r>
    <x v="1"/>
    <x v="30"/>
    <x v="2"/>
    <n v="40040"/>
  </r>
  <r>
    <x v="1"/>
    <x v="30"/>
    <x v="3"/>
    <n v="21193"/>
  </r>
  <r>
    <x v="1"/>
    <x v="30"/>
    <x v="4"/>
    <n v="34532"/>
  </r>
  <r>
    <x v="1"/>
    <x v="30"/>
    <x v="5"/>
    <n v="14097"/>
  </r>
  <r>
    <x v="1"/>
    <x v="31"/>
    <x v="0"/>
    <n v="9"/>
  </r>
  <r>
    <x v="1"/>
    <x v="31"/>
    <x v="1"/>
    <n v="239"/>
  </r>
  <r>
    <x v="1"/>
    <x v="31"/>
    <x v="2"/>
    <n v="6692"/>
  </r>
  <r>
    <x v="1"/>
    <x v="31"/>
    <x v="3"/>
    <n v="1438"/>
  </r>
  <r>
    <x v="1"/>
    <x v="31"/>
    <x v="4"/>
    <n v="2224"/>
  </r>
  <r>
    <x v="1"/>
    <x v="31"/>
    <x v="5"/>
    <n v="1241"/>
  </r>
  <r>
    <x v="1"/>
    <x v="32"/>
    <x v="0"/>
    <n v="26"/>
  </r>
  <r>
    <x v="1"/>
    <x v="32"/>
    <x v="1"/>
    <n v="543"/>
  </r>
  <r>
    <x v="1"/>
    <x v="32"/>
    <x v="2"/>
    <n v="15204"/>
  </r>
  <r>
    <x v="1"/>
    <x v="32"/>
    <x v="3"/>
    <n v="2651"/>
  </r>
  <r>
    <x v="1"/>
    <x v="32"/>
    <x v="4"/>
    <n v="4425"/>
  </r>
  <r>
    <x v="1"/>
    <x v="32"/>
    <x v="5"/>
    <n v="2704"/>
  </r>
  <r>
    <x v="1"/>
    <x v="33"/>
    <x v="0"/>
    <n v="38"/>
  </r>
  <r>
    <x v="1"/>
    <x v="33"/>
    <x v="1"/>
    <n v="1644"/>
  </r>
  <r>
    <x v="1"/>
    <x v="33"/>
    <x v="2"/>
    <n v="46032"/>
  </r>
  <r>
    <x v="1"/>
    <x v="33"/>
    <x v="3"/>
    <n v="12984"/>
  </r>
  <r>
    <x v="1"/>
    <x v="33"/>
    <x v="4"/>
    <n v="21834"/>
  </r>
  <r>
    <x v="1"/>
    <x v="33"/>
    <x v="5"/>
    <n v="13466"/>
  </r>
  <r>
    <x v="1"/>
    <x v="34"/>
    <x v="0"/>
    <n v="35"/>
  </r>
  <r>
    <x v="1"/>
    <x v="34"/>
    <x v="1"/>
    <n v="911"/>
  </r>
  <r>
    <x v="1"/>
    <x v="34"/>
    <x v="2"/>
    <n v="25508"/>
  </r>
  <r>
    <x v="1"/>
    <x v="34"/>
    <x v="3"/>
    <n v="10171"/>
  </r>
  <r>
    <x v="1"/>
    <x v="34"/>
    <x v="4"/>
    <n v="20126"/>
  </r>
  <r>
    <x v="1"/>
    <x v="34"/>
    <x v="5"/>
    <n v="11188"/>
  </r>
  <r>
    <x v="1"/>
    <x v="35"/>
    <x v="0"/>
    <n v="16"/>
  </r>
  <r>
    <x v="1"/>
    <x v="35"/>
    <x v="1"/>
    <n v="592"/>
  </r>
  <r>
    <x v="1"/>
    <x v="35"/>
    <x v="2"/>
    <n v="16576"/>
  </r>
  <r>
    <x v="1"/>
    <x v="35"/>
    <x v="3"/>
    <n v="2889"/>
  </r>
  <r>
    <x v="1"/>
    <x v="35"/>
    <x v="4"/>
    <n v="6124"/>
  </r>
  <r>
    <x v="1"/>
    <x v="35"/>
    <x v="5"/>
    <n v="4882"/>
  </r>
  <r>
    <x v="1"/>
    <x v="36"/>
    <x v="0"/>
    <n v="10"/>
  </r>
  <r>
    <x v="1"/>
    <x v="36"/>
    <x v="1"/>
    <n v="331"/>
  </r>
  <r>
    <x v="1"/>
    <x v="36"/>
    <x v="2"/>
    <n v="9268"/>
  </r>
  <r>
    <x v="1"/>
    <x v="36"/>
    <x v="3"/>
    <n v="1814"/>
  </r>
  <r>
    <x v="1"/>
    <x v="36"/>
    <x v="4"/>
    <n v="3022"/>
  </r>
  <r>
    <x v="1"/>
    <x v="36"/>
    <x v="5"/>
    <n v="1731"/>
  </r>
  <r>
    <x v="1"/>
    <x v="37"/>
    <x v="0"/>
    <n v="50"/>
  </r>
  <r>
    <x v="1"/>
    <x v="37"/>
    <x v="1"/>
    <n v="1371"/>
  </r>
  <r>
    <x v="1"/>
    <x v="37"/>
    <x v="2"/>
    <n v="38388"/>
  </r>
  <r>
    <x v="1"/>
    <x v="37"/>
    <x v="3"/>
    <n v="19038"/>
  </r>
  <r>
    <x v="1"/>
    <x v="37"/>
    <x v="4"/>
    <n v="34239"/>
  </r>
  <r>
    <x v="1"/>
    <x v="37"/>
    <x v="5"/>
    <n v="19592"/>
  </r>
  <r>
    <x v="1"/>
    <x v="38"/>
    <x v="0"/>
    <n v="18"/>
  </r>
  <r>
    <x v="1"/>
    <x v="38"/>
    <x v="1"/>
    <n v="397"/>
  </r>
  <r>
    <x v="1"/>
    <x v="38"/>
    <x v="2"/>
    <n v="11116"/>
  </r>
  <r>
    <x v="1"/>
    <x v="38"/>
    <x v="3"/>
    <n v="1722"/>
  </r>
  <r>
    <x v="1"/>
    <x v="38"/>
    <x v="4"/>
    <n v="3168"/>
  </r>
  <r>
    <x v="1"/>
    <x v="38"/>
    <x v="5"/>
    <n v="2281"/>
  </r>
  <r>
    <x v="1"/>
    <x v="39"/>
    <x v="0"/>
    <n v="22"/>
  </r>
  <r>
    <x v="1"/>
    <x v="39"/>
    <x v="1"/>
    <n v="809"/>
  </r>
  <r>
    <x v="1"/>
    <x v="39"/>
    <x v="2"/>
    <n v="22652"/>
  </r>
  <r>
    <x v="1"/>
    <x v="39"/>
    <x v="3"/>
    <n v="3067"/>
  </r>
  <r>
    <x v="1"/>
    <x v="39"/>
    <x v="4"/>
    <n v="6188"/>
  </r>
  <r>
    <x v="1"/>
    <x v="39"/>
    <x v="5"/>
    <n v="4127"/>
  </r>
  <r>
    <x v="1"/>
    <x v="40"/>
    <x v="0"/>
    <n v="27"/>
  </r>
  <r>
    <x v="1"/>
    <x v="40"/>
    <x v="1"/>
    <n v="889"/>
  </r>
  <r>
    <x v="1"/>
    <x v="40"/>
    <x v="2"/>
    <n v="24892"/>
  </r>
  <r>
    <x v="1"/>
    <x v="40"/>
    <x v="3"/>
    <n v="6176"/>
  </r>
  <r>
    <x v="1"/>
    <x v="40"/>
    <x v="4"/>
    <n v="10075"/>
  </r>
  <r>
    <x v="1"/>
    <x v="40"/>
    <x v="5"/>
    <n v="5748"/>
  </r>
  <r>
    <x v="1"/>
    <x v="41"/>
    <x v="0"/>
    <n v="8"/>
  </r>
  <r>
    <x v="1"/>
    <x v="41"/>
    <x v="1"/>
    <n v="166"/>
  </r>
  <r>
    <x v="1"/>
    <x v="41"/>
    <x v="2"/>
    <n v="4648"/>
  </r>
  <r>
    <x v="1"/>
    <x v="41"/>
    <x v="3"/>
    <n v="3134"/>
  </r>
  <r>
    <x v="1"/>
    <x v="41"/>
    <x v="4"/>
    <n v="6690"/>
  </r>
  <r>
    <x v="1"/>
    <x v="41"/>
    <x v="5"/>
    <n v="3311"/>
  </r>
  <r>
    <x v="1"/>
    <x v="42"/>
    <x v="0"/>
    <n v="7"/>
  </r>
  <r>
    <x v="1"/>
    <x v="42"/>
    <x v="1"/>
    <n v="147"/>
  </r>
  <r>
    <x v="1"/>
    <x v="42"/>
    <x v="2"/>
    <n v="4116"/>
  </r>
  <r>
    <x v="1"/>
    <x v="42"/>
    <x v="3"/>
    <n v="2148"/>
  </r>
  <r>
    <x v="1"/>
    <x v="42"/>
    <x v="4"/>
    <n v="4042"/>
  </r>
  <r>
    <x v="1"/>
    <x v="42"/>
    <x v="5"/>
    <n v="2301"/>
  </r>
  <r>
    <x v="1"/>
    <x v="43"/>
    <x v="0"/>
    <n v="17"/>
  </r>
  <r>
    <x v="1"/>
    <x v="43"/>
    <x v="1"/>
    <n v="654"/>
  </r>
  <r>
    <x v="1"/>
    <x v="43"/>
    <x v="2"/>
    <n v="18312"/>
  </r>
  <r>
    <x v="1"/>
    <x v="43"/>
    <x v="3"/>
    <n v="10907"/>
  </r>
  <r>
    <x v="1"/>
    <x v="43"/>
    <x v="4"/>
    <n v="23381"/>
  </r>
  <r>
    <x v="1"/>
    <x v="43"/>
    <x v="5"/>
    <n v="13215"/>
  </r>
  <r>
    <x v="1"/>
    <x v="44"/>
    <x v="0"/>
    <n v="58"/>
  </r>
  <r>
    <x v="1"/>
    <x v="44"/>
    <x v="1"/>
    <n v="4082"/>
  </r>
  <r>
    <x v="1"/>
    <x v="44"/>
    <x v="2"/>
    <n v="114296"/>
  </r>
  <r>
    <x v="1"/>
    <x v="44"/>
    <x v="3"/>
    <n v="95949"/>
  </r>
  <r>
    <x v="1"/>
    <x v="44"/>
    <x v="4"/>
    <n v="137324"/>
  </r>
  <r>
    <x v="1"/>
    <x v="44"/>
    <x v="5"/>
    <n v="78193"/>
  </r>
  <r>
    <x v="1"/>
    <x v="45"/>
    <x v="0"/>
    <n v="17"/>
  </r>
  <r>
    <x v="1"/>
    <x v="45"/>
    <x v="1"/>
    <n v="792"/>
  </r>
  <r>
    <x v="1"/>
    <x v="45"/>
    <x v="2"/>
    <n v="22176"/>
  </r>
  <r>
    <x v="1"/>
    <x v="45"/>
    <x v="3"/>
    <n v="6289"/>
  </r>
  <r>
    <x v="1"/>
    <x v="45"/>
    <x v="4"/>
    <n v="15007"/>
  </r>
  <r>
    <x v="1"/>
    <x v="45"/>
    <x v="5"/>
    <n v="6213"/>
  </r>
  <r>
    <x v="1"/>
    <x v="46"/>
    <x v="0"/>
    <n v="22"/>
  </r>
  <r>
    <x v="1"/>
    <x v="46"/>
    <x v="1"/>
    <n v="467"/>
  </r>
  <r>
    <x v="1"/>
    <x v="46"/>
    <x v="2"/>
    <n v="13076"/>
  </r>
  <r>
    <x v="1"/>
    <x v="46"/>
    <x v="3"/>
    <n v="3075"/>
  </r>
  <r>
    <x v="1"/>
    <x v="46"/>
    <x v="4"/>
    <n v="7184"/>
  </r>
  <r>
    <x v="1"/>
    <x v="46"/>
    <x v="5"/>
    <n v="3857"/>
  </r>
  <r>
    <x v="1"/>
    <x v="47"/>
    <x v="0"/>
    <n v="75"/>
  </r>
  <r>
    <x v="1"/>
    <x v="47"/>
    <x v="1"/>
    <n v="3203"/>
  </r>
  <r>
    <x v="1"/>
    <x v="47"/>
    <x v="2"/>
    <n v="89684"/>
  </r>
  <r>
    <x v="1"/>
    <x v="47"/>
    <x v="3"/>
    <n v="41278"/>
  </r>
  <r>
    <x v="1"/>
    <x v="47"/>
    <x v="4"/>
    <n v="81939"/>
  </r>
  <r>
    <x v="1"/>
    <x v="47"/>
    <x v="5"/>
    <n v="36267"/>
  </r>
  <r>
    <x v="1"/>
    <x v="48"/>
    <x v="0"/>
    <n v="64"/>
  </r>
  <r>
    <x v="1"/>
    <x v="48"/>
    <x v="1"/>
    <n v="2740"/>
  </r>
  <r>
    <x v="1"/>
    <x v="48"/>
    <x v="2"/>
    <n v="76720"/>
  </r>
  <r>
    <x v="1"/>
    <x v="48"/>
    <x v="3"/>
    <n v="42359"/>
  </r>
  <r>
    <x v="1"/>
    <x v="48"/>
    <x v="4"/>
    <n v="66053"/>
  </r>
  <r>
    <x v="1"/>
    <x v="48"/>
    <x v="5"/>
    <n v="31773"/>
  </r>
  <r>
    <x v="1"/>
    <x v="49"/>
    <x v="0"/>
    <n v="97"/>
  </r>
  <r>
    <x v="1"/>
    <x v="49"/>
    <x v="1"/>
    <n v="2912"/>
  </r>
  <r>
    <x v="1"/>
    <x v="49"/>
    <x v="2"/>
    <n v="81536"/>
  </r>
  <r>
    <x v="1"/>
    <x v="49"/>
    <x v="3"/>
    <n v="42486"/>
  </r>
  <r>
    <x v="1"/>
    <x v="49"/>
    <x v="4"/>
    <n v="78585"/>
  </r>
  <r>
    <x v="1"/>
    <x v="49"/>
    <x v="5"/>
    <n v="48161"/>
  </r>
  <r>
    <x v="1"/>
    <x v="50"/>
    <x v="0"/>
    <n v="34"/>
  </r>
  <r>
    <x v="1"/>
    <x v="50"/>
    <x v="1"/>
    <n v="1287"/>
  </r>
  <r>
    <x v="1"/>
    <x v="50"/>
    <x v="2"/>
    <n v="36036"/>
  </r>
  <r>
    <x v="1"/>
    <x v="50"/>
    <x v="3"/>
    <n v="16019"/>
  </r>
  <r>
    <x v="1"/>
    <x v="50"/>
    <x v="4"/>
    <n v="28237"/>
  </r>
  <r>
    <x v="1"/>
    <x v="50"/>
    <x v="5"/>
    <n v="19363"/>
  </r>
  <r>
    <x v="1"/>
    <x v="51"/>
    <x v="0"/>
    <n v="50"/>
  </r>
  <r>
    <x v="1"/>
    <x v="51"/>
    <x v="1"/>
    <n v="1038"/>
  </r>
  <r>
    <x v="1"/>
    <x v="51"/>
    <x v="2"/>
    <n v="29064"/>
  </r>
  <r>
    <x v="1"/>
    <x v="51"/>
    <x v="3"/>
    <n v="13833"/>
  </r>
  <r>
    <x v="1"/>
    <x v="51"/>
    <x v="4"/>
    <n v="25230"/>
  </r>
  <r>
    <x v="1"/>
    <x v="51"/>
    <x v="5"/>
    <n v="17744"/>
  </r>
  <r>
    <x v="1"/>
    <x v="52"/>
    <x v="0"/>
    <n v="35"/>
  </r>
  <r>
    <x v="1"/>
    <x v="52"/>
    <x v="1"/>
    <n v="1040"/>
  </r>
  <r>
    <x v="1"/>
    <x v="52"/>
    <x v="2"/>
    <n v="29120"/>
  </r>
  <r>
    <x v="1"/>
    <x v="52"/>
    <x v="3"/>
    <n v="17025"/>
  </r>
  <r>
    <x v="1"/>
    <x v="52"/>
    <x v="4"/>
    <n v="30641"/>
  </r>
  <r>
    <x v="1"/>
    <x v="52"/>
    <x v="5"/>
    <n v="24189"/>
  </r>
  <r>
    <x v="1"/>
    <x v="53"/>
    <x v="0"/>
    <n v="64"/>
  </r>
  <r>
    <x v="1"/>
    <x v="53"/>
    <x v="1"/>
    <n v="2336"/>
  </r>
  <r>
    <x v="1"/>
    <x v="53"/>
    <x v="2"/>
    <n v="65408"/>
  </r>
  <r>
    <x v="1"/>
    <x v="53"/>
    <x v="3"/>
    <n v="40594"/>
  </r>
  <r>
    <x v="1"/>
    <x v="53"/>
    <x v="4"/>
    <n v="75556"/>
  </r>
  <r>
    <x v="1"/>
    <x v="53"/>
    <x v="5"/>
    <n v="59024"/>
  </r>
  <r>
    <x v="1"/>
    <x v="54"/>
    <x v="0"/>
    <n v="38"/>
  </r>
  <r>
    <x v="1"/>
    <x v="54"/>
    <x v="1"/>
    <n v="1169"/>
  </r>
  <r>
    <x v="1"/>
    <x v="54"/>
    <x v="2"/>
    <n v="32732"/>
  </r>
  <r>
    <x v="1"/>
    <x v="54"/>
    <x v="3"/>
    <n v="11522"/>
  </r>
  <r>
    <x v="1"/>
    <x v="54"/>
    <x v="4"/>
    <n v="24600"/>
  </r>
  <r>
    <x v="1"/>
    <x v="54"/>
    <x v="5"/>
    <n v="16525"/>
  </r>
  <r>
    <x v="1"/>
    <x v="55"/>
    <x v="0"/>
    <n v="15"/>
  </r>
  <r>
    <x v="1"/>
    <x v="55"/>
    <x v="1"/>
    <n v="1101"/>
  </r>
  <r>
    <x v="1"/>
    <x v="55"/>
    <x v="2"/>
    <n v="30828"/>
  </r>
  <r>
    <x v="1"/>
    <x v="55"/>
    <x v="3"/>
    <n v="3532"/>
  </r>
  <r>
    <x v="1"/>
    <x v="55"/>
    <x v="4"/>
    <n v="7749"/>
  </r>
  <r>
    <x v="1"/>
    <x v="55"/>
    <x v="5"/>
    <n v="3940"/>
  </r>
  <r>
    <x v="1"/>
    <x v="56"/>
    <x v="0"/>
    <n v="193"/>
  </r>
  <r>
    <x v="1"/>
    <x v="56"/>
    <x v="1"/>
    <n v="8758"/>
  </r>
  <r>
    <x v="1"/>
    <x v="56"/>
    <x v="2"/>
    <n v="245224"/>
  </r>
  <r>
    <x v="1"/>
    <x v="56"/>
    <x v="3"/>
    <n v="179996"/>
  </r>
  <r>
    <x v="1"/>
    <x v="56"/>
    <x v="4"/>
    <n v="317172"/>
  </r>
  <r>
    <x v="1"/>
    <x v="56"/>
    <x v="5"/>
    <n v="169043"/>
  </r>
  <r>
    <x v="1"/>
    <x v="57"/>
    <x v="0"/>
    <n v="18"/>
  </r>
  <r>
    <x v="1"/>
    <x v="57"/>
    <x v="1"/>
    <n v="420"/>
  </r>
  <r>
    <x v="1"/>
    <x v="57"/>
    <x v="2"/>
    <n v="11760"/>
  </r>
  <r>
    <x v="1"/>
    <x v="57"/>
    <x v="3"/>
    <n v="3592"/>
  </r>
  <r>
    <x v="1"/>
    <x v="57"/>
    <x v="4"/>
    <n v="5385"/>
  </r>
  <r>
    <x v="1"/>
    <x v="57"/>
    <x v="5"/>
    <n v="3408"/>
  </r>
  <r>
    <x v="1"/>
    <x v="58"/>
    <x v="0"/>
    <n v="34"/>
  </r>
  <r>
    <x v="1"/>
    <x v="58"/>
    <x v="1"/>
    <n v="1014"/>
  </r>
  <r>
    <x v="1"/>
    <x v="58"/>
    <x v="2"/>
    <n v="28392"/>
  </r>
  <r>
    <x v="1"/>
    <x v="58"/>
    <x v="3"/>
    <n v="7649"/>
  </r>
  <r>
    <x v="1"/>
    <x v="58"/>
    <x v="4"/>
    <n v="14347"/>
  </r>
  <r>
    <x v="1"/>
    <x v="58"/>
    <x v="5"/>
    <n v="10589"/>
  </r>
  <r>
    <x v="1"/>
    <x v="59"/>
    <x v="0"/>
    <n v="46"/>
  </r>
  <r>
    <x v="1"/>
    <x v="59"/>
    <x v="1"/>
    <n v="1298"/>
  </r>
  <r>
    <x v="1"/>
    <x v="59"/>
    <x v="2"/>
    <n v="36344"/>
  </r>
  <r>
    <x v="1"/>
    <x v="59"/>
    <x v="3"/>
    <n v="10932"/>
  </r>
  <r>
    <x v="1"/>
    <x v="59"/>
    <x v="4"/>
    <n v="21303"/>
  </r>
  <r>
    <x v="1"/>
    <x v="59"/>
    <x v="5"/>
    <n v="13322"/>
  </r>
  <r>
    <x v="1"/>
    <x v="60"/>
    <x v="0"/>
    <n v="27"/>
  </r>
  <r>
    <x v="1"/>
    <x v="60"/>
    <x v="1"/>
    <n v="1359"/>
  </r>
  <r>
    <x v="1"/>
    <x v="60"/>
    <x v="2"/>
    <n v="38052"/>
  </r>
  <r>
    <x v="1"/>
    <x v="60"/>
    <x v="3"/>
    <n v="22631"/>
  </r>
  <r>
    <x v="1"/>
    <x v="60"/>
    <x v="4"/>
    <n v="42373"/>
  </r>
  <r>
    <x v="1"/>
    <x v="60"/>
    <x v="5"/>
    <n v="34575"/>
  </r>
  <r>
    <x v="1"/>
    <x v="61"/>
    <x v="0"/>
    <n v="13"/>
  </r>
  <r>
    <x v="1"/>
    <x v="61"/>
    <x v="1"/>
    <n v="272"/>
  </r>
  <r>
    <x v="1"/>
    <x v="61"/>
    <x v="2"/>
    <n v="7616"/>
  </r>
  <r>
    <x v="1"/>
    <x v="61"/>
    <x v="3"/>
    <n v="1155"/>
  </r>
  <r>
    <x v="1"/>
    <x v="61"/>
    <x v="4"/>
    <n v="2264"/>
  </r>
  <r>
    <x v="1"/>
    <x v="61"/>
    <x v="5"/>
    <n v="1039"/>
  </r>
  <r>
    <x v="1"/>
    <x v="62"/>
    <x v="0"/>
    <n v="42"/>
  </r>
  <r>
    <x v="1"/>
    <x v="62"/>
    <x v="1"/>
    <n v="4564"/>
  </r>
  <r>
    <x v="1"/>
    <x v="62"/>
    <x v="2"/>
    <n v="127792"/>
  </r>
  <r>
    <x v="1"/>
    <x v="62"/>
    <x v="3"/>
    <n v="17149"/>
  </r>
  <r>
    <x v="1"/>
    <x v="62"/>
    <x v="4"/>
    <n v="36187"/>
  </r>
  <r>
    <x v="1"/>
    <x v="62"/>
    <x v="5"/>
    <n v="24115"/>
  </r>
  <r>
    <x v="1"/>
    <x v="63"/>
    <x v="0"/>
    <n v="46"/>
  </r>
  <r>
    <x v="1"/>
    <x v="63"/>
    <x v="1"/>
    <n v="2064"/>
  </r>
  <r>
    <x v="1"/>
    <x v="63"/>
    <x v="2"/>
    <n v="57792"/>
  </r>
  <r>
    <x v="1"/>
    <x v="63"/>
    <x v="3"/>
    <n v="13624"/>
  </r>
  <r>
    <x v="1"/>
    <x v="63"/>
    <x v="4"/>
    <n v="25227"/>
  </r>
  <r>
    <x v="1"/>
    <x v="63"/>
    <x v="5"/>
    <n v="12752"/>
  </r>
  <r>
    <x v="1"/>
    <x v="64"/>
    <x v="0"/>
    <n v="135"/>
  </r>
  <r>
    <x v="1"/>
    <x v="64"/>
    <x v="1"/>
    <n v="8132"/>
  </r>
  <r>
    <x v="1"/>
    <x v="64"/>
    <x v="2"/>
    <n v="227696"/>
  </r>
  <r>
    <x v="1"/>
    <x v="64"/>
    <x v="3"/>
    <n v="143162"/>
  </r>
  <r>
    <x v="1"/>
    <x v="64"/>
    <x v="4"/>
    <n v="258967"/>
  </r>
  <r>
    <x v="1"/>
    <x v="64"/>
    <x v="5"/>
    <n v="131276"/>
  </r>
  <r>
    <x v="1"/>
    <x v="65"/>
    <x v="0"/>
    <n v="76"/>
  </r>
  <r>
    <x v="1"/>
    <x v="65"/>
    <x v="1"/>
    <n v="2275"/>
  </r>
  <r>
    <x v="1"/>
    <x v="65"/>
    <x v="2"/>
    <n v="63700"/>
  </r>
  <r>
    <x v="1"/>
    <x v="65"/>
    <x v="3"/>
    <n v="46295"/>
  </r>
  <r>
    <x v="1"/>
    <x v="65"/>
    <x v="4"/>
    <n v="80396"/>
  </r>
  <r>
    <x v="1"/>
    <x v="65"/>
    <x v="5"/>
    <n v="49539"/>
  </r>
  <r>
    <x v="1"/>
    <x v="66"/>
    <x v="0"/>
    <n v="24"/>
  </r>
  <r>
    <x v="1"/>
    <x v="66"/>
    <x v="1"/>
    <n v="452"/>
  </r>
  <r>
    <x v="1"/>
    <x v="66"/>
    <x v="2"/>
    <n v="12656"/>
  </r>
  <r>
    <x v="1"/>
    <x v="66"/>
    <x v="3"/>
    <n v="4951"/>
  </r>
  <r>
    <x v="1"/>
    <x v="66"/>
    <x v="4"/>
    <n v="8280"/>
  </r>
  <r>
    <x v="1"/>
    <x v="66"/>
    <x v="5"/>
    <n v="5023"/>
  </r>
  <r>
    <x v="1"/>
    <x v="67"/>
    <x v="0"/>
    <n v="61"/>
  </r>
  <r>
    <x v="1"/>
    <x v="67"/>
    <x v="1"/>
    <n v="2650"/>
  </r>
  <r>
    <x v="1"/>
    <x v="67"/>
    <x v="2"/>
    <n v="74200"/>
  </r>
  <r>
    <x v="1"/>
    <x v="67"/>
    <x v="3"/>
    <n v="44468"/>
  </r>
  <r>
    <x v="1"/>
    <x v="67"/>
    <x v="4"/>
    <n v="75241"/>
  </r>
  <r>
    <x v="1"/>
    <x v="67"/>
    <x v="5"/>
    <n v="44410"/>
  </r>
  <r>
    <x v="1"/>
    <x v="68"/>
    <x v="0"/>
    <n v="10"/>
  </r>
  <r>
    <x v="1"/>
    <x v="68"/>
    <x v="1"/>
    <n v="237"/>
  </r>
  <r>
    <x v="1"/>
    <x v="68"/>
    <x v="2"/>
    <n v="6636"/>
  </r>
  <r>
    <x v="1"/>
    <x v="68"/>
    <x v="3"/>
    <n v="2183"/>
  </r>
  <r>
    <x v="1"/>
    <x v="68"/>
    <x v="4"/>
    <n v="3870"/>
  </r>
  <r>
    <x v="1"/>
    <x v="68"/>
    <x v="5"/>
    <n v="2322"/>
  </r>
  <r>
    <x v="1"/>
    <x v="69"/>
    <x v="0"/>
    <n v="38"/>
  </r>
  <r>
    <x v="1"/>
    <x v="69"/>
    <x v="1"/>
    <n v="952"/>
  </r>
  <r>
    <x v="1"/>
    <x v="69"/>
    <x v="2"/>
    <n v="26656"/>
  </r>
  <r>
    <x v="1"/>
    <x v="69"/>
    <x v="3"/>
    <n v="16593"/>
  </r>
  <r>
    <x v="1"/>
    <x v="69"/>
    <x v="4"/>
    <n v="25877"/>
  </r>
  <r>
    <x v="1"/>
    <x v="69"/>
    <x v="5"/>
    <n v="16122"/>
  </r>
  <r>
    <x v="1"/>
    <x v="70"/>
    <x v="0"/>
    <n v="2968"/>
  </r>
  <r>
    <x v="1"/>
    <x v="70"/>
    <x v="1"/>
    <n v="124628"/>
  </r>
  <r>
    <x v="1"/>
    <x v="70"/>
    <x v="2"/>
    <n v="3489584"/>
  </r>
  <r>
    <x v="1"/>
    <x v="70"/>
    <x v="3"/>
    <n v="1702379"/>
  </r>
  <r>
    <x v="1"/>
    <x v="70"/>
    <x v="4"/>
    <n v="3013612"/>
  </r>
  <r>
    <x v="1"/>
    <x v="70"/>
    <x v="5"/>
    <n v="1632061"/>
  </r>
  <r>
    <x v="2"/>
    <x v="0"/>
    <x v="0"/>
    <n v="165"/>
  </r>
  <r>
    <x v="2"/>
    <x v="0"/>
    <x v="1"/>
    <n v="6454"/>
  </r>
  <r>
    <x v="2"/>
    <x v="0"/>
    <x v="2"/>
    <n v="200074"/>
  </r>
  <r>
    <x v="2"/>
    <x v="0"/>
    <x v="3"/>
    <n v="60993"/>
  </r>
  <r>
    <x v="2"/>
    <x v="0"/>
    <x v="4"/>
    <n v="111550"/>
  </r>
  <r>
    <x v="2"/>
    <x v="0"/>
    <x v="5"/>
    <n v="56387"/>
  </r>
  <r>
    <x v="2"/>
    <x v="1"/>
    <x v="0"/>
    <n v="58"/>
  </r>
  <r>
    <x v="2"/>
    <x v="1"/>
    <x v="1"/>
    <n v="2633"/>
  </r>
  <r>
    <x v="2"/>
    <x v="1"/>
    <x v="2"/>
    <n v="81623"/>
  </r>
  <r>
    <x v="2"/>
    <x v="1"/>
    <x v="3"/>
    <n v="19217"/>
  </r>
  <r>
    <x v="2"/>
    <x v="1"/>
    <x v="4"/>
    <n v="34413"/>
  </r>
  <r>
    <x v="2"/>
    <x v="1"/>
    <x v="5"/>
    <n v="18531"/>
  </r>
  <r>
    <x v="2"/>
    <x v="2"/>
    <x v="0"/>
    <n v="25"/>
  </r>
  <r>
    <x v="2"/>
    <x v="2"/>
    <x v="1"/>
    <n v="1217"/>
  </r>
  <r>
    <x v="2"/>
    <x v="2"/>
    <x v="2"/>
    <n v="37727"/>
  </r>
  <r>
    <x v="2"/>
    <x v="2"/>
    <x v="3"/>
    <n v="4433"/>
  </r>
  <r>
    <x v="2"/>
    <x v="2"/>
    <x v="4"/>
    <n v="8818"/>
  </r>
  <r>
    <x v="2"/>
    <x v="2"/>
    <x v="5"/>
    <n v="6377"/>
  </r>
  <r>
    <x v="2"/>
    <x v="3"/>
    <x v="0"/>
    <n v="47"/>
  </r>
  <r>
    <x v="2"/>
    <x v="3"/>
    <x v="1"/>
    <n v="2664"/>
  </r>
  <r>
    <x v="2"/>
    <x v="3"/>
    <x v="2"/>
    <n v="82584"/>
  </r>
  <r>
    <x v="2"/>
    <x v="3"/>
    <x v="3"/>
    <n v="16571"/>
  </r>
  <r>
    <x v="2"/>
    <x v="3"/>
    <x v="4"/>
    <n v="32105"/>
  </r>
  <r>
    <x v="2"/>
    <x v="3"/>
    <x v="5"/>
    <n v="16648"/>
  </r>
  <r>
    <x v="2"/>
    <x v="4"/>
    <x v="0"/>
    <n v="26"/>
  </r>
  <r>
    <x v="2"/>
    <x v="4"/>
    <x v="1"/>
    <n v="969"/>
  </r>
  <r>
    <x v="2"/>
    <x v="4"/>
    <x v="2"/>
    <n v="30039"/>
  </r>
  <r>
    <x v="2"/>
    <x v="4"/>
    <x v="3"/>
    <n v="20513"/>
  </r>
  <r>
    <x v="2"/>
    <x v="4"/>
    <x v="4"/>
    <n v="35974"/>
  </r>
  <r>
    <x v="2"/>
    <x v="4"/>
    <x v="5"/>
    <n v="15884"/>
  </r>
  <r>
    <x v="2"/>
    <x v="5"/>
    <x v="0"/>
    <n v="10"/>
  </r>
  <r>
    <x v="2"/>
    <x v="5"/>
    <x v="1"/>
    <n v="257"/>
  </r>
  <r>
    <x v="2"/>
    <x v="5"/>
    <x v="2"/>
    <n v="7967"/>
  </r>
  <r>
    <x v="2"/>
    <x v="5"/>
    <x v="3"/>
    <n v="2743"/>
  </r>
  <r>
    <x v="2"/>
    <x v="5"/>
    <x v="4"/>
    <n v="5448"/>
  </r>
  <r>
    <x v="2"/>
    <x v="5"/>
    <x v="5"/>
    <n v="2042"/>
  </r>
  <r>
    <x v="2"/>
    <x v="6"/>
    <x v="0"/>
    <n v="138"/>
  </r>
  <r>
    <x v="2"/>
    <x v="6"/>
    <x v="1"/>
    <n v="10344"/>
  </r>
  <r>
    <x v="2"/>
    <x v="6"/>
    <x v="2"/>
    <n v="320664"/>
  </r>
  <r>
    <x v="2"/>
    <x v="6"/>
    <x v="3"/>
    <n v="242234"/>
  </r>
  <r>
    <x v="2"/>
    <x v="6"/>
    <x v="4"/>
    <n v="359321"/>
  </r>
  <r>
    <x v="2"/>
    <x v="6"/>
    <x v="5"/>
    <n v="158361"/>
  </r>
  <r>
    <x v="2"/>
    <x v="7"/>
    <x v="0"/>
    <n v="39"/>
  </r>
  <r>
    <x v="2"/>
    <x v="7"/>
    <x v="1"/>
    <n v="1659"/>
  </r>
  <r>
    <x v="2"/>
    <x v="7"/>
    <x v="2"/>
    <n v="51429"/>
  </r>
  <r>
    <x v="2"/>
    <x v="7"/>
    <x v="3"/>
    <n v="35598"/>
  </r>
  <r>
    <x v="2"/>
    <x v="7"/>
    <x v="4"/>
    <n v="65181"/>
  </r>
  <r>
    <x v="2"/>
    <x v="7"/>
    <x v="5"/>
    <n v="43023"/>
  </r>
  <r>
    <x v="2"/>
    <x v="8"/>
    <x v="0"/>
    <n v="10"/>
  </r>
  <r>
    <x v="2"/>
    <x v="8"/>
    <x v="1"/>
    <n v="513"/>
  </r>
  <r>
    <x v="2"/>
    <x v="8"/>
    <x v="2"/>
    <n v="15903"/>
  </r>
  <r>
    <x v="2"/>
    <x v="8"/>
    <x v="3"/>
    <n v="6588"/>
  </r>
  <r>
    <x v="2"/>
    <x v="8"/>
    <x v="4"/>
    <n v="8694"/>
  </r>
  <r>
    <x v="2"/>
    <x v="8"/>
    <x v="5"/>
    <n v="3576"/>
  </r>
  <r>
    <x v="2"/>
    <x v="9"/>
    <x v="0"/>
    <n v="14"/>
  </r>
  <r>
    <x v="2"/>
    <x v="9"/>
    <x v="1"/>
    <n v="512"/>
  </r>
  <r>
    <x v="2"/>
    <x v="9"/>
    <x v="2"/>
    <n v="15872"/>
  </r>
  <r>
    <x v="2"/>
    <x v="9"/>
    <x v="3"/>
    <n v="2739"/>
  </r>
  <r>
    <x v="2"/>
    <x v="9"/>
    <x v="4"/>
    <n v="4717"/>
  </r>
  <r>
    <x v="2"/>
    <x v="9"/>
    <x v="5"/>
    <n v="3082"/>
  </r>
  <r>
    <x v="2"/>
    <x v="10"/>
    <x v="0"/>
    <n v="97"/>
  </r>
  <r>
    <x v="2"/>
    <x v="10"/>
    <x v="1"/>
    <n v="3928"/>
  </r>
  <r>
    <x v="2"/>
    <x v="10"/>
    <x v="2"/>
    <n v="121768"/>
  </r>
  <r>
    <x v="2"/>
    <x v="10"/>
    <x v="3"/>
    <n v="32266"/>
  </r>
  <r>
    <x v="2"/>
    <x v="10"/>
    <x v="4"/>
    <n v="65488"/>
  </r>
  <r>
    <x v="2"/>
    <x v="10"/>
    <x v="5"/>
    <n v="32577"/>
  </r>
  <r>
    <x v="2"/>
    <x v="11"/>
    <x v="0"/>
    <n v="12"/>
  </r>
  <r>
    <x v="2"/>
    <x v="11"/>
    <x v="1"/>
    <n v="373"/>
  </r>
  <r>
    <x v="2"/>
    <x v="11"/>
    <x v="2"/>
    <n v="11563"/>
  </r>
  <r>
    <x v="2"/>
    <x v="11"/>
    <x v="3"/>
    <n v="2329"/>
  </r>
  <r>
    <x v="2"/>
    <x v="11"/>
    <x v="4"/>
    <n v="4438"/>
  </r>
  <r>
    <x v="2"/>
    <x v="11"/>
    <x v="5"/>
    <n v="3269"/>
  </r>
  <r>
    <x v="2"/>
    <x v="12"/>
    <x v="0"/>
    <n v="16"/>
  </r>
  <r>
    <x v="2"/>
    <x v="12"/>
    <x v="1"/>
    <n v="632"/>
  </r>
  <r>
    <x v="2"/>
    <x v="12"/>
    <x v="2"/>
    <n v="19592"/>
  </r>
  <r>
    <x v="2"/>
    <x v="12"/>
    <x v="3"/>
    <n v="3890"/>
  </r>
  <r>
    <x v="2"/>
    <x v="12"/>
    <x v="4"/>
    <n v="7043"/>
  </r>
  <r>
    <x v="2"/>
    <x v="12"/>
    <x v="5"/>
    <n v="3589"/>
  </r>
  <r>
    <x v="2"/>
    <x v="13"/>
    <x v="0"/>
    <n v="16"/>
  </r>
  <r>
    <x v="2"/>
    <x v="13"/>
    <x v="1"/>
    <n v="509"/>
  </r>
  <r>
    <x v="2"/>
    <x v="13"/>
    <x v="2"/>
    <n v="15779"/>
  </r>
  <r>
    <x v="2"/>
    <x v="13"/>
    <x v="3"/>
    <n v="3012"/>
  </r>
  <r>
    <x v="2"/>
    <x v="13"/>
    <x v="4"/>
    <n v="5435"/>
  </r>
  <r>
    <x v="2"/>
    <x v="13"/>
    <x v="5"/>
    <n v="3047"/>
  </r>
  <r>
    <x v="2"/>
    <x v="14"/>
    <x v="0"/>
    <n v="53"/>
  </r>
  <r>
    <x v="2"/>
    <x v="14"/>
    <x v="1"/>
    <n v="1634"/>
  </r>
  <r>
    <x v="2"/>
    <x v="14"/>
    <x v="2"/>
    <n v="50654"/>
  </r>
  <r>
    <x v="2"/>
    <x v="14"/>
    <x v="3"/>
    <n v="25602"/>
  </r>
  <r>
    <x v="2"/>
    <x v="14"/>
    <x v="4"/>
    <n v="45475"/>
  </r>
  <r>
    <x v="2"/>
    <x v="14"/>
    <x v="5"/>
    <n v="26151"/>
  </r>
  <r>
    <x v="2"/>
    <x v="15"/>
    <x v="0"/>
    <n v="24"/>
  </r>
  <r>
    <x v="2"/>
    <x v="15"/>
    <x v="1"/>
    <n v="688"/>
  </r>
  <r>
    <x v="2"/>
    <x v="15"/>
    <x v="2"/>
    <n v="21328"/>
  </r>
  <r>
    <x v="2"/>
    <x v="15"/>
    <x v="3"/>
    <n v="7292"/>
  </r>
  <r>
    <x v="2"/>
    <x v="15"/>
    <x v="4"/>
    <n v="14030"/>
  </r>
  <r>
    <x v="2"/>
    <x v="15"/>
    <x v="5"/>
    <n v="6840"/>
  </r>
  <r>
    <x v="2"/>
    <x v="16"/>
    <x v="0"/>
    <n v="10"/>
  </r>
  <r>
    <x v="2"/>
    <x v="16"/>
    <x v="1"/>
    <n v="227"/>
  </r>
  <r>
    <x v="2"/>
    <x v="16"/>
    <x v="2"/>
    <n v="7037"/>
  </r>
  <r>
    <x v="2"/>
    <x v="16"/>
    <x v="3"/>
    <n v="1632"/>
  </r>
  <r>
    <x v="2"/>
    <x v="16"/>
    <x v="4"/>
    <n v="3409"/>
  </r>
  <r>
    <x v="2"/>
    <x v="16"/>
    <x v="5"/>
    <n v="2414"/>
  </r>
  <r>
    <x v="2"/>
    <x v="17"/>
    <x v="0"/>
    <n v="12"/>
  </r>
  <r>
    <x v="2"/>
    <x v="17"/>
    <x v="1"/>
    <n v="277"/>
  </r>
  <r>
    <x v="2"/>
    <x v="17"/>
    <x v="2"/>
    <n v="8587"/>
  </r>
  <r>
    <x v="2"/>
    <x v="17"/>
    <x v="3"/>
    <n v="2663"/>
  </r>
  <r>
    <x v="2"/>
    <x v="17"/>
    <x v="4"/>
    <n v="4545"/>
  </r>
  <r>
    <x v="2"/>
    <x v="17"/>
    <x v="5"/>
    <n v="2758"/>
  </r>
  <r>
    <x v="2"/>
    <x v="18"/>
    <x v="0"/>
    <n v="17"/>
  </r>
  <r>
    <x v="2"/>
    <x v="18"/>
    <x v="1"/>
    <n v="562"/>
  </r>
  <r>
    <x v="2"/>
    <x v="18"/>
    <x v="2"/>
    <n v="17422"/>
  </r>
  <r>
    <x v="2"/>
    <x v="18"/>
    <x v="3"/>
    <n v="6546"/>
  </r>
  <r>
    <x v="2"/>
    <x v="18"/>
    <x v="4"/>
    <n v="10921"/>
  </r>
  <r>
    <x v="2"/>
    <x v="18"/>
    <x v="5"/>
    <n v="7311"/>
  </r>
  <r>
    <x v="2"/>
    <x v="19"/>
    <x v="0"/>
    <n v="106"/>
  </r>
  <r>
    <x v="2"/>
    <x v="19"/>
    <x v="1"/>
    <n v="4009"/>
  </r>
  <r>
    <x v="2"/>
    <x v="19"/>
    <x v="2"/>
    <n v="124279"/>
  </r>
  <r>
    <x v="2"/>
    <x v="19"/>
    <x v="3"/>
    <n v="57696"/>
  </r>
  <r>
    <x v="2"/>
    <x v="19"/>
    <x v="4"/>
    <n v="103048"/>
  </r>
  <r>
    <x v="2"/>
    <x v="19"/>
    <x v="5"/>
    <n v="58637"/>
  </r>
  <r>
    <x v="2"/>
    <x v="20"/>
    <x v="0"/>
    <n v="22"/>
  </r>
  <r>
    <x v="2"/>
    <x v="20"/>
    <x v="1"/>
    <n v="1432"/>
  </r>
  <r>
    <x v="2"/>
    <x v="20"/>
    <x v="2"/>
    <n v="44392"/>
  </r>
  <r>
    <x v="2"/>
    <x v="20"/>
    <x v="3"/>
    <n v="5555"/>
  </r>
  <r>
    <x v="2"/>
    <x v="20"/>
    <x v="4"/>
    <n v="11146"/>
  </r>
  <r>
    <x v="2"/>
    <x v="20"/>
    <x v="5"/>
    <n v="5401"/>
  </r>
  <r>
    <x v="2"/>
    <x v="21"/>
    <x v="0"/>
    <n v="69"/>
  </r>
  <r>
    <x v="2"/>
    <x v="21"/>
    <x v="1"/>
    <n v="3000"/>
  </r>
  <r>
    <x v="2"/>
    <x v="21"/>
    <x v="2"/>
    <n v="93000"/>
  </r>
  <r>
    <x v="2"/>
    <x v="21"/>
    <x v="3"/>
    <n v="32590"/>
  </r>
  <r>
    <x v="2"/>
    <x v="21"/>
    <x v="4"/>
    <n v="54483"/>
  </r>
  <r>
    <x v="2"/>
    <x v="21"/>
    <x v="5"/>
    <n v="24864"/>
  </r>
  <r>
    <x v="2"/>
    <x v="22"/>
    <x v="0"/>
    <n v="120"/>
  </r>
  <r>
    <x v="2"/>
    <x v="22"/>
    <x v="1"/>
    <n v="5235"/>
  </r>
  <r>
    <x v="2"/>
    <x v="22"/>
    <x v="2"/>
    <n v="162285"/>
  </r>
  <r>
    <x v="2"/>
    <x v="22"/>
    <x v="3"/>
    <n v="86151"/>
  </r>
  <r>
    <x v="2"/>
    <x v="22"/>
    <x v="4"/>
    <n v="156191"/>
  </r>
  <r>
    <x v="2"/>
    <x v="22"/>
    <x v="5"/>
    <n v="88914"/>
  </r>
  <r>
    <x v="2"/>
    <x v="23"/>
    <x v="0"/>
    <n v="31"/>
  </r>
  <r>
    <x v="2"/>
    <x v="23"/>
    <x v="1"/>
    <n v="1173"/>
  </r>
  <r>
    <x v="2"/>
    <x v="23"/>
    <x v="2"/>
    <n v="36363"/>
  </r>
  <r>
    <x v="2"/>
    <x v="23"/>
    <x v="3"/>
    <n v="8788"/>
  </r>
  <r>
    <x v="2"/>
    <x v="23"/>
    <x v="4"/>
    <n v="16648"/>
  </r>
  <r>
    <x v="2"/>
    <x v="23"/>
    <x v="5"/>
    <n v="8271"/>
  </r>
  <r>
    <x v="2"/>
    <x v="24"/>
    <x v="0"/>
    <n v="17"/>
  </r>
  <r>
    <x v="2"/>
    <x v="24"/>
    <x v="1"/>
    <n v="1374"/>
  </r>
  <r>
    <x v="2"/>
    <x v="24"/>
    <x v="2"/>
    <n v="42594"/>
  </r>
  <r>
    <x v="2"/>
    <x v="24"/>
    <x v="3"/>
    <n v="4166"/>
  </r>
  <r>
    <x v="2"/>
    <x v="24"/>
    <x v="4"/>
    <n v="8491"/>
  </r>
  <r>
    <x v="2"/>
    <x v="24"/>
    <x v="5"/>
    <n v="5445"/>
  </r>
  <r>
    <x v="2"/>
    <x v="25"/>
    <x v="0"/>
    <n v="38"/>
  </r>
  <r>
    <x v="2"/>
    <x v="25"/>
    <x v="1"/>
    <n v="1083"/>
  </r>
  <r>
    <x v="2"/>
    <x v="25"/>
    <x v="2"/>
    <n v="33573"/>
  </r>
  <r>
    <x v="2"/>
    <x v="25"/>
    <x v="3"/>
    <n v="11658"/>
  </r>
  <r>
    <x v="2"/>
    <x v="25"/>
    <x v="4"/>
    <n v="20670"/>
  </r>
  <r>
    <x v="2"/>
    <x v="25"/>
    <x v="5"/>
    <n v="11391"/>
  </r>
  <r>
    <x v="2"/>
    <x v="26"/>
    <x v="0"/>
    <n v="13"/>
  </r>
  <r>
    <x v="2"/>
    <x v="26"/>
    <x v="1"/>
    <n v="731"/>
  </r>
  <r>
    <x v="2"/>
    <x v="26"/>
    <x v="2"/>
    <n v="22661"/>
  </r>
  <r>
    <x v="2"/>
    <x v="26"/>
    <x v="3"/>
    <n v="3809"/>
  </r>
  <r>
    <x v="2"/>
    <x v="26"/>
    <x v="4"/>
    <n v="7766"/>
  </r>
  <r>
    <x v="2"/>
    <x v="26"/>
    <x v="5"/>
    <n v="4053"/>
  </r>
  <r>
    <x v="2"/>
    <x v="27"/>
    <x v="0"/>
    <n v="42"/>
  </r>
  <r>
    <x v="2"/>
    <x v="27"/>
    <x v="1"/>
    <n v="1704"/>
  </r>
  <r>
    <x v="2"/>
    <x v="27"/>
    <x v="2"/>
    <n v="52824"/>
  </r>
  <r>
    <x v="2"/>
    <x v="27"/>
    <x v="3"/>
    <n v="17764"/>
  </r>
  <r>
    <x v="2"/>
    <x v="27"/>
    <x v="4"/>
    <n v="30943"/>
  </r>
  <r>
    <x v="2"/>
    <x v="27"/>
    <x v="5"/>
    <n v="15040"/>
  </r>
  <r>
    <x v="2"/>
    <x v="28"/>
    <x v="0"/>
    <n v="50"/>
  </r>
  <r>
    <x v="2"/>
    <x v="28"/>
    <x v="1"/>
    <n v="1781"/>
  </r>
  <r>
    <x v="2"/>
    <x v="28"/>
    <x v="2"/>
    <n v="55211"/>
  </r>
  <r>
    <x v="2"/>
    <x v="28"/>
    <x v="3"/>
    <n v="27775"/>
  </r>
  <r>
    <x v="2"/>
    <x v="28"/>
    <x v="4"/>
    <n v="49727"/>
  </r>
  <r>
    <x v="2"/>
    <x v="28"/>
    <x v="5"/>
    <n v="27238"/>
  </r>
  <r>
    <x v="2"/>
    <x v="29"/>
    <x v="0"/>
    <n v="9"/>
  </r>
  <r>
    <x v="2"/>
    <x v="29"/>
    <x v="1"/>
    <n v="151"/>
  </r>
  <r>
    <x v="2"/>
    <x v="29"/>
    <x v="2"/>
    <n v="4681"/>
  </r>
  <r>
    <x v="2"/>
    <x v="29"/>
    <x v="3"/>
    <n v="732"/>
  </r>
  <r>
    <x v="2"/>
    <x v="29"/>
    <x v="4"/>
    <n v="1356"/>
  </r>
  <r>
    <x v="2"/>
    <x v="29"/>
    <x v="5"/>
    <n v="844"/>
  </r>
  <r>
    <x v="2"/>
    <x v="30"/>
    <x v="0"/>
    <n v="46"/>
  </r>
  <r>
    <x v="2"/>
    <x v="30"/>
    <x v="1"/>
    <n v="1449"/>
  </r>
  <r>
    <x v="2"/>
    <x v="30"/>
    <x v="2"/>
    <n v="44919"/>
  </r>
  <r>
    <x v="2"/>
    <x v="30"/>
    <x v="3"/>
    <n v="24811"/>
  </r>
  <r>
    <x v="2"/>
    <x v="30"/>
    <x v="4"/>
    <n v="41771"/>
  </r>
  <r>
    <x v="2"/>
    <x v="30"/>
    <x v="5"/>
    <n v="15685"/>
  </r>
  <r>
    <x v="2"/>
    <x v="31"/>
    <x v="0"/>
    <n v="9"/>
  </r>
  <r>
    <x v="2"/>
    <x v="31"/>
    <x v="1"/>
    <n v="239"/>
  </r>
  <r>
    <x v="2"/>
    <x v="31"/>
    <x v="2"/>
    <n v="7409"/>
  </r>
  <r>
    <x v="2"/>
    <x v="31"/>
    <x v="3"/>
    <n v="1397"/>
  </r>
  <r>
    <x v="2"/>
    <x v="31"/>
    <x v="4"/>
    <n v="2347"/>
  </r>
  <r>
    <x v="2"/>
    <x v="31"/>
    <x v="5"/>
    <n v="1395"/>
  </r>
  <r>
    <x v="2"/>
    <x v="32"/>
    <x v="0"/>
    <n v="26"/>
  </r>
  <r>
    <x v="2"/>
    <x v="32"/>
    <x v="1"/>
    <n v="542"/>
  </r>
  <r>
    <x v="2"/>
    <x v="32"/>
    <x v="2"/>
    <n v="16802"/>
  </r>
  <r>
    <x v="2"/>
    <x v="32"/>
    <x v="3"/>
    <n v="2845"/>
  </r>
  <r>
    <x v="2"/>
    <x v="32"/>
    <x v="4"/>
    <n v="4857"/>
  </r>
  <r>
    <x v="2"/>
    <x v="32"/>
    <x v="5"/>
    <n v="2886"/>
  </r>
  <r>
    <x v="2"/>
    <x v="33"/>
    <x v="0"/>
    <n v="39"/>
  </r>
  <r>
    <x v="2"/>
    <x v="33"/>
    <x v="1"/>
    <n v="1660"/>
  </r>
  <r>
    <x v="2"/>
    <x v="33"/>
    <x v="2"/>
    <n v="51460"/>
  </r>
  <r>
    <x v="2"/>
    <x v="33"/>
    <x v="3"/>
    <n v="13562"/>
  </r>
  <r>
    <x v="2"/>
    <x v="33"/>
    <x v="4"/>
    <n v="22274"/>
  </r>
  <r>
    <x v="2"/>
    <x v="33"/>
    <x v="5"/>
    <n v="13586"/>
  </r>
  <r>
    <x v="2"/>
    <x v="34"/>
    <x v="0"/>
    <n v="35"/>
  </r>
  <r>
    <x v="2"/>
    <x v="34"/>
    <x v="1"/>
    <n v="911"/>
  </r>
  <r>
    <x v="2"/>
    <x v="34"/>
    <x v="2"/>
    <n v="28241"/>
  </r>
  <r>
    <x v="2"/>
    <x v="34"/>
    <x v="3"/>
    <n v="9864"/>
  </r>
  <r>
    <x v="2"/>
    <x v="34"/>
    <x v="4"/>
    <n v="18505"/>
  </r>
  <r>
    <x v="2"/>
    <x v="34"/>
    <x v="5"/>
    <n v="10473"/>
  </r>
  <r>
    <x v="2"/>
    <x v="35"/>
    <x v="0"/>
    <n v="17"/>
  </r>
  <r>
    <x v="2"/>
    <x v="35"/>
    <x v="1"/>
    <n v="606"/>
  </r>
  <r>
    <x v="2"/>
    <x v="35"/>
    <x v="2"/>
    <n v="18786"/>
  </r>
  <r>
    <x v="2"/>
    <x v="35"/>
    <x v="3"/>
    <n v="3046"/>
  </r>
  <r>
    <x v="2"/>
    <x v="35"/>
    <x v="4"/>
    <n v="6253"/>
  </r>
  <r>
    <x v="2"/>
    <x v="35"/>
    <x v="5"/>
    <n v="4862"/>
  </r>
  <r>
    <x v="2"/>
    <x v="36"/>
    <x v="0"/>
    <n v="10"/>
  </r>
  <r>
    <x v="2"/>
    <x v="36"/>
    <x v="1"/>
    <n v="331"/>
  </r>
  <r>
    <x v="2"/>
    <x v="36"/>
    <x v="2"/>
    <n v="10261"/>
  </r>
  <r>
    <x v="2"/>
    <x v="36"/>
    <x v="3"/>
    <n v="2084"/>
  </r>
  <r>
    <x v="2"/>
    <x v="36"/>
    <x v="4"/>
    <n v="3413"/>
  </r>
  <r>
    <x v="2"/>
    <x v="36"/>
    <x v="5"/>
    <n v="1945"/>
  </r>
  <r>
    <x v="2"/>
    <x v="37"/>
    <x v="0"/>
    <n v="50"/>
  </r>
  <r>
    <x v="2"/>
    <x v="37"/>
    <x v="1"/>
    <n v="1371"/>
  </r>
  <r>
    <x v="2"/>
    <x v="37"/>
    <x v="2"/>
    <n v="42501"/>
  </r>
  <r>
    <x v="2"/>
    <x v="37"/>
    <x v="3"/>
    <n v="23117"/>
  </r>
  <r>
    <x v="2"/>
    <x v="37"/>
    <x v="4"/>
    <n v="39500"/>
  </r>
  <r>
    <x v="2"/>
    <x v="37"/>
    <x v="5"/>
    <n v="23254"/>
  </r>
  <r>
    <x v="2"/>
    <x v="38"/>
    <x v="0"/>
    <n v="18"/>
  </r>
  <r>
    <x v="2"/>
    <x v="38"/>
    <x v="1"/>
    <n v="397"/>
  </r>
  <r>
    <x v="2"/>
    <x v="38"/>
    <x v="2"/>
    <n v="12307"/>
  </r>
  <r>
    <x v="2"/>
    <x v="38"/>
    <x v="3"/>
    <n v="1911"/>
  </r>
  <r>
    <x v="2"/>
    <x v="38"/>
    <x v="4"/>
    <n v="3510"/>
  </r>
  <r>
    <x v="2"/>
    <x v="38"/>
    <x v="5"/>
    <n v="2684"/>
  </r>
  <r>
    <x v="2"/>
    <x v="39"/>
    <x v="0"/>
    <n v="22"/>
  </r>
  <r>
    <x v="2"/>
    <x v="39"/>
    <x v="1"/>
    <n v="809"/>
  </r>
  <r>
    <x v="2"/>
    <x v="39"/>
    <x v="2"/>
    <n v="25079"/>
  </r>
  <r>
    <x v="2"/>
    <x v="39"/>
    <x v="3"/>
    <n v="3571"/>
  </r>
  <r>
    <x v="2"/>
    <x v="39"/>
    <x v="4"/>
    <n v="6739"/>
  </r>
  <r>
    <x v="2"/>
    <x v="39"/>
    <x v="5"/>
    <n v="4223"/>
  </r>
  <r>
    <x v="2"/>
    <x v="40"/>
    <x v="0"/>
    <n v="27"/>
  </r>
  <r>
    <x v="2"/>
    <x v="40"/>
    <x v="1"/>
    <n v="889"/>
  </r>
  <r>
    <x v="2"/>
    <x v="40"/>
    <x v="2"/>
    <n v="27559"/>
  </r>
  <r>
    <x v="2"/>
    <x v="40"/>
    <x v="3"/>
    <n v="6050"/>
  </r>
  <r>
    <x v="2"/>
    <x v="40"/>
    <x v="4"/>
    <n v="9461"/>
  </r>
  <r>
    <x v="2"/>
    <x v="40"/>
    <x v="5"/>
    <n v="5183"/>
  </r>
  <r>
    <x v="2"/>
    <x v="41"/>
    <x v="0"/>
    <n v="8"/>
  </r>
  <r>
    <x v="2"/>
    <x v="41"/>
    <x v="1"/>
    <n v="151"/>
  </r>
  <r>
    <x v="2"/>
    <x v="41"/>
    <x v="2"/>
    <n v="4681"/>
  </r>
  <r>
    <x v="2"/>
    <x v="41"/>
    <x v="3"/>
    <n v="3048"/>
  </r>
  <r>
    <x v="2"/>
    <x v="41"/>
    <x v="4"/>
    <n v="5971"/>
  </r>
  <r>
    <x v="2"/>
    <x v="41"/>
    <x v="5"/>
    <n v="2954"/>
  </r>
  <r>
    <x v="2"/>
    <x v="42"/>
    <x v="0"/>
    <n v="7"/>
  </r>
  <r>
    <x v="2"/>
    <x v="42"/>
    <x v="1"/>
    <n v="147"/>
  </r>
  <r>
    <x v="2"/>
    <x v="42"/>
    <x v="2"/>
    <n v="4557"/>
  </r>
  <r>
    <x v="2"/>
    <x v="42"/>
    <x v="3"/>
    <n v="2227"/>
  </r>
  <r>
    <x v="2"/>
    <x v="42"/>
    <x v="4"/>
    <n v="4111"/>
  </r>
  <r>
    <x v="2"/>
    <x v="42"/>
    <x v="5"/>
    <n v="2312"/>
  </r>
  <r>
    <x v="2"/>
    <x v="43"/>
    <x v="0"/>
    <n v="17"/>
  </r>
  <r>
    <x v="2"/>
    <x v="43"/>
    <x v="1"/>
    <n v="654"/>
  </r>
  <r>
    <x v="2"/>
    <x v="43"/>
    <x v="2"/>
    <n v="20274"/>
  </r>
  <r>
    <x v="2"/>
    <x v="43"/>
    <x v="3"/>
    <n v="11016"/>
  </r>
  <r>
    <x v="2"/>
    <x v="43"/>
    <x v="4"/>
    <n v="19682"/>
  </r>
  <r>
    <x v="2"/>
    <x v="43"/>
    <x v="5"/>
    <n v="12763"/>
  </r>
  <r>
    <x v="2"/>
    <x v="44"/>
    <x v="0"/>
    <n v="58"/>
  </r>
  <r>
    <x v="2"/>
    <x v="44"/>
    <x v="1"/>
    <n v="4085"/>
  </r>
  <r>
    <x v="2"/>
    <x v="44"/>
    <x v="2"/>
    <n v="126635"/>
  </r>
  <r>
    <x v="2"/>
    <x v="44"/>
    <x v="3"/>
    <n v="98095"/>
  </r>
  <r>
    <x v="2"/>
    <x v="44"/>
    <x v="4"/>
    <n v="138976"/>
  </r>
  <r>
    <x v="2"/>
    <x v="44"/>
    <x v="5"/>
    <n v="73809"/>
  </r>
  <r>
    <x v="2"/>
    <x v="45"/>
    <x v="0"/>
    <n v="17"/>
  </r>
  <r>
    <x v="2"/>
    <x v="45"/>
    <x v="1"/>
    <n v="792"/>
  </r>
  <r>
    <x v="2"/>
    <x v="45"/>
    <x v="2"/>
    <n v="24552"/>
  </r>
  <r>
    <x v="2"/>
    <x v="45"/>
    <x v="3"/>
    <n v="6715"/>
  </r>
  <r>
    <x v="2"/>
    <x v="45"/>
    <x v="4"/>
    <n v="15027"/>
  </r>
  <r>
    <x v="2"/>
    <x v="45"/>
    <x v="5"/>
    <n v="6827"/>
  </r>
  <r>
    <x v="2"/>
    <x v="46"/>
    <x v="0"/>
    <n v="22"/>
  </r>
  <r>
    <x v="2"/>
    <x v="46"/>
    <x v="1"/>
    <n v="466"/>
  </r>
  <r>
    <x v="2"/>
    <x v="46"/>
    <x v="2"/>
    <n v="14446"/>
  </r>
  <r>
    <x v="2"/>
    <x v="46"/>
    <x v="3"/>
    <n v="2807"/>
  </r>
  <r>
    <x v="2"/>
    <x v="46"/>
    <x v="4"/>
    <n v="6440"/>
  </r>
  <r>
    <x v="2"/>
    <x v="46"/>
    <x v="5"/>
    <n v="3305"/>
  </r>
  <r>
    <x v="2"/>
    <x v="47"/>
    <x v="0"/>
    <n v="78"/>
  </r>
  <r>
    <x v="2"/>
    <x v="47"/>
    <x v="1"/>
    <n v="3254"/>
  </r>
  <r>
    <x v="2"/>
    <x v="47"/>
    <x v="2"/>
    <n v="100874"/>
  </r>
  <r>
    <x v="2"/>
    <x v="47"/>
    <x v="3"/>
    <n v="34608"/>
  </r>
  <r>
    <x v="2"/>
    <x v="47"/>
    <x v="4"/>
    <n v="66442"/>
  </r>
  <r>
    <x v="2"/>
    <x v="47"/>
    <x v="5"/>
    <n v="30956"/>
  </r>
  <r>
    <x v="2"/>
    <x v="48"/>
    <x v="0"/>
    <n v="63"/>
  </r>
  <r>
    <x v="2"/>
    <x v="48"/>
    <x v="1"/>
    <n v="2536"/>
  </r>
  <r>
    <x v="2"/>
    <x v="48"/>
    <x v="2"/>
    <n v="78616"/>
  </r>
  <r>
    <x v="2"/>
    <x v="48"/>
    <x v="3"/>
    <n v="42301"/>
  </r>
  <r>
    <x v="2"/>
    <x v="48"/>
    <x v="4"/>
    <n v="64100"/>
  </r>
  <r>
    <x v="2"/>
    <x v="48"/>
    <x v="5"/>
    <n v="29364"/>
  </r>
  <r>
    <x v="2"/>
    <x v="49"/>
    <x v="0"/>
    <n v="95"/>
  </r>
  <r>
    <x v="2"/>
    <x v="49"/>
    <x v="1"/>
    <n v="2910"/>
  </r>
  <r>
    <x v="2"/>
    <x v="49"/>
    <x v="2"/>
    <n v="90210"/>
  </r>
  <r>
    <x v="2"/>
    <x v="49"/>
    <x v="3"/>
    <n v="40433"/>
  </r>
  <r>
    <x v="2"/>
    <x v="49"/>
    <x v="4"/>
    <n v="70739"/>
  </r>
  <r>
    <x v="2"/>
    <x v="49"/>
    <x v="5"/>
    <n v="45759"/>
  </r>
  <r>
    <x v="2"/>
    <x v="50"/>
    <x v="0"/>
    <n v="34"/>
  </r>
  <r>
    <x v="2"/>
    <x v="50"/>
    <x v="1"/>
    <n v="1286"/>
  </r>
  <r>
    <x v="2"/>
    <x v="50"/>
    <x v="2"/>
    <n v="39866"/>
  </r>
  <r>
    <x v="2"/>
    <x v="50"/>
    <x v="3"/>
    <n v="15010"/>
  </r>
  <r>
    <x v="2"/>
    <x v="50"/>
    <x v="4"/>
    <n v="25156"/>
  </r>
  <r>
    <x v="2"/>
    <x v="50"/>
    <x v="5"/>
    <n v="17803"/>
  </r>
  <r>
    <x v="2"/>
    <x v="51"/>
    <x v="0"/>
    <n v="49"/>
  </r>
  <r>
    <x v="2"/>
    <x v="51"/>
    <x v="1"/>
    <n v="1028"/>
  </r>
  <r>
    <x v="2"/>
    <x v="51"/>
    <x v="2"/>
    <n v="31868"/>
  </r>
  <r>
    <x v="2"/>
    <x v="51"/>
    <x v="3"/>
    <n v="13372"/>
  </r>
  <r>
    <x v="2"/>
    <x v="51"/>
    <x v="4"/>
    <n v="23108"/>
  </r>
  <r>
    <x v="2"/>
    <x v="51"/>
    <x v="5"/>
    <n v="17640"/>
  </r>
  <r>
    <x v="2"/>
    <x v="52"/>
    <x v="0"/>
    <n v="35"/>
  </r>
  <r>
    <x v="2"/>
    <x v="52"/>
    <x v="1"/>
    <n v="1040"/>
  </r>
  <r>
    <x v="2"/>
    <x v="52"/>
    <x v="2"/>
    <n v="32240"/>
  </r>
  <r>
    <x v="2"/>
    <x v="52"/>
    <x v="3"/>
    <n v="18008"/>
  </r>
  <r>
    <x v="2"/>
    <x v="52"/>
    <x v="4"/>
    <n v="31963"/>
  </r>
  <r>
    <x v="2"/>
    <x v="52"/>
    <x v="5"/>
    <n v="23671"/>
  </r>
  <r>
    <x v="2"/>
    <x v="53"/>
    <x v="0"/>
    <n v="65"/>
  </r>
  <r>
    <x v="2"/>
    <x v="53"/>
    <x v="1"/>
    <n v="2416"/>
  </r>
  <r>
    <x v="2"/>
    <x v="53"/>
    <x v="2"/>
    <n v="74896"/>
  </r>
  <r>
    <x v="2"/>
    <x v="53"/>
    <x v="3"/>
    <n v="43032"/>
  </r>
  <r>
    <x v="2"/>
    <x v="53"/>
    <x v="4"/>
    <n v="75473"/>
  </r>
  <r>
    <x v="2"/>
    <x v="53"/>
    <x v="5"/>
    <n v="60978"/>
  </r>
  <r>
    <x v="2"/>
    <x v="54"/>
    <x v="0"/>
    <n v="37"/>
  </r>
  <r>
    <x v="2"/>
    <x v="54"/>
    <x v="1"/>
    <n v="1168"/>
  </r>
  <r>
    <x v="2"/>
    <x v="54"/>
    <x v="2"/>
    <n v="36208"/>
  </r>
  <r>
    <x v="2"/>
    <x v="54"/>
    <x v="3"/>
    <n v="11656"/>
  </r>
  <r>
    <x v="2"/>
    <x v="54"/>
    <x v="4"/>
    <n v="24376"/>
  </r>
  <r>
    <x v="2"/>
    <x v="54"/>
    <x v="5"/>
    <n v="17621"/>
  </r>
  <r>
    <x v="2"/>
    <x v="55"/>
    <x v="0"/>
    <n v="15"/>
  </r>
  <r>
    <x v="2"/>
    <x v="55"/>
    <x v="1"/>
    <n v="1103"/>
  </r>
  <r>
    <x v="2"/>
    <x v="55"/>
    <x v="2"/>
    <n v="34193"/>
  </r>
  <r>
    <x v="2"/>
    <x v="55"/>
    <x v="3"/>
    <n v="2509"/>
  </r>
  <r>
    <x v="2"/>
    <x v="55"/>
    <x v="4"/>
    <n v="5085"/>
  </r>
  <r>
    <x v="2"/>
    <x v="55"/>
    <x v="5"/>
    <n v="2895"/>
  </r>
  <r>
    <x v="2"/>
    <x v="56"/>
    <x v="0"/>
    <n v="194"/>
  </r>
  <r>
    <x v="2"/>
    <x v="56"/>
    <x v="1"/>
    <n v="8800"/>
  </r>
  <r>
    <x v="2"/>
    <x v="56"/>
    <x v="2"/>
    <n v="272800"/>
  </r>
  <r>
    <x v="2"/>
    <x v="56"/>
    <x v="3"/>
    <n v="180784"/>
  </r>
  <r>
    <x v="2"/>
    <x v="56"/>
    <x v="4"/>
    <n v="313088"/>
  </r>
  <r>
    <x v="2"/>
    <x v="56"/>
    <x v="5"/>
    <n v="165844"/>
  </r>
  <r>
    <x v="2"/>
    <x v="57"/>
    <x v="0"/>
    <n v="18"/>
  </r>
  <r>
    <x v="2"/>
    <x v="57"/>
    <x v="1"/>
    <n v="419"/>
  </r>
  <r>
    <x v="2"/>
    <x v="57"/>
    <x v="2"/>
    <n v="12989"/>
  </r>
  <r>
    <x v="2"/>
    <x v="57"/>
    <x v="3"/>
    <n v="3580"/>
  </r>
  <r>
    <x v="2"/>
    <x v="57"/>
    <x v="4"/>
    <n v="5248"/>
  </r>
  <r>
    <x v="2"/>
    <x v="57"/>
    <x v="5"/>
    <n v="3671"/>
  </r>
  <r>
    <x v="2"/>
    <x v="58"/>
    <x v="0"/>
    <n v="33"/>
  </r>
  <r>
    <x v="2"/>
    <x v="58"/>
    <x v="1"/>
    <n v="1012"/>
  </r>
  <r>
    <x v="2"/>
    <x v="58"/>
    <x v="2"/>
    <n v="31372"/>
  </r>
  <r>
    <x v="2"/>
    <x v="58"/>
    <x v="3"/>
    <n v="5992"/>
  </r>
  <r>
    <x v="2"/>
    <x v="58"/>
    <x v="4"/>
    <n v="11058"/>
  </r>
  <r>
    <x v="2"/>
    <x v="58"/>
    <x v="5"/>
    <n v="7874"/>
  </r>
  <r>
    <x v="2"/>
    <x v="59"/>
    <x v="0"/>
    <n v="46"/>
  </r>
  <r>
    <x v="2"/>
    <x v="59"/>
    <x v="1"/>
    <n v="1298"/>
  </r>
  <r>
    <x v="2"/>
    <x v="59"/>
    <x v="2"/>
    <n v="40238"/>
  </r>
  <r>
    <x v="2"/>
    <x v="59"/>
    <x v="3"/>
    <n v="11156"/>
  </r>
  <r>
    <x v="2"/>
    <x v="59"/>
    <x v="4"/>
    <n v="21222"/>
  </r>
  <r>
    <x v="2"/>
    <x v="59"/>
    <x v="5"/>
    <n v="13799"/>
  </r>
  <r>
    <x v="2"/>
    <x v="60"/>
    <x v="0"/>
    <n v="27"/>
  </r>
  <r>
    <x v="2"/>
    <x v="60"/>
    <x v="1"/>
    <n v="1329"/>
  </r>
  <r>
    <x v="2"/>
    <x v="60"/>
    <x v="2"/>
    <n v="41199"/>
  </r>
  <r>
    <x v="2"/>
    <x v="60"/>
    <x v="3"/>
    <n v="21787"/>
  </r>
  <r>
    <x v="2"/>
    <x v="60"/>
    <x v="4"/>
    <n v="39364"/>
  </r>
  <r>
    <x v="2"/>
    <x v="60"/>
    <x v="5"/>
    <n v="32717"/>
  </r>
  <r>
    <x v="2"/>
    <x v="61"/>
    <x v="0"/>
    <n v="12"/>
  </r>
  <r>
    <x v="2"/>
    <x v="61"/>
    <x v="1"/>
    <n v="219"/>
  </r>
  <r>
    <x v="2"/>
    <x v="61"/>
    <x v="2"/>
    <n v="6789"/>
  </r>
  <r>
    <x v="2"/>
    <x v="61"/>
    <x v="3"/>
    <n v="1371"/>
  </r>
  <r>
    <x v="2"/>
    <x v="61"/>
    <x v="4"/>
    <n v="2863"/>
  </r>
  <r>
    <x v="2"/>
    <x v="61"/>
    <x v="5"/>
    <n v="1195"/>
  </r>
  <r>
    <x v="2"/>
    <x v="62"/>
    <x v="0"/>
    <n v="41"/>
  </r>
  <r>
    <x v="2"/>
    <x v="62"/>
    <x v="1"/>
    <n v="4521"/>
  </r>
  <r>
    <x v="2"/>
    <x v="62"/>
    <x v="2"/>
    <n v="140151"/>
  </r>
  <r>
    <x v="2"/>
    <x v="62"/>
    <x v="3"/>
    <n v="15085"/>
  </r>
  <r>
    <x v="2"/>
    <x v="62"/>
    <x v="4"/>
    <n v="29468"/>
  </r>
  <r>
    <x v="2"/>
    <x v="62"/>
    <x v="5"/>
    <n v="21567"/>
  </r>
  <r>
    <x v="2"/>
    <x v="63"/>
    <x v="0"/>
    <n v="46"/>
  </r>
  <r>
    <x v="2"/>
    <x v="63"/>
    <x v="1"/>
    <n v="2064"/>
  </r>
  <r>
    <x v="2"/>
    <x v="63"/>
    <x v="2"/>
    <n v="63984"/>
  </r>
  <r>
    <x v="2"/>
    <x v="63"/>
    <x v="3"/>
    <n v="12408"/>
  </r>
  <r>
    <x v="2"/>
    <x v="63"/>
    <x v="4"/>
    <n v="22761"/>
  </r>
  <r>
    <x v="2"/>
    <x v="63"/>
    <x v="5"/>
    <n v="12143"/>
  </r>
  <r>
    <x v="2"/>
    <x v="64"/>
    <x v="0"/>
    <n v="135"/>
  </r>
  <r>
    <x v="2"/>
    <x v="64"/>
    <x v="1"/>
    <n v="8130"/>
  </r>
  <r>
    <x v="2"/>
    <x v="64"/>
    <x v="2"/>
    <n v="252030"/>
  </r>
  <r>
    <x v="2"/>
    <x v="64"/>
    <x v="3"/>
    <n v="135720"/>
  </r>
  <r>
    <x v="2"/>
    <x v="64"/>
    <x v="4"/>
    <n v="237425"/>
  </r>
  <r>
    <x v="2"/>
    <x v="64"/>
    <x v="5"/>
    <n v="121068"/>
  </r>
  <r>
    <x v="2"/>
    <x v="65"/>
    <x v="0"/>
    <n v="77"/>
  </r>
  <r>
    <x v="2"/>
    <x v="65"/>
    <x v="1"/>
    <n v="2287"/>
  </r>
  <r>
    <x v="2"/>
    <x v="65"/>
    <x v="2"/>
    <n v="70897"/>
  </r>
  <r>
    <x v="2"/>
    <x v="65"/>
    <x v="3"/>
    <n v="47620"/>
  </r>
  <r>
    <x v="2"/>
    <x v="65"/>
    <x v="4"/>
    <n v="82190"/>
  </r>
  <r>
    <x v="2"/>
    <x v="65"/>
    <x v="5"/>
    <n v="47073"/>
  </r>
  <r>
    <x v="2"/>
    <x v="66"/>
    <x v="0"/>
    <n v="24"/>
  </r>
  <r>
    <x v="2"/>
    <x v="66"/>
    <x v="1"/>
    <n v="455"/>
  </r>
  <r>
    <x v="2"/>
    <x v="66"/>
    <x v="2"/>
    <n v="14105"/>
  </r>
  <r>
    <x v="2"/>
    <x v="66"/>
    <x v="3"/>
    <n v="5917"/>
  </r>
  <r>
    <x v="2"/>
    <x v="66"/>
    <x v="4"/>
    <n v="11466"/>
  </r>
  <r>
    <x v="2"/>
    <x v="66"/>
    <x v="5"/>
    <n v="5182"/>
  </r>
  <r>
    <x v="2"/>
    <x v="67"/>
    <x v="0"/>
    <n v="61"/>
  </r>
  <r>
    <x v="2"/>
    <x v="67"/>
    <x v="1"/>
    <n v="2655"/>
  </r>
  <r>
    <x v="2"/>
    <x v="67"/>
    <x v="2"/>
    <n v="82305"/>
  </r>
  <r>
    <x v="2"/>
    <x v="67"/>
    <x v="3"/>
    <n v="42759"/>
  </r>
  <r>
    <x v="2"/>
    <x v="67"/>
    <x v="4"/>
    <n v="67167"/>
  </r>
  <r>
    <x v="2"/>
    <x v="67"/>
    <x v="5"/>
    <n v="41503"/>
  </r>
  <r>
    <x v="2"/>
    <x v="68"/>
    <x v="0"/>
    <n v="10"/>
  </r>
  <r>
    <x v="2"/>
    <x v="68"/>
    <x v="1"/>
    <n v="212"/>
  </r>
  <r>
    <x v="2"/>
    <x v="68"/>
    <x v="2"/>
    <n v="6572"/>
  </r>
  <r>
    <x v="2"/>
    <x v="68"/>
    <x v="3"/>
    <n v="2104"/>
  </r>
  <r>
    <x v="2"/>
    <x v="68"/>
    <x v="4"/>
    <n v="3643"/>
  </r>
  <r>
    <x v="2"/>
    <x v="68"/>
    <x v="5"/>
    <n v="2343"/>
  </r>
  <r>
    <x v="2"/>
    <x v="69"/>
    <x v="0"/>
    <n v="38"/>
  </r>
  <r>
    <x v="2"/>
    <x v="69"/>
    <x v="1"/>
    <n v="958"/>
  </r>
  <r>
    <x v="2"/>
    <x v="69"/>
    <x v="2"/>
    <n v="29698"/>
  </r>
  <r>
    <x v="2"/>
    <x v="69"/>
    <x v="3"/>
    <n v="17163"/>
  </r>
  <r>
    <x v="2"/>
    <x v="69"/>
    <x v="4"/>
    <n v="28402"/>
  </r>
  <r>
    <x v="2"/>
    <x v="69"/>
    <x v="5"/>
    <n v="16690"/>
  </r>
  <r>
    <x v="2"/>
    <x v="70"/>
    <x v="0"/>
    <n v="2967"/>
  </r>
  <r>
    <x v="2"/>
    <x v="70"/>
    <x v="1"/>
    <n v="124324"/>
  </r>
  <r>
    <x v="2"/>
    <x v="70"/>
    <x v="2"/>
    <n v="3854044"/>
  </r>
  <r>
    <x v="2"/>
    <x v="70"/>
    <x v="3"/>
    <n v="1694083"/>
  </r>
  <r>
    <x v="2"/>
    <x v="70"/>
    <x v="4"/>
    <n v="2898116"/>
  </r>
  <r>
    <x v="2"/>
    <x v="70"/>
    <x v="5"/>
    <n v="1589468"/>
  </r>
  <r>
    <x v="3"/>
    <x v="0"/>
    <x v="0"/>
    <n v="162"/>
  </r>
  <r>
    <x v="3"/>
    <x v="0"/>
    <x v="1"/>
    <n v="6391"/>
  </r>
  <r>
    <x v="3"/>
    <x v="0"/>
    <x v="2"/>
    <n v="191730"/>
  </r>
  <r>
    <x v="3"/>
    <x v="0"/>
    <x v="3"/>
    <n v="55710"/>
  </r>
  <r>
    <x v="3"/>
    <x v="0"/>
    <x v="4"/>
    <n v="105196"/>
  </r>
  <r>
    <x v="3"/>
    <x v="0"/>
    <x v="5"/>
    <n v="51997"/>
  </r>
  <r>
    <x v="3"/>
    <x v="1"/>
    <x v="0"/>
    <n v="56"/>
  </r>
  <r>
    <x v="3"/>
    <x v="1"/>
    <x v="1"/>
    <n v="2618"/>
  </r>
  <r>
    <x v="3"/>
    <x v="1"/>
    <x v="2"/>
    <n v="78540"/>
  </r>
  <r>
    <x v="3"/>
    <x v="1"/>
    <x v="3"/>
    <n v="17346"/>
  </r>
  <r>
    <x v="3"/>
    <x v="1"/>
    <x v="4"/>
    <n v="33122"/>
  </r>
  <r>
    <x v="3"/>
    <x v="1"/>
    <x v="5"/>
    <n v="17790"/>
  </r>
  <r>
    <x v="3"/>
    <x v="2"/>
    <x v="0"/>
    <n v="24"/>
  </r>
  <r>
    <x v="3"/>
    <x v="2"/>
    <x v="1"/>
    <n v="1212"/>
  </r>
  <r>
    <x v="3"/>
    <x v="2"/>
    <x v="2"/>
    <n v="36360"/>
  </r>
  <r>
    <x v="3"/>
    <x v="2"/>
    <x v="3"/>
    <n v="4323"/>
  </r>
  <r>
    <x v="3"/>
    <x v="2"/>
    <x v="4"/>
    <n v="9245"/>
  </r>
  <r>
    <x v="3"/>
    <x v="2"/>
    <x v="5"/>
    <n v="6272"/>
  </r>
  <r>
    <x v="3"/>
    <x v="3"/>
    <x v="0"/>
    <n v="46"/>
  </r>
  <r>
    <x v="3"/>
    <x v="3"/>
    <x v="1"/>
    <n v="2656"/>
  </r>
  <r>
    <x v="3"/>
    <x v="3"/>
    <x v="2"/>
    <n v="79680"/>
  </r>
  <r>
    <x v="3"/>
    <x v="3"/>
    <x v="3"/>
    <n v="12981"/>
  </r>
  <r>
    <x v="3"/>
    <x v="3"/>
    <x v="4"/>
    <n v="26248"/>
  </r>
  <r>
    <x v="3"/>
    <x v="3"/>
    <x v="5"/>
    <n v="13319"/>
  </r>
  <r>
    <x v="3"/>
    <x v="4"/>
    <x v="0"/>
    <n v="26"/>
  </r>
  <r>
    <x v="3"/>
    <x v="4"/>
    <x v="1"/>
    <n v="969"/>
  </r>
  <r>
    <x v="3"/>
    <x v="4"/>
    <x v="2"/>
    <n v="29070"/>
  </r>
  <r>
    <x v="3"/>
    <x v="4"/>
    <x v="3"/>
    <n v="16934"/>
  </r>
  <r>
    <x v="3"/>
    <x v="4"/>
    <x v="4"/>
    <n v="28887"/>
  </r>
  <r>
    <x v="3"/>
    <x v="4"/>
    <x v="5"/>
    <n v="11144"/>
  </r>
  <r>
    <x v="3"/>
    <x v="5"/>
    <x v="0"/>
    <n v="10"/>
  </r>
  <r>
    <x v="3"/>
    <x v="5"/>
    <x v="1"/>
    <n v="257"/>
  </r>
  <r>
    <x v="3"/>
    <x v="5"/>
    <x v="2"/>
    <n v="7710"/>
  </r>
  <r>
    <x v="3"/>
    <x v="5"/>
    <x v="3"/>
    <n v="2501"/>
  </r>
  <r>
    <x v="3"/>
    <x v="5"/>
    <x v="4"/>
    <n v="5059"/>
  </r>
  <r>
    <x v="3"/>
    <x v="5"/>
    <x v="5"/>
    <n v="2126"/>
  </r>
  <r>
    <x v="3"/>
    <x v="6"/>
    <x v="0"/>
    <n v="138"/>
  </r>
  <r>
    <x v="3"/>
    <x v="6"/>
    <x v="1"/>
    <n v="10201"/>
  </r>
  <r>
    <x v="3"/>
    <x v="6"/>
    <x v="2"/>
    <n v="306030"/>
  </r>
  <r>
    <x v="3"/>
    <x v="6"/>
    <x v="3"/>
    <n v="189462"/>
  </r>
  <r>
    <x v="3"/>
    <x v="6"/>
    <x v="4"/>
    <n v="285020"/>
  </r>
  <r>
    <x v="3"/>
    <x v="6"/>
    <x v="5"/>
    <n v="123331"/>
  </r>
  <r>
    <x v="3"/>
    <x v="7"/>
    <x v="0"/>
    <n v="39"/>
  </r>
  <r>
    <x v="3"/>
    <x v="7"/>
    <x v="1"/>
    <n v="1659"/>
  </r>
  <r>
    <x v="3"/>
    <x v="7"/>
    <x v="2"/>
    <n v="49770"/>
  </r>
  <r>
    <x v="3"/>
    <x v="7"/>
    <x v="3"/>
    <n v="29770"/>
  </r>
  <r>
    <x v="3"/>
    <x v="7"/>
    <x v="4"/>
    <n v="54693"/>
  </r>
  <r>
    <x v="3"/>
    <x v="7"/>
    <x v="5"/>
    <n v="34087"/>
  </r>
  <r>
    <x v="3"/>
    <x v="8"/>
    <x v="0"/>
    <n v="10"/>
  </r>
  <r>
    <x v="3"/>
    <x v="8"/>
    <x v="1"/>
    <n v="513"/>
  </r>
  <r>
    <x v="3"/>
    <x v="8"/>
    <x v="2"/>
    <n v="15390"/>
  </r>
  <r>
    <x v="3"/>
    <x v="8"/>
    <x v="3"/>
    <n v="6521"/>
  </r>
  <r>
    <x v="3"/>
    <x v="8"/>
    <x v="4"/>
    <n v="8271"/>
  </r>
  <r>
    <x v="3"/>
    <x v="8"/>
    <x v="5"/>
    <n v="3694"/>
  </r>
  <r>
    <x v="3"/>
    <x v="9"/>
    <x v="0"/>
    <n v="13"/>
  </r>
  <r>
    <x v="3"/>
    <x v="9"/>
    <x v="1"/>
    <n v="382"/>
  </r>
  <r>
    <x v="3"/>
    <x v="9"/>
    <x v="2"/>
    <n v="11460"/>
  </r>
  <r>
    <x v="3"/>
    <x v="9"/>
    <x v="3"/>
    <n v="2453"/>
  </r>
  <r>
    <x v="3"/>
    <x v="9"/>
    <x v="4"/>
    <n v="4151"/>
  </r>
  <r>
    <x v="3"/>
    <x v="9"/>
    <x v="5"/>
    <n v="2585"/>
  </r>
  <r>
    <x v="3"/>
    <x v="10"/>
    <x v="0"/>
    <n v="93"/>
  </r>
  <r>
    <x v="3"/>
    <x v="10"/>
    <x v="1"/>
    <n v="3772"/>
  </r>
  <r>
    <x v="3"/>
    <x v="10"/>
    <x v="2"/>
    <n v="113160"/>
  </r>
  <r>
    <x v="3"/>
    <x v="10"/>
    <x v="3"/>
    <n v="25584"/>
  </r>
  <r>
    <x v="3"/>
    <x v="10"/>
    <x v="4"/>
    <n v="60722"/>
  </r>
  <r>
    <x v="3"/>
    <x v="10"/>
    <x v="5"/>
    <n v="27605"/>
  </r>
  <r>
    <x v="3"/>
    <x v="11"/>
    <x v="0"/>
    <n v="12"/>
  </r>
  <r>
    <x v="3"/>
    <x v="11"/>
    <x v="1"/>
    <n v="373"/>
  </r>
  <r>
    <x v="3"/>
    <x v="11"/>
    <x v="2"/>
    <n v="11190"/>
  </r>
  <r>
    <x v="3"/>
    <x v="11"/>
    <x v="3"/>
    <n v="2192"/>
  </r>
  <r>
    <x v="3"/>
    <x v="11"/>
    <x v="4"/>
    <n v="4765"/>
  </r>
  <r>
    <x v="3"/>
    <x v="11"/>
    <x v="5"/>
    <n v="2953"/>
  </r>
  <r>
    <x v="3"/>
    <x v="12"/>
    <x v="0"/>
    <n v="16"/>
  </r>
  <r>
    <x v="3"/>
    <x v="12"/>
    <x v="1"/>
    <n v="640"/>
  </r>
  <r>
    <x v="3"/>
    <x v="12"/>
    <x v="2"/>
    <n v="19200"/>
  </r>
  <r>
    <x v="3"/>
    <x v="12"/>
    <x v="3"/>
    <n v="4360"/>
  </r>
  <r>
    <x v="3"/>
    <x v="12"/>
    <x v="4"/>
    <n v="7005"/>
  </r>
  <r>
    <x v="3"/>
    <x v="12"/>
    <x v="5"/>
    <n v="3616"/>
  </r>
  <r>
    <x v="3"/>
    <x v="13"/>
    <x v="0"/>
    <n v="16"/>
  </r>
  <r>
    <x v="3"/>
    <x v="13"/>
    <x v="1"/>
    <n v="472"/>
  </r>
  <r>
    <x v="3"/>
    <x v="13"/>
    <x v="2"/>
    <n v="14160"/>
  </r>
  <r>
    <x v="3"/>
    <x v="13"/>
    <x v="3"/>
    <n v="2336"/>
  </r>
  <r>
    <x v="3"/>
    <x v="13"/>
    <x v="4"/>
    <n v="3958"/>
  </r>
  <r>
    <x v="3"/>
    <x v="13"/>
    <x v="5"/>
    <n v="2825"/>
  </r>
  <r>
    <x v="3"/>
    <x v="14"/>
    <x v="0"/>
    <n v="53"/>
  </r>
  <r>
    <x v="3"/>
    <x v="14"/>
    <x v="1"/>
    <n v="1634"/>
  </r>
  <r>
    <x v="3"/>
    <x v="14"/>
    <x v="2"/>
    <n v="49020"/>
  </r>
  <r>
    <x v="3"/>
    <x v="14"/>
    <x v="3"/>
    <n v="23472"/>
  </r>
  <r>
    <x v="3"/>
    <x v="14"/>
    <x v="4"/>
    <n v="43848"/>
  </r>
  <r>
    <x v="3"/>
    <x v="14"/>
    <x v="5"/>
    <n v="26030"/>
  </r>
  <r>
    <x v="3"/>
    <x v="15"/>
    <x v="0"/>
    <n v="24"/>
  </r>
  <r>
    <x v="3"/>
    <x v="15"/>
    <x v="1"/>
    <n v="688"/>
  </r>
  <r>
    <x v="3"/>
    <x v="15"/>
    <x v="2"/>
    <n v="20640"/>
  </r>
  <r>
    <x v="3"/>
    <x v="15"/>
    <x v="3"/>
    <n v="6023"/>
  </r>
  <r>
    <x v="3"/>
    <x v="15"/>
    <x v="4"/>
    <n v="11337"/>
  </r>
  <r>
    <x v="3"/>
    <x v="15"/>
    <x v="5"/>
    <n v="6504"/>
  </r>
  <r>
    <x v="3"/>
    <x v="16"/>
    <x v="0"/>
    <n v="10"/>
  </r>
  <r>
    <x v="3"/>
    <x v="16"/>
    <x v="1"/>
    <n v="227"/>
  </r>
  <r>
    <x v="3"/>
    <x v="16"/>
    <x v="2"/>
    <n v="6810"/>
  </r>
  <r>
    <x v="3"/>
    <x v="16"/>
    <x v="3"/>
    <n v="1536"/>
  </r>
  <r>
    <x v="3"/>
    <x v="16"/>
    <x v="4"/>
    <n v="3510"/>
  </r>
  <r>
    <x v="3"/>
    <x v="16"/>
    <x v="5"/>
    <n v="2400"/>
  </r>
  <r>
    <x v="3"/>
    <x v="17"/>
    <x v="0"/>
    <n v="11"/>
  </r>
  <r>
    <x v="3"/>
    <x v="17"/>
    <x v="1"/>
    <n v="196"/>
  </r>
  <r>
    <x v="3"/>
    <x v="17"/>
    <x v="2"/>
    <n v="5880"/>
  </r>
  <r>
    <x v="3"/>
    <x v="17"/>
    <x v="3"/>
    <n v="2738"/>
  </r>
  <r>
    <x v="3"/>
    <x v="17"/>
    <x v="4"/>
    <n v="4883"/>
  </r>
  <r>
    <x v="3"/>
    <x v="17"/>
    <x v="5"/>
    <n v="2636"/>
  </r>
  <r>
    <x v="3"/>
    <x v="18"/>
    <x v="0"/>
    <n v="17"/>
  </r>
  <r>
    <x v="3"/>
    <x v="18"/>
    <x v="1"/>
    <n v="563"/>
  </r>
  <r>
    <x v="3"/>
    <x v="18"/>
    <x v="2"/>
    <n v="16890"/>
  </r>
  <r>
    <x v="3"/>
    <x v="18"/>
    <x v="3"/>
    <n v="6559"/>
  </r>
  <r>
    <x v="3"/>
    <x v="18"/>
    <x v="4"/>
    <n v="10829"/>
  </r>
  <r>
    <x v="3"/>
    <x v="18"/>
    <x v="5"/>
    <n v="7836"/>
  </r>
  <r>
    <x v="3"/>
    <x v="19"/>
    <x v="0"/>
    <n v="104"/>
  </r>
  <r>
    <x v="3"/>
    <x v="19"/>
    <x v="1"/>
    <n v="3988"/>
  </r>
  <r>
    <x v="3"/>
    <x v="19"/>
    <x v="2"/>
    <n v="119640"/>
  </r>
  <r>
    <x v="3"/>
    <x v="19"/>
    <x v="3"/>
    <n v="50533"/>
  </r>
  <r>
    <x v="3"/>
    <x v="19"/>
    <x v="4"/>
    <n v="98790"/>
  </r>
  <r>
    <x v="3"/>
    <x v="19"/>
    <x v="5"/>
    <n v="57858"/>
  </r>
  <r>
    <x v="3"/>
    <x v="20"/>
    <x v="0"/>
    <n v="21"/>
  </r>
  <r>
    <x v="3"/>
    <x v="20"/>
    <x v="1"/>
    <n v="1363"/>
  </r>
  <r>
    <x v="3"/>
    <x v="20"/>
    <x v="2"/>
    <n v="40890"/>
  </r>
  <r>
    <x v="3"/>
    <x v="20"/>
    <x v="3"/>
    <n v="5141"/>
  </r>
  <r>
    <x v="3"/>
    <x v="20"/>
    <x v="4"/>
    <n v="11028"/>
  </r>
  <r>
    <x v="3"/>
    <x v="20"/>
    <x v="5"/>
    <n v="5354"/>
  </r>
  <r>
    <x v="3"/>
    <x v="21"/>
    <x v="0"/>
    <n v="70"/>
  </r>
  <r>
    <x v="3"/>
    <x v="21"/>
    <x v="1"/>
    <n v="3005"/>
  </r>
  <r>
    <x v="3"/>
    <x v="21"/>
    <x v="2"/>
    <n v="90150"/>
  </r>
  <r>
    <x v="3"/>
    <x v="21"/>
    <x v="3"/>
    <n v="29575"/>
  </r>
  <r>
    <x v="3"/>
    <x v="21"/>
    <x v="4"/>
    <n v="55139"/>
  </r>
  <r>
    <x v="3"/>
    <x v="21"/>
    <x v="5"/>
    <n v="24099"/>
  </r>
  <r>
    <x v="3"/>
    <x v="22"/>
    <x v="0"/>
    <n v="121"/>
  </r>
  <r>
    <x v="3"/>
    <x v="22"/>
    <x v="1"/>
    <n v="5288"/>
  </r>
  <r>
    <x v="3"/>
    <x v="22"/>
    <x v="2"/>
    <n v="158640"/>
  </r>
  <r>
    <x v="3"/>
    <x v="22"/>
    <x v="3"/>
    <n v="83031"/>
  </r>
  <r>
    <x v="3"/>
    <x v="22"/>
    <x v="4"/>
    <n v="168629"/>
  </r>
  <r>
    <x v="3"/>
    <x v="22"/>
    <x v="5"/>
    <n v="91776"/>
  </r>
  <r>
    <x v="3"/>
    <x v="23"/>
    <x v="0"/>
    <n v="30"/>
  </r>
  <r>
    <x v="3"/>
    <x v="23"/>
    <x v="1"/>
    <n v="1161"/>
  </r>
  <r>
    <x v="3"/>
    <x v="23"/>
    <x v="2"/>
    <n v="34830"/>
  </r>
  <r>
    <x v="3"/>
    <x v="23"/>
    <x v="3"/>
    <n v="8359"/>
  </r>
  <r>
    <x v="3"/>
    <x v="23"/>
    <x v="4"/>
    <n v="16279"/>
  </r>
  <r>
    <x v="3"/>
    <x v="23"/>
    <x v="5"/>
    <n v="8237"/>
  </r>
  <r>
    <x v="3"/>
    <x v="24"/>
    <x v="0"/>
    <n v="16"/>
  </r>
  <r>
    <x v="3"/>
    <x v="24"/>
    <x v="1"/>
    <n v="1284"/>
  </r>
  <r>
    <x v="3"/>
    <x v="24"/>
    <x v="2"/>
    <n v="38520"/>
  </r>
  <r>
    <x v="3"/>
    <x v="24"/>
    <x v="3"/>
    <n v="4601"/>
  </r>
  <r>
    <x v="3"/>
    <x v="24"/>
    <x v="4"/>
    <n v="9832"/>
  </r>
  <r>
    <x v="3"/>
    <x v="24"/>
    <x v="5"/>
    <n v="5450"/>
  </r>
  <r>
    <x v="3"/>
    <x v="25"/>
    <x v="0"/>
    <n v="38"/>
  </r>
  <r>
    <x v="3"/>
    <x v="25"/>
    <x v="1"/>
    <n v="1090"/>
  </r>
  <r>
    <x v="3"/>
    <x v="25"/>
    <x v="2"/>
    <n v="32700"/>
  </r>
  <r>
    <x v="3"/>
    <x v="25"/>
    <x v="3"/>
    <n v="10097"/>
  </r>
  <r>
    <x v="3"/>
    <x v="25"/>
    <x v="4"/>
    <n v="19130"/>
  </r>
  <r>
    <x v="3"/>
    <x v="25"/>
    <x v="5"/>
    <n v="11141"/>
  </r>
  <r>
    <x v="3"/>
    <x v="26"/>
    <x v="0"/>
    <n v="12"/>
  </r>
  <r>
    <x v="3"/>
    <x v="26"/>
    <x v="1"/>
    <n v="718"/>
  </r>
  <r>
    <x v="3"/>
    <x v="26"/>
    <x v="2"/>
    <n v="21540"/>
  </r>
  <r>
    <x v="3"/>
    <x v="26"/>
    <x v="3"/>
    <n v="3308"/>
  </r>
  <r>
    <x v="3"/>
    <x v="26"/>
    <x v="4"/>
    <n v="7588"/>
  </r>
  <r>
    <x v="3"/>
    <x v="26"/>
    <x v="5"/>
    <n v="4170"/>
  </r>
  <r>
    <x v="3"/>
    <x v="27"/>
    <x v="0"/>
    <n v="42"/>
  </r>
  <r>
    <x v="3"/>
    <x v="27"/>
    <x v="1"/>
    <n v="1707"/>
  </r>
  <r>
    <x v="3"/>
    <x v="27"/>
    <x v="2"/>
    <n v="51210"/>
  </r>
  <r>
    <x v="3"/>
    <x v="27"/>
    <x v="3"/>
    <n v="15694"/>
  </r>
  <r>
    <x v="3"/>
    <x v="27"/>
    <x v="4"/>
    <n v="29325"/>
  </r>
  <r>
    <x v="3"/>
    <x v="27"/>
    <x v="5"/>
    <n v="12383"/>
  </r>
  <r>
    <x v="3"/>
    <x v="28"/>
    <x v="0"/>
    <n v="51"/>
  </r>
  <r>
    <x v="3"/>
    <x v="28"/>
    <x v="1"/>
    <n v="1799"/>
  </r>
  <r>
    <x v="3"/>
    <x v="28"/>
    <x v="2"/>
    <n v="53970"/>
  </r>
  <r>
    <x v="3"/>
    <x v="28"/>
    <x v="3"/>
    <n v="26748"/>
  </r>
  <r>
    <x v="3"/>
    <x v="28"/>
    <x v="4"/>
    <n v="53707"/>
  </r>
  <r>
    <x v="3"/>
    <x v="28"/>
    <x v="5"/>
    <n v="26637"/>
  </r>
  <r>
    <x v="3"/>
    <x v="29"/>
    <x v="0"/>
    <n v="7"/>
  </r>
  <r>
    <x v="3"/>
    <x v="29"/>
    <x v="1"/>
    <n v="79"/>
  </r>
  <r>
    <x v="3"/>
    <x v="29"/>
    <x v="2"/>
    <n v="2370"/>
  </r>
  <r>
    <x v="3"/>
    <x v="29"/>
    <x v="3"/>
    <n v="543"/>
  </r>
  <r>
    <x v="3"/>
    <x v="29"/>
    <x v="4"/>
    <n v="1097"/>
  </r>
  <r>
    <x v="3"/>
    <x v="29"/>
    <x v="5"/>
    <n v="770"/>
  </r>
  <r>
    <x v="3"/>
    <x v="30"/>
    <x v="0"/>
    <n v="46"/>
  </r>
  <r>
    <x v="3"/>
    <x v="30"/>
    <x v="1"/>
    <n v="1449"/>
  </r>
  <r>
    <x v="3"/>
    <x v="30"/>
    <x v="2"/>
    <n v="43470"/>
  </r>
  <r>
    <x v="3"/>
    <x v="30"/>
    <x v="3"/>
    <n v="22610"/>
  </r>
  <r>
    <x v="3"/>
    <x v="30"/>
    <x v="4"/>
    <n v="37097"/>
  </r>
  <r>
    <x v="3"/>
    <x v="30"/>
    <x v="5"/>
    <n v="16123"/>
  </r>
  <r>
    <x v="3"/>
    <x v="31"/>
    <x v="0"/>
    <n v="9"/>
  </r>
  <r>
    <x v="3"/>
    <x v="31"/>
    <x v="1"/>
    <n v="240"/>
  </r>
  <r>
    <x v="3"/>
    <x v="31"/>
    <x v="2"/>
    <n v="7200"/>
  </r>
  <r>
    <x v="3"/>
    <x v="31"/>
    <x v="3"/>
    <n v="1619"/>
  </r>
  <r>
    <x v="3"/>
    <x v="31"/>
    <x v="4"/>
    <n v="2939"/>
  </r>
  <r>
    <x v="3"/>
    <x v="31"/>
    <x v="5"/>
    <n v="1533"/>
  </r>
  <r>
    <x v="3"/>
    <x v="32"/>
    <x v="0"/>
    <n v="24"/>
  </r>
  <r>
    <x v="3"/>
    <x v="32"/>
    <x v="1"/>
    <n v="526"/>
  </r>
  <r>
    <x v="3"/>
    <x v="32"/>
    <x v="2"/>
    <n v="15780"/>
  </r>
  <r>
    <x v="3"/>
    <x v="32"/>
    <x v="3"/>
    <n v="2336"/>
  </r>
  <r>
    <x v="3"/>
    <x v="32"/>
    <x v="4"/>
    <n v="4207"/>
  </r>
  <r>
    <x v="3"/>
    <x v="32"/>
    <x v="5"/>
    <n v="2370"/>
  </r>
  <r>
    <x v="3"/>
    <x v="33"/>
    <x v="0"/>
    <n v="37"/>
  </r>
  <r>
    <x v="3"/>
    <x v="33"/>
    <x v="1"/>
    <n v="1528"/>
  </r>
  <r>
    <x v="3"/>
    <x v="33"/>
    <x v="2"/>
    <n v="45840"/>
  </r>
  <r>
    <x v="3"/>
    <x v="33"/>
    <x v="3"/>
    <n v="9624"/>
  </r>
  <r>
    <x v="3"/>
    <x v="33"/>
    <x v="4"/>
    <n v="17786"/>
  </r>
  <r>
    <x v="3"/>
    <x v="33"/>
    <x v="5"/>
    <n v="11432"/>
  </r>
  <r>
    <x v="3"/>
    <x v="34"/>
    <x v="0"/>
    <n v="35"/>
  </r>
  <r>
    <x v="3"/>
    <x v="34"/>
    <x v="1"/>
    <n v="862"/>
  </r>
  <r>
    <x v="3"/>
    <x v="34"/>
    <x v="2"/>
    <n v="25860"/>
  </r>
  <r>
    <x v="3"/>
    <x v="34"/>
    <x v="3"/>
    <n v="7628"/>
  </r>
  <r>
    <x v="3"/>
    <x v="34"/>
    <x v="4"/>
    <n v="15686"/>
  </r>
  <r>
    <x v="3"/>
    <x v="34"/>
    <x v="5"/>
    <n v="9586"/>
  </r>
  <r>
    <x v="3"/>
    <x v="35"/>
    <x v="0"/>
    <n v="17"/>
  </r>
  <r>
    <x v="3"/>
    <x v="35"/>
    <x v="1"/>
    <n v="606"/>
  </r>
  <r>
    <x v="3"/>
    <x v="35"/>
    <x v="2"/>
    <n v="18180"/>
  </r>
  <r>
    <x v="3"/>
    <x v="35"/>
    <x v="3"/>
    <n v="2951"/>
  </r>
  <r>
    <x v="3"/>
    <x v="35"/>
    <x v="4"/>
    <n v="6237"/>
  </r>
  <r>
    <x v="3"/>
    <x v="35"/>
    <x v="5"/>
    <n v="4512"/>
  </r>
  <r>
    <x v="3"/>
    <x v="36"/>
    <x v="0"/>
    <n v="10"/>
  </r>
  <r>
    <x v="3"/>
    <x v="36"/>
    <x v="1"/>
    <n v="331"/>
  </r>
  <r>
    <x v="3"/>
    <x v="36"/>
    <x v="2"/>
    <n v="9930"/>
  </r>
  <r>
    <x v="3"/>
    <x v="36"/>
    <x v="3"/>
    <n v="2000"/>
  </r>
  <r>
    <x v="3"/>
    <x v="36"/>
    <x v="4"/>
    <n v="3525"/>
  </r>
  <r>
    <x v="3"/>
    <x v="36"/>
    <x v="5"/>
    <n v="1792"/>
  </r>
  <r>
    <x v="3"/>
    <x v="37"/>
    <x v="0"/>
    <n v="51"/>
  </r>
  <r>
    <x v="3"/>
    <x v="37"/>
    <x v="1"/>
    <n v="1373"/>
  </r>
  <r>
    <x v="3"/>
    <x v="37"/>
    <x v="2"/>
    <n v="41190"/>
  </r>
  <r>
    <x v="3"/>
    <x v="37"/>
    <x v="3"/>
    <n v="20746"/>
  </r>
  <r>
    <x v="3"/>
    <x v="37"/>
    <x v="4"/>
    <n v="37075"/>
  </r>
  <r>
    <x v="3"/>
    <x v="37"/>
    <x v="5"/>
    <n v="20886"/>
  </r>
  <r>
    <x v="3"/>
    <x v="38"/>
    <x v="0"/>
    <n v="18"/>
  </r>
  <r>
    <x v="3"/>
    <x v="38"/>
    <x v="1"/>
    <n v="397"/>
  </r>
  <r>
    <x v="3"/>
    <x v="38"/>
    <x v="2"/>
    <n v="11910"/>
  </r>
  <r>
    <x v="3"/>
    <x v="38"/>
    <x v="3"/>
    <n v="1689"/>
  </r>
  <r>
    <x v="3"/>
    <x v="38"/>
    <x v="4"/>
    <n v="3051"/>
  </r>
  <r>
    <x v="3"/>
    <x v="38"/>
    <x v="5"/>
    <n v="2198"/>
  </r>
  <r>
    <x v="3"/>
    <x v="39"/>
    <x v="0"/>
    <n v="22"/>
  </r>
  <r>
    <x v="3"/>
    <x v="39"/>
    <x v="1"/>
    <n v="809"/>
  </r>
  <r>
    <x v="3"/>
    <x v="39"/>
    <x v="2"/>
    <n v="24270"/>
  </r>
  <r>
    <x v="3"/>
    <x v="39"/>
    <x v="3"/>
    <n v="3864"/>
  </r>
  <r>
    <x v="3"/>
    <x v="39"/>
    <x v="4"/>
    <n v="7989"/>
  </r>
  <r>
    <x v="3"/>
    <x v="39"/>
    <x v="5"/>
    <n v="4718"/>
  </r>
  <r>
    <x v="3"/>
    <x v="40"/>
    <x v="0"/>
    <n v="26"/>
  </r>
  <r>
    <x v="3"/>
    <x v="40"/>
    <x v="1"/>
    <n v="873"/>
  </r>
  <r>
    <x v="3"/>
    <x v="40"/>
    <x v="2"/>
    <n v="26190"/>
  </r>
  <r>
    <x v="3"/>
    <x v="40"/>
    <x v="3"/>
    <n v="5077"/>
  </r>
  <r>
    <x v="3"/>
    <x v="40"/>
    <x v="4"/>
    <n v="8990"/>
  </r>
  <r>
    <x v="3"/>
    <x v="40"/>
    <x v="5"/>
    <n v="4689"/>
  </r>
  <r>
    <x v="3"/>
    <x v="41"/>
    <x v="0"/>
    <n v="8"/>
  </r>
  <r>
    <x v="3"/>
    <x v="41"/>
    <x v="1"/>
    <n v="159"/>
  </r>
  <r>
    <x v="3"/>
    <x v="41"/>
    <x v="2"/>
    <n v="4770"/>
  </r>
  <r>
    <x v="3"/>
    <x v="41"/>
    <x v="3"/>
    <n v="2425"/>
  </r>
  <r>
    <x v="3"/>
    <x v="41"/>
    <x v="4"/>
    <n v="5186"/>
  </r>
  <r>
    <x v="3"/>
    <x v="41"/>
    <x v="5"/>
    <n v="2631"/>
  </r>
  <r>
    <x v="3"/>
    <x v="42"/>
    <x v="0"/>
    <n v="7"/>
  </r>
  <r>
    <x v="3"/>
    <x v="42"/>
    <x v="1"/>
    <n v="147"/>
  </r>
  <r>
    <x v="3"/>
    <x v="42"/>
    <x v="2"/>
    <n v="4410"/>
  </r>
  <r>
    <x v="3"/>
    <x v="42"/>
    <x v="3"/>
    <n v="1666"/>
  </r>
  <r>
    <x v="3"/>
    <x v="42"/>
    <x v="4"/>
    <n v="3136"/>
  </r>
  <r>
    <x v="3"/>
    <x v="42"/>
    <x v="5"/>
    <n v="1656"/>
  </r>
  <r>
    <x v="3"/>
    <x v="43"/>
    <x v="0"/>
    <n v="18"/>
  </r>
  <r>
    <x v="3"/>
    <x v="43"/>
    <x v="1"/>
    <n v="665"/>
  </r>
  <r>
    <x v="3"/>
    <x v="43"/>
    <x v="2"/>
    <n v="19950"/>
  </r>
  <r>
    <x v="3"/>
    <x v="43"/>
    <x v="3"/>
    <n v="9034"/>
  </r>
  <r>
    <x v="3"/>
    <x v="43"/>
    <x v="4"/>
    <n v="20088"/>
  </r>
  <r>
    <x v="3"/>
    <x v="43"/>
    <x v="5"/>
    <n v="11057"/>
  </r>
  <r>
    <x v="3"/>
    <x v="44"/>
    <x v="0"/>
    <n v="56"/>
  </r>
  <r>
    <x v="3"/>
    <x v="44"/>
    <x v="1"/>
    <n v="4030"/>
  </r>
  <r>
    <x v="3"/>
    <x v="44"/>
    <x v="2"/>
    <n v="120900"/>
  </r>
  <r>
    <x v="3"/>
    <x v="44"/>
    <x v="3"/>
    <n v="82225"/>
  </r>
  <r>
    <x v="3"/>
    <x v="44"/>
    <x v="4"/>
    <n v="120714"/>
  </r>
  <r>
    <x v="3"/>
    <x v="44"/>
    <x v="5"/>
    <n v="62665"/>
  </r>
  <r>
    <x v="3"/>
    <x v="45"/>
    <x v="0"/>
    <n v="17"/>
  </r>
  <r>
    <x v="3"/>
    <x v="45"/>
    <x v="1"/>
    <n v="792"/>
  </r>
  <r>
    <x v="3"/>
    <x v="45"/>
    <x v="2"/>
    <n v="23760"/>
  </r>
  <r>
    <x v="3"/>
    <x v="45"/>
    <x v="3"/>
    <n v="5506"/>
  </r>
  <r>
    <x v="3"/>
    <x v="45"/>
    <x v="4"/>
    <n v="13591"/>
  </r>
  <r>
    <x v="3"/>
    <x v="45"/>
    <x v="5"/>
    <n v="6706"/>
  </r>
  <r>
    <x v="3"/>
    <x v="46"/>
    <x v="0"/>
    <n v="21"/>
  </r>
  <r>
    <x v="3"/>
    <x v="46"/>
    <x v="1"/>
    <n v="484"/>
  </r>
  <r>
    <x v="3"/>
    <x v="46"/>
    <x v="2"/>
    <n v="14520"/>
  </r>
  <r>
    <x v="3"/>
    <x v="46"/>
    <x v="3"/>
    <n v="2371"/>
  </r>
  <r>
    <x v="3"/>
    <x v="46"/>
    <x v="4"/>
    <n v="4789"/>
  </r>
  <r>
    <x v="3"/>
    <x v="46"/>
    <x v="5"/>
    <n v="3000"/>
  </r>
  <r>
    <x v="3"/>
    <x v="47"/>
    <x v="0"/>
    <n v="76"/>
  </r>
  <r>
    <x v="3"/>
    <x v="47"/>
    <x v="1"/>
    <n v="3247"/>
  </r>
  <r>
    <x v="3"/>
    <x v="47"/>
    <x v="2"/>
    <n v="97410"/>
  </r>
  <r>
    <x v="3"/>
    <x v="47"/>
    <x v="3"/>
    <n v="24644"/>
  </r>
  <r>
    <x v="3"/>
    <x v="47"/>
    <x v="4"/>
    <n v="49753"/>
  </r>
  <r>
    <x v="3"/>
    <x v="47"/>
    <x v="5"/>
    <n v="23003"/>
  </r>
  <r>
    <x v="3"/>
    <x v="48"/>
    <x v="0"/>
    <n v="63"/>
  </r>
  <r>
    <x v="3"/>
    <x v="48"/>
    <x v="1"/>
    <n v="2519"/>
  </r>
  <r>
    <x v="3"/>
    <x v="48"/>
    <x v="2"/>
    <n v="75570"/>
  </r>
  <r>
    <x v="3"/>
    <x v="48"/>
    <x v="3"/>
    <n v="35933"/>
  </r>
  <r>
    <x v="3"/>
    <x v="48"/>
    <x v="4"/>
    <n v="53635"/>
  </r>
  <r>
    <x v="3"/>
    <x v="48"/>
    <x v="5"/>
    <n v="24521"/>
  </r>
  <r>
    <x v="3"/>
    <x v="49"/>
    <x v="0"/>
    <n v="96"/>
  </r>
  <r>
    <x v="3"/>
    <x v="49"/>
    <x v="1"/>
    <n v="2914"/>
  </r>
  <r>
    <x v="3"/>
    <x v="49"/>
    <x v="2"/>
    <n v="87420"/>
  </r>
  <r>
    <x v="3"/>
    <x v="49"/>
    <x v="3"/>
    <n v="35693"/>
  </r>
  <r>
    <x v="3"/>
    <x v="49"/>
    <x v="4"/>
    <n v="65280"/>
  </r>
  <r>
    <x v="3"/>
    <x v="49"/>
    <x v="5"/>
    <n v="39646"/>
  </r>
  <r>
    <x v="3"/>
    <x v="50"/>
    <x v="0"/>
    <n v="33"/>
  </r>
  <r>
    <x v="3"/>
    <x v="50"/>
    <x v="1"/>
    <n v="1261"/>
  </r>
  <r>
    <x v="3"/>
    <x v="50"/>
    <x v="2"/>
    <n v="37830"/>
  </r>
  <r>
    <x v="3"/>
    <x v="50"/>
    <x v="3"/>
    <n v="13056"/>
  </r>
  <r>
    <x v="3"/>
    <x v="50"/>
    <x v="4"/>
    <n v="21324"/>
  </r>
  <r>
    <x v="3"/>
    <x v="50"/>
    <x v="5"/>
    <n v="14044"/>
  </r>
  <r>
    <x v="3"/>
    <x v="51"/>
    <x v="0"/>
    <n v="47"/>
  </r>
  <r>
    <x v="3"/>
    <x v="51"/>
    <x v="1"/>
    <n v="992"/>
  </r>
  <r>
    <x v="3"/>
    <x v="51"/>
    <x v="2"/>
    <n v="29760"/>
  </r>
  <r>
    <x v="3"/>
    <x v="51"/>
    <x v="3"/>
    <n v="11602"/>
  </r>
  <r>
    <x v="3"/>
    <x v="51"/>
    <x v="4"/>
    <n v="22026"/>
  </r>
  <r>
    <x v="3"/>
    <x v="51"/>
    <x v="5"/>
    <n v="16427"/>
  </r>
  <r>
    <x v="3"/>
    <x v="52"/>
    <x v="0"/>
    <n v="34"/>
  </r>
  <r>
    <x v="3"/>
    <x v="52"/>
    <x v="1"/>
    <n v="1039"/>
  </r>
  <r>
    <x v="3"/>
    <x v="52"/>
    <x v="2"/>
    <n v="31170"/>
  </r>
  <r>
    <x v="3"/>
    <x v="52"/>
    <x v="3"/>
    <n v="13329"/>
  </r>
  <r>
    <x v="3"/>
    <x v="52"/>
    <x v="4"/>
    <n v="25453"/>
  </r>
  <r>
    <x v="3"/>
    <x v="52"/>
    <x v="5"/>
    <n v="18575"/>
  </r>
  <r>
    <x v="3"/>
    <x v="53"/>
    <x v="0"/>
    <n v="64"/>
  </r>
  <r>
    <x v="3"/>
    <x v="53"/>
    <x v="1"/>
    <n v="2358"/>
  </r>
  <r>
    <x v="3"/>
    <x v="53"/>
    <x v="2"/>
    <n v="70740"/>
  </r>
  <r>
    <x v="3"/>
    <x v="53"/>
    <x v="3"/>
    <n v="33281"/>
  </r>
  <r>
    <x v="3"/>
    <x v="53"/>
    <x v="4"/>
    <n v="61688"/>
  </r>
  <r>
    <x v="3"/>
    <x v="53"/>
    <x v="5"/>
    <n v="47185"/>
  </r>
  <r>
    <x v="3"/>
    <x v="54"/>
    <x v="0"/>
    <n v="37"/>
  </r>
  <r>
    <x v="3"/>
    <x v="54"/>
    <x v="1"/>
    <n v="1176"/>
  </r>
  <r>
    <x v="3"/>
    <x v="54"/>
    <x v="2"/>
    <n v="35280"/>
  </r>
  <r>
    <x v="3"/>
    <x v="54"/>
    <x v="3"/>
    <n v="11374"/>
  </r>
  <r>
    <x v="3"/>
    <x v="54"/>
    <x v="4"/>
    <n v="25177"/>
  </r>
  <r>
    <x v="3"/>
    <x v="54"/>
    <x v="5"/>
    <n v="16402"/>
  </r>
  <r>
    <x v="3"/>
    <x v="55"/>
    <x v="0"/>
    <n v="15"/>
  </r>
  <r>
    <x v="3"/>
    <x v="55"/>
    <x v="1"/>
    <n v="1089"/>
  </r>
  <r>
    <x v="3"/>
    <x v="55"/>
    <x v="2"/>
    <n v="32670"/>
  </r>
  <r>
    <x v="3"/>
    <x v="55"/>
    <x v="3"/>
    <n v="1978"/>
  </r>
  <r>
    <x v="3"/>
    <x v="55"/>
    <x v="4"/>
    <n v="4299"/>
  </r>
  <r>
    <x v="3"/>
    <x v="55"/>
    <x v="5"/>
    <n v="2267"/>
  </r>
  <r>
    <x v="3"/>
    <x v="56"/>
    <x v="0"/>
    <n v="192"/>
  </r>
  <r>
    <x v="3"/>
    <x v="56"/>
    <x v="1"/>
    <n v="8751"/>
  </r>
  <r>
    <x v="3"/>
    <x v="56"/>
    <x v="2"/>
    <n v="262530"/>
  </r>
  <r>
    <x v="3"/>
    <x v="56"/>
    <x v="3"/>
    <n v="143535"/>
  </r>
  <r>
    <x v="3"/>
    <x v="56"/>
    <x v="4"/>
    <n v="249922"/>
  </r>
  <r>
    <x v="3"/>
    <x v="56"/>
    <x v="5"/>
    <n v="132162"/>
  </r>
  <r>
    <x v="3"/>
    <x v="57"/>
    <x v="0"/>
    <n v="16"/>
  </r>
  <r>
    <x v="3"/>
    <x v="57"/>
    <x v="1"/>
    <n v="413"/>
  </r>
  <r>
    <x v="3"/>
    <x v="57"/>
    <x v="2"/>
    <n v="12390"/>
  </r>
  <r>
    <x v="3"/>
    <x v="57"/>
    <x v="3"/>
    <n v="2825"/>
  </r>
  <r>
    <x v="3"/>
    <x v="57"/>
    <x v="4"/>
    <n v="4157"/>
  </r>
  <r>
    <x v="3"/>
    <x v="57"/>
    <x v="5"/>
    <n v="2914"/>
  </r>
  <r>
    <x v="3"/>
    <x v="58"/>
    <x v="0"/>
    <n v="33"/>
  </r>
  <r>
    <x v="3"/>
    <x v="58"/>
    <x v="1"/>
    <n v="1082"/>
  </r>
  <r>
    <x v="3"/>
    <x v="58"/>
    <x v="2"/>
    <n v="32460"/>
  </r>
  <r>
    <x v="3"/>
    <x v="58"/>
    <x v="3"/>
    <n v="5367"/>
  </r>
  <r>
    <x v="3"/>
    <x v="58"/>
    <x v="4"/>
    <n v="10778"/>
  </r>
  <r>
    <x v="3"/>
    <x v="58"/>
    <x v="5"/>
    <n v="7130"/>
  </r>
  <r>
    <x v="3"/>
    <x v="59"/>
    <x v="0"/>
    <n v="44"/>
  </r>
  <r>
    <x v="3"/>
    <x v="59"/>
    <x v="1"/>
    <n v="1223"/>
  </r>
  <r>
    <x v="3"/>
    <x v="59"/>
    <x v="2"/>
    <n v="36690"/>
  </r>
  <r>
    <x v="3"/>
    <x v="59"/>
    <x v="3"/>
    <n v="9295"/>
  </r>
  <r>
    <x v="3"/>
    <x v="59"/>
    <x v="4"/>
    <n v="17971"/>
  </r>
  <r>
    <x v="3"/>
    <x v="59"/>
    <x v="5"/>
    <n v="11239"/>
  </r>
  <r>
    <x v="3"/>
    <x v="60"/>
    <x v="0"/>
    <n v="26"/>
  </r>
  <r>
    <x v="3"/>
    <x v="60"/>
    <x v="1"/>
    <n v="1303"/>
  </r>
  <r>
    <x v="3"/>
    <x v="60"/>
    <x v="2"/>
    <n v="39090"/>
  </r>
  <r>
    <x v="3"/>
    <x v="60"/>
    <x v="3"/>
    <n v="16619"/>
  </r>
  <r>
    <x v="3"/>
    <x v="60"/>
    <x v="4"/>
    <n v="31184"/>
  </r>
  <r>
    <x v="3"/>
    <x v="60"/>
    <x v="5"/>
    <n v="24449"/>
  </r>
  <r>
    <x v="3"/>
    <x v="61"/>
    <x v="0"/>
    <n v="11"/>
  </r>
  <r>
    <x v="3"/>
    <x v="61"/>
    <x v="1"/>
    <n v="179"/>
  </r>
  <r>
    <x v="3"/>
    <x v="61"/>
    <x v="2"/>
    <n v="5370"/>
  </r>
  <r>
    <x v="3"/>
    <x v="61"/>
    <x v="3"/>
    <n v="1033"/>
  </r>
  <r>
    <x v="3"/>
    <x v="61"/>
    <x v="4"/>
    <n v="1887"/>
  </r>
  <r>
    <x v="3"/>
    <x v="61"/>
    <x v="5"/>
    <n v="898"/>
  </r>
  <r>
    <x v="3"/>
    <x v="62"/>
    <x v="0"/>
    <n v="41"/>
  </r>
  <r>
    <x v="3"/>
    <x v="62"/>
    <x v="1"/>
    <n v="1581"/>
  </r>
  <r>
    <x v="3"/>
    <x v="62"/>
    <x v="2"/>
    <n v="47430"/>
  </r>
  <r>
    <x v="3"/>
    <x v="62"/>
    <x v="3"/>
    <n v="13482"/>
  </r>
  <r>
    <x v="3"/>
    <x v="62"/>
    <x v="4"/>
    <n v="26715"/>
  </r>
  <r>
    <x v="3"/>
    <x v="62"/>
    <x v="5"/>
    <n v="18609"/>
  </r>
  <r>
    <x v="3"/>
    <x v="63"/>
    <x v="0"/>
    <n v="45"/>
  </r>
  <r>
    <x v="3"/>
    <x v="63"/>
    <x v="1"/>
    <n v="2062"/>
  </r>
  <r>
    <x v="3"/>
    <x v="63"/>
    <x v="2"/>
    <n v="61860"/>
  </r>
  <r>
    <x v="3"/>
    <x v="63"/>
    <x v="3"/>
    <n v="12374"/>
  </r>
  <r>
    <x v="3"/>
    <x v="63"/>
    <x v="4"/>
    <n v="24253"/>
  </r>
  <r>
    <x v="3"/>
    <x v="63"/>
    <x v="5"/>
    <n v="11639"/>
  </r>
  <r>
    <x v="3"/>
    <x v="64"/>
    <x v="0"/>
    <n v="134"/>
  </r>
  <r>
    <x v="3"/>
    <x v="64"/>
    <x v="1"/>
    <n v="8203"/>
  </r>
  <r>
    <x v="3"/>
    <x v="64"/>
    <x v="2"/>
    <n v="246090"/>
  </r>
  <r>
    <x v="3"/>
    <x v="64"/>
    <x v="3"/>
    <n v="114180"/>
  </r>
  <r>
    <x v="3"/>
    <x v="64"/>
    <x v="4"/>
    <n v="202313"/>
  </r>
  <r>
    <x v="3"/>
    <x v="64"/>
    <x v="5"/>
    <n v="100928"/>
  </r>
  <r>
    <x v="3"/>
    <x v="65"/>
    <x v="0"/>
    <n v="76"/>
  </r>
  <r>
    <x v="3"/>
    <x v="65"/>
    <x v="1"/>
    <n v="2190"/>
  </r>
  <r>
    <x v="3"/>
    <x v="65"/>
    <x v="2"/>
    <n v="65700"/>
  </r>
  <r>
    <x v="3"/>
    <x v="65"/>
    <x v="3"/>
    <n v="40609"/>
  </r>
  <r>
    <x v="3"/>
    <x v="65"/>
    <x v="4"/>
    <n v="75058"/>
  </r>
  <r>
    <x v="3"/>
    <x v="65"/>
    <x v="5"/>
    <n v="45141"/>
  </r>
  <r>
    <x v="3"/>
    <x v="66"/>
    <x v="0"/>
    <n v="24"/>
  </r>
  <r>
    <x v="3"/>
    <x v="66"/>
    <x v="1"/>
    <n v="452"/>
  </r>
  <r>
    <x v="3"/>
    <x v="66"/>
    <x v="2"/>
    <n v="13560"/>
  </r>
  <r>
    <x v="3"/>
    <x v="66"/>
    <x v="3"/>
    <n v="3487"/>
  </r>
  <r>
    <x v="3"/>
    <x v="66"/>
    <x v="4"/>
    <n v="5966"/>
  </r>
  <r>
    <x v="3"/>
    <x v="66"/>
    <x v="5"/>
    <n v="3840"/>
  </r>
  <r>
    <x v="3"/>
    <x v="67"/>
    <x v="0"/>
    <n v="58"/>
  </r>
  <r>
    <x v="3"/>
    <x v="67"/>
    <x v="1"/>
    <n v="2619"/>
  </r>
  <r>
    <x v="3"/>
    <x v="67"/>
    <x v="2"/>
    <n v="78570"/>
  </r>
  <r>
    <x v="3"/>
    <x v="67"/>
    <x v="3"/>
    <n v="29867"/>
  </r>
  <r>
    <x v="3"/>
    <x v="67"/>
    <x v="4"/>
    <n v="51815"/>
  </r>
  <r>
    <x v="3"/>
    <x v="67"/>
    <x v="5"/>
    <n v="29981"/>
  </r>
  <r>
    <x v="3"/>
    <x v="68"/>
    <x v="0"/>
    <n v="10"/>
  </r>
  <r>
    <x v="3"/>
    <x v="68"/>
    <x v="1"/>
    <n v="212"/>
  </r>
  <r>
    <x v="3"/>
    <x v="68"/>
    <x v="2"/>
    <n v="6360"/>
  </r>
  <r>
    <x v="3"/>
    <x v="68"/>
    <x v="3"/>
    <n v="1772"/>
  </r>
  <r>
    <x v="3"/>
    <x v="68"/>
    <x v="4"/>
    <n v="3012"/>
  </r>
  <r>
    <x v="3"/>
    <x v="68"/>
    <x v="5"/>
    <n v="1707"/>
  </r>
  <r>
    <x v="3"/>
    <x v="69"/>
    <x v="0"/>
    <n v="38"/>
  </r>
  <r>
    <x v="3"/>
    <x v="69"/>
    <x v="1"/>
    <n v="971"/>
  </r>
  <r>
    <x v="3"/>
    <x v="69"/>
    <x v="2"/>
    <n v="29130"/>
  </r>
  <r>
    <x v="3"/>
    <x v="69"/>
    <x v="3"/>
    <n v="15261"/>
  </r>
  <r>
    <x v="3"/>
    <x v="69"/>
    <x v="4"/>
    <n v="23419"/>
  </r>
  <r>
    <x v="3"/>
    <x v="69"/>
    <x v="5"/>
    <n v="13933"/>
  </r>
  <r>
    <x v="3"/>
    <x v="70"/>
    <x v="0"/>
    <n v="2923"/>
  </r>
  <r>
    <x v="3"/>
    <x v="70"/>
    <x v="1"/>
    <n v="120012"/>
  </r>
  <r>
    <x v="3"/>
    <x v="70"/>
    <x v="2"/>
    <n v="3600360"/>
  </r>
  <r>
    <x v="3"/>
    <x v="70"/>
    <x v="3"/>
    <n v="1424392"/>
  </r>
  <r>
    <x v="3"/>
    <x v="70"/>
    <x v="4"/>
    <n v="2550460"/>
  </r>
  <r>
    <x v="3"/>
    <x v="70"/>
    <x v="5"/>
    <n v="1370814"/>
  </r>
  <r>
    <x v="4"/>
    <x v="0"/>
    <x v="0"/>
    <n v="160"/>
  </r>
  <r>
    <x v="4"/>
    <x v="0"/>
    <x v="1"/>
    <n v="6369"/>
  </r>
  <r>
    <x v="4"/>
    <x v="0"/>
    <x v="2"/>
    <n v="197439"/>
  </r>
  <r>
    <x v="4"/>
    <x v="0"/>
    <x v="3"/>
    <n v="36571"/>
  </r>
  <r>
    <x v="4"/>
    <x v="0"/>
    <x v="4"/>
    <n v="60833"/>
  </r>
  <r>
    <x v="4"/>
    <x v="0"/>
    <x v="5"/>
    <n v="31120"/>
  </r>
  <r>
    <x v="4"/>
    <x v="1"/>
    <x v="0"/>
    <n v="52"/>
  </r>
  <r>
    <x v="4"/>
    <x v="1"/>
    <x v="1"/>
    <n v="2182"/>
  </r>
  <r>
    <x v="4"/>
    <x v="1"/>
    <x v="2"/>
    <n v="67642"/>
  </r>
  <r>
    <x v="4"/>
    <x v="1"/>
    <x v="3"/>
    <n v="11470"/>
  </r>
  <r>
    <x v="4"/>
    <x v="1"/>
    <x v="4"/>
    <n v="19341"/>
  </r>
  <r>
    <x v="4"/>
    <x v="1"/>
    <x v="5"/>
    <n v="11492"/>
  </r>
  <r>
    <x v="4"/>
    <x v="2"/>
    <x v="0"/>
    <n v="24"/>
  </r>
  <r>
    <x v="4"/>
    <x v="2"/>
    <x v="1"/>
    <n v="1212"/>
  </r>
  <r>
    <x v="4"/>
    <x v="2"/>
    <x v="2"/>
    <n v="37572"/>
  </r>
  <r>
    <x v="4"/>
    <x v="2"/>
    <x v="3"/>
    <n v="2606"/>
  </r>
  <r>
    <x v="4"/>
    <x v="2"/>
    <x v="4"/>
    <n v="4607"/>
  </r>
  <r>
    <x v="4"/>
    <x v="2"/>
    <x v="5"/>
    <n v="3307"/>
  </r>
  <r>
    <x v="4"/>
    <x v="3"/>
    <x v="0"/>
    <n v="47"/>
  </r>
  <r>
    <x v="4"/>
    <x v="3"/>
    <x v="1"/>
    <n v="2665"/>
  </r>
  <r>
    <x v="4"/>
    <x v="3"/>
    <x v="2"/>
    <n v="82615"/>
  </r>
  <r>
    <x v="4"/>
    <x v="3"/>
    <x v="3"/>
    <n v="8840"/>
  </r>
  <r>
    <x v="4"/>
    <x v="3"/>
    <x v="4"/>
    <n v="15799"/>
  </r>
  <r>
    <x v="4"/>
    <x v="3"/>
    <x v="5"/>
    <n v="8844"/>
  </r>
  <r>
    <x v="4"/>
    <x v="4"/>
    <x v="0"/>
    <n v="26"/>
  </r>
  <r>
    <x v="4"/>
    <x v="4"/>
    <x v="1"/>
    <n v="969"/>
  </r>
  <r>
    <x v="4"/>
    <x v="4"/>
    <x v="2"/>
    <n v="30039"/>
  </r>
  <r>
    <x v="4"/>
    <x v="4"/>
    <x v="3"/>
    <n v="13625"/>
  </r>
  <r>
    <x v="4"/>
    <x v="4"/>
    <x v="4"/>
    <n v="23344"/>
  </r>
  <r>
    <x v="4"/>
    <x v="4"/>
    <x v="5"/>
    <n v="9008"/>
  </r>
  <r>
    <x v="4"/>
    <x v="5"/>
    <x v="0"/>
    <n v="10"/>
  </r>
  <r>
    <x v="4"/>
    <x v="5"/>
    <x v="1"/>
    <n v="257"/>
  </r>
  <r>
    <x v="4"/>
    <x v="5"/>
    <x v="2"/>
    <n v="7967"/>
  </r>
  <r>
    <x v="4"/>
    <x v="5"/>
    <x v="3"/>
    <n v="2354"/>
  </r>
  <r>
    <x v="4"/>
    <x v="5"/>
    <x v="4"/>
    <n v="4525"/>
  </r>
  <r>
    <x v="4"/>
    <x v="5"/>
    <x v="5"/>
    <n v="1665"/>
  </r>
  <r>
    <x v="4"/>
    <x v="6"/>
    <x v="0"/>
    <n v="133"/>
  </r>
  <r>
    <x v="4"/>
    <x v="6"/>
    <x v="1"/>
    <n v="10088"/>
  </r>
  <r>
    <x v="4"/>
    <x v="6"/>
    <x v="2"/>
    <n v="312728"/>
  </r>
  <r>
    <x v="4"/>
    <x v="6"/>
    <x v="3"/>
    <n v="177966"/>
  </r>
  <r>
    <x v="4"/>
    <x v="6"/>
    <x v="4"/>
    <n v="252478"/>
  </r>
  <r>
    <x v="4"/>
    <x v="6"/>
    <x v="5"/>
    <n v="116466"/>
  </r>
  <r>
    <x v="4"/>
    <x v="7"/>
    <x v="0"/>
    <n v="39"/>
  </r>
  <r>
    <x v="4"/>
    <x v="7"/>
    <x v="1"/>
    <n v="1661"/>
  </r>
  <r>
    <x v="4"/>
    <x v="7"/>
    <x v="2"/>
    <n v="51491"/>
  </r>
  <r>
    <x v="4"/>
    <x v="7"/>
    <x v="3"/>
    <n v="27925"/>
  </r>
  <r>
    <x v="4"/>
    <x v="7"/>
    <x v="4"/>
    <n v="49496"/>
  </r>
  <r>
    <x v="4"/>
    <x v="7"/>
    <x v="5"/>
    <n v="30400"/>
  </r>
  <r>
    <x v="4"/>
    <x v="8"/>
    <x v="0"/>
    <n v="10"/>
  </r>
  <r>
    <x v="4"/>
    <x v="8"/>
    <x v="1"/>
    <n v="513"/>
  </r>
  <r>
    <x v="4"/>
    <x v="8"/>
    <x v="2"/>
    <n v="15903"/>
  </r>
  <r>
    <x v="4"/>
    <x v="8"/>
    <x v="3"/>
    <n v="5400"/>
  </r>
  <r>
    <x v="4"/>
    <x v="8"/>
    <x v="4"/>
    <n v="7196"/>
  </r>
  <r>
    <x v="4"/>
    <x v="8"/>
    <x v="5"/>
    <n v="3816"/>
  </r>
  <r>
    <x v="4"/>
    <x v="9"/>
    <x v="0"/>
    <n v="12"/>
  </r>
  <r>
    <x v="4"/>
    <x v="9"/>
    <x v="1"/>
    <n v="268"/>
  </r>
  <r>
    <x v="4"/>
    <x v="9"/>
    <x v="2"/>
    <n v="8308"/>
  </r>
  <r>
    <x v="4"/>
    <x v="9"/>
    <x v="3"/>
    <n v="2459"/>
  </r>
  <r>
    <x v="4"/>
    <x v="9"/>
    <x v="4"/>
    <n v="4219"/>
  </r>
  <r>
    <x v="4"/>
    <x v="9"/>
    <x v="5"/>
    <n v="2246"/>
  </r>
  <r>
    <x v="4"/>
    <x v="10"/>
    <x v="0"/>
    <n v="89"/>
  </r>
  <r>
    <x v="4"/>
    <x v="10"/>
    <x v="1"/>
    <n v="3656"/>
  </r>
  <r>
    <x v="4"/>
    <x v="10"/>
    <x v="2"/>
    <n v="113336"/>
  </r>
  <r>
    <x v="4"/>
    <x v="10"/>
    <x v="3"/>
    <n v="14468"/>
  </r>
  <r>
    <x v="4"/>
    <x v="10"/>
    <x v="4"/>
    <n v="27342"/>
  </r>
  <r>
    <x v="4"/>
    <x v="10"/>
    <x v="5"/>
    <n v="13359"/>
  </r>
  <r>
    <x v="4"/>
    <x v="11"/>
    <x v="0"/>
    <n v="12"/>
  </r>
  <r>
    <x v="4"/>
    <x v="11"/>
    <x v="1"/>
    <n v="373"/>
  </r>
  <r>
    <x v="4"/>
    <x v="11"/>
    <x v="2"/>
    <n v="11563"/>
  </r>
  <r>
    <x v="4"/>
    <x v="11"/>
    <x v="3"/>
    <n v="2383"/>
  </r>
  <r>
    <x v="4"/>
    <x v="11"/>
    <x v="4"/>
    <n v="3757"/>
  </r>
  <r>
    <x v="4"/>
    <x v="11"/>
    <x v="5"/>
    <n v="2119"/>
  </r>
  <r>
    <x v="4"/>
    <x v="12"/>
    <x v="0"/>
    <n v="15"/>
  </r>
  <r>
    <x v="4"/>
    <x v="12"/>
    <x v="1"/>
    <n v="588"/>
  </r>
  <r>
    <x v="4"/>
    <x v="12"/>
    <x v="2"/>
    <n v="18228"/>
  </r>
  <r>
    <x v="4"/>
    <x v="12"/>
    <x v="3"/>
    <n v="2372"/>
  </r>
  <r>
    <x v="4"/>
    <x v="12"/>
    <x v="4"/>
    <n v="3681"/>
  </r>
  <r>
    <x v="4"/>
    <x v="12"/>
    <x v="5"/>
    <n v="2244"/>
  </r>
  <r>
    <x v="4"/>
    <x v="13"/>
    <x v="0"/>
    <n v="15"/>
  </r>
  <r>
    <x v="4"/>
    <x v="13"/>
    <x v="1"/>
    <n v="472"/>
  </r>
  <r>
    <x v="4"/>
    <x v="13"/>
    <x v="2"/>
    <n v="14632"/>
  </r>
  <r>
    <x v="4"/>
    <x v="13"/>
    <x v="3"/>
    <n v="1769"/>
  </r>
  <r>
    <x v="4"/>
    <x v="13"/>
    <x v="4"/>
    <n v="3012"/>
  </r>
  <r>
    <x v="4"/>
    <x v="13"/>
    <x v="5"/>
    <n v="2083"/>
  </r>
  <r>
    <x v="4"/>
    <x v="14"/>
    <x v="0"/>
    <n v="53"/>
  </r>
  <r>
    <x v="4"/>
    <x v="14"/>
    <x v="1"/>
    <n v="1635"/>
  </r>
  <r>
    <x v="4"/>
    <x v="14"/>
    <x v="2"/>
    <n v="50685"/>
  </r>
  <r>
    <x v="4"/>
    <x v="14"/>
    <x v="3"/>
    <n v="22286"/>
  </r>
  <r>
    <x v="4"/>
    <x v="14"/>
    <x v="4"/>
    <n v="36210"/>
  </r>
  <r>
    <x v="4"/>
    <x v="14"/>
    <x v="5"/>
    <n v="22783"/>
  </r>
  <r>
    <x v="4"/>
    <x v="15"/>
    <x v="0"/>
    <n v="24"/>
  </r>
  <r>
    <x v="4"/>
    <x v="15"/>
    <x v="1"/>
    <n v="688"/>
  </r>
  <r>
    <x v="4"/>
    <x v="15"/>
    <x v="2"/>
    <n v="21328"/>
  </r>
  <r>
    <x v="4"/>
    <x v="15"/>
    <x v="3"/>
    <n v="5204"/>
  </r>
  <r>
    <x v="4"/>
    <x v="15"/>
    <x v="4"/>
    <n v="8541"/>
  </r>
  <r>
    <x v="4"/>
    <x v="15"/>
    <x v="5"/>
    <n v="5447"/>
  </r>
  <r>
    <x v="4"/>
    <x v="16"/>
    <x v="0"/>
    <n v="10"/>
  </r>
  <r>
    <x v="4"/>
    <x v="16"/>
    <x v="1"/>
    <n v="227"/>
  </r>
  <r>
    <x v="4"/>
    <x v="16"/>
    <x v="2"/>
    <n v="7037"/>
  </r>
  <r>
    <x v="4"/>
    <x v="16"/>
    <x v="3"/>
    <n v="900"/>
  </r>
  <r>
    <x v="4"/>
    <x v="16"/>
    <x v="4"/>
    <n v="1689"/>
  </r>
  <r>
    <x v="4"/>
    <x v="16"/>
    <x v="5"/>
    <n v="1305"/>
  </r>
  <r>
    <x v="4"/>
    <x v="17"/>
    <x v="0"/>
    <n v="11"/>
  </r>
  <r>
    <x v="4"/>
    <x v="17"/>
    <x v="1"/>
    <n v="196"/>
  </r>
  <r>
    <x v="4"/>
    <x v="17"/>
    <x v="2"/>
    <n v="6076"/>
  </r>
  <r>
    <x v="4"/>
    <x v="17"/>
    <x v="3"/>
    <n v="2220"/>
  </r>
  <r>
    <x v="4"/>
    <x v="17"/>
    <x v="4"/>
    <n v="3741"/>
  </r>
  <r>
    <x v="4"/>
    <x v="17"/>
    <x v="5"/>
    <n v="2087"/>
  </r>
  <r>
    <x v="4"/>
    <x v="18"/>
    <x v="0"/>
    <n v="16"/>
  </r>
  <r>
    <x v="4"/>
    <x v="18"/>
    <x v="1"/>
    <n v="554"/>
  </r>
  <r>
    <x v="4"/>
    <x v="18"/>
    <x v="2"/>
    <n v="17174"/>
  </r>
  <r>
    <x v="4"/>
    <x v="18"/>
    <x v="3"/>
    <n v="4876"/>
  </r>
  <r>
    <x v="4"/>
    <x v="18"/>
    <x v="4"/>
    <n v="7135"/>
  </r>
  <r>
    <x v="4"/>
    <x v="18"/>
    <x v="5"/>
    <n v="5100"/>
  </r>
  <r>
    <x v="4"/>
    <x v="19"/>
    <x v="0"/>
    <n v="101"/>
  </r>
  <r>
    <x v="4"/>
    <x v="19"/>
    <x v="1"/>
    <n v="3985"/>
  </r>
  <r>
    <x v="4"/>
    <x v="19"/>
    <x v="2"/>
    <n v="123535"/>
  </r>
  <r>
    <x v="4"/>
    <x v="19"/>
    <x v="3"/>
    <n v="36350"/>
  </r>
  <r>
    <x v="4"/>
    <x v="19"/>
    <x v="4"/>
    <n v="60575"/>
  </r>
  <r>
    <x v="4"/>
    <x v="19"/>
    <x v="5"/>
    <n v="37392"/>
  </r>
  <r>
    <x v="4"/>
    <x v="20"/>
    <x v="0"/>
    <n v="20"/>
  </r>
  <r>
    <x v="4"/>
    <x v="20"/>
    <x v="1"/>
    <n v="1340"/>
  </r>
  <r>
    <x v="4"/>
    <x v="20"/>
    <x v="2"/>
    <n v="41540"/>
  </r>
  <r>
    <x v="4"/>
    <x v="20"/>
    <x v="3"/>
    <n v="3393"/>
  </r>
  <r>
    <x v="4"/>
    <x v="20"/>
    <x v="4"/>
    <n v="6548"/>
  </r>
  <r>
    <x v="4"/>
    <x v="20"/>
    <x v="5"/>
    <n v="3253"/>
  </r>
  <r>
    <x v="4"/>
    <x v="21"/>
    <x v="0"/>
    <n v="71"/>
  </r>
  <r>
    <x v="4"/>
    <x v="21"/>
    <x v="1"/>
    <n v="3035"/>
  </r>
  <r>
    <x v="4"/>
    <x v="21"/>
    <x v="2"/>
    <n v="94085"/>
  </r>
  <r>
    <x v="4"/>
    <x v="21"/>
    <x v="3"/>
    <n v="22637"/>
  </r>
  <r>
    <x v="4"/>
    <x v="21"/>
    <x v="4"/>
    <n v="41671"/>
  </r>
  <r>
    <x v="4"/>
    <x v="21"/>
    <x v="5"/>
    <n v="18200"/>
  </r>
  <r>
    <x v="4"/>
    <x v="22"/>
    <x v="0"/>
    <n v="120"/>
  </r>
  <r>
    <x v="4"/>
    <x v="22"/>
    <x v="1"/>
    <n v="5300"/>
  </r>
  <r>
    <x v="4"/>
    <x v="22"/>
    <x v="2"/>
    <n v="164300"/>
  </r>
  <r>
    <x v="4"/>
    <x v="22"/>
    <x v="3"/>
    <n v="57723"/>
  </r>
  <r>
    <x v="4"/>
    <x v="22"/>
    <x v="4"/>
    <n v="104551"/>
  </r>
  <r>
    <x v="4"/>
    <x v="22"/>
    <x v="5"/>
    <n v="59170"/>
  </r>
  <r>
    <x v="4"/>
    <x v="23"/>
    <x v="0"/>
    <n v="29"/>
  </r>
  <r>
    <x v="4"/>
    <x v="23"/>
    <x v="1"/>
    <n v="1156"/>
  </r>
  <r>
    <x v="4"/>
    <x v="23"/>
    <x v="2"/>
    <n v="35836"/>
  </r>
  <r>
    <x v="4"/>
    <x v="23"/>
    <x v="3"/>
    <n v="6301"/>
  </r>
  <r>
    <x v="4"/>
    <x v="23"/>
    <x v="4"/>
    <n v="10584"/>
  </r>
  <r>
    <x v="4"/>
    <x v="23"/>
    <x v="5"/>
    <n v="5575"/>
  </r>
  <r>
    <x v="4"/>
    <x v="24"/>
    <x v="0"/>
    <n v="16"/>
  </r>
  <r>
    <x v="4"/>
    <x v="24"/>
    <x v="1"/>
    <n v="1288"/>
  </r>
  <r>
    <x v="4"/>
    <x v="24"/>
    <x v="2"/>
    <n v="39928"/>
  </r>
  <r>
    <x v="4"/>
    <x v="24"/>
    <x v="3"/>
    <n v="2440"/>
  </r>
  <r>
    <x v="4"/>
    <x v="24"/>
    <x v="4"/>
    <n v="4526"/>
  </r>
  <r>
    <x v="4"/>
    <x v="24"/>
    <x v="5"/>
    <n v="2792"/>
  </r>
  <r>
    <x v="4"/>
    <x v="25"/>
    <x v="0"/>
    <n v="37"/>
  </r>
  <r>
    <x v="4"/>
    <x v="25"/>
    <x v="1"/>
    <n v="1086"/>
  </r>
  <r>
    <x v="4"/>
    <x v="25"/>
    <x v="2"/>
    <n v="33666"/>
  </r>
  <r>
    <x v="4"/>
    <x v="25"/>
    <x v="3"/>
    <n v="8138"/>
  </r>
  <r>
    <x v="4"/>
    <x v="25"/>
    <x v="4"/>
    <n v="12589"/>
  </r>
  <r>
    <x v="4"/>
    <x v="25"/>
    <x v="5"/>
    <n v="7691"/>
  </r>
  <r>
    <x v="4"/>
    <x v="26"/>
    <x v="0"/>
    <n v="12"/>
  </r>
  <r>
    <x v="4"/>
    <x v="26"/>
    <x v="1"/>
    <n v="718"/>
  </r>
  <r>
    <x v="4"/>
    <x v="26"/>
    <x v="2"/>
    <n v="22258"/>
  </r>
  <r>
    <x v="4"/>
    <x v="26"/>
    <x v="3"/>
    <n v="1893"/>
  </r>
  <r>
    <x v="4"/>
    <x v="26"/>
    <x v="4"/>
    <n v="3810"/>
  </r>
  <r>
    <x v="4"/>
    <x v="26"/>
    <x v="5"/>
    <n v="2266"/>
  </r>
  <r>
    <x v="4"/>
    <x v="27"/>
    <x v="0"/>
    <n v="41"/>
  </r>
  <r>
    <x v="4"/>
    <x v="27"/>
    <x v="1"/>
    <n v="1631"/>
  </r>
  <r>
    <x v="4"/>
    <x v="27"/>
    <x v="2"/>
    <n v="50561"/>
  </r>
  <r>
    <x v="4"/>
    <x v="27"/>
    <x v="3"/>
    <n v="10658"/>
  </r>
  <r>
    <x v="4"/>
    <x v="27"/>
    <x v="4"/>
    <n v="17076"/>
  </r>
  <r>
    <x v="4"/>
    <x v="27"/>
    <x v="5"/>
    <n v="8574"/>
  </r>
  <r>
    <x v="4"/>
    <x v="28"/>
    <x v="0"/>
    <n v="52"/>
  </r>
  <r>
    <x v="4"/>
    <x v="28"/>
    <x v="1"/>
    <n v="1736"/>
  </r>
  <r>
    <x v="4"/>
    <x v="28"/>
    <x v="2"/>
    <n v="53816"/>
  </r>
  <r>
    <x v="4"/>
    <x v="28"/>
    <x v="3"/>
    <n v="19768"/>
  </r>
  <r>
    <x v="4"/>
    <x v="28"/>
    <x v="4"/>
    <n v="32626"/>
  </r>
  <r>
    <x v="4"/>
    <x v="28"/>
    <x v="5"/>
    <n v="19078"/>
  </r>
  <r>
    <x v="4"/>
    <x v="29"/>
    <x v="0"/>
    <n v="7"/>
  </r>
  <r>
    <x v="4"/>
    <x v="29"/>
    <x v="1"/>
    <n v="79"/>
  </r>
  <r>
    <x v="4"/>
    <x v="29"/>
    <x v="2"/>
    <n v="2449"/>
  </r>
  <r>
    <x v="4"/>
    <x v="29"/>
    <x v="3"/>
    <n v="494"/>
  </r>
  <r>
    <x v="4"/>
    <x v="29"/>
    <x v="4"/>
    <n v="902"/>
  </r>
  <r>
    <x v="4"/>
    <x v="29"/>
    <x v="5"/>
    <m/>
  </r>
  <r>
    <x v="4"/>
    <x v="30"/>
    <x v="0"/>
    <n v="46"/>
  </r>
  <r>
    <x v="4"/>
    <x v="30"/>
    <x v="1"/>
    <n v="1448"/>
  </r>
  <r>
    <x v="4"/>
    <x v="30"/>
    <x v="2"/>
    <n v="44888"/>
  </r>
  <r>
    <x v="4"/>
    <x v="30"/>
    <x v="3"/>
    <n v="17272"/>
  </r>
  <r>
    <x v="4"/>
    <x v="30"/>
    <x v="4"/>
    <n v="26021"/>
  </r>
  <r>
    <x v="4"/>
    <x v="30"/>
    <x v="5"/>
    <n v="13058"/>
  </r>
  <r>
    <x v="4"/>
    <x v="31"/>
    <x v="0"/>
    <n v="9"/>
  </r>
  <r>
    <x v="4"/>
    <x v="31"/>
    <x v="1"/>
    <n v="240"/>
  </r>
  <r>
    <x v="4"/>
    <x v="31"/>
    <x v="2"/>
    <n v="7440"/>
  </r>
  <r>
    <x v="4"/>
    <x v="31"/>
    <x v="3"/>
    <n v="968"/>
  </r>
  <r>
    <x v="4"/>
    <x v="31"/>
    <x v="4"/>
    <n v="1597"/>
  </r>
  <r>
    <x v="4"/>
    <x v="31"/>
    <x v="5"/>
    <n v="912"/>
  </r>
  <r>
    <x v="4"/>
    <x v="32"/>
    <x v="0"/>
    <n v="23"/>
  </r>
  <r>
    <x v="4"/>
    <x v="32"/>
    <x v="1"/>
    <n v="499"/>
  </r>
  <r>
    <x v="4"/>
    <x v="32"/>
    <x v="2"/>
    <n v="15469"/>
  </r>
  <r>
    <x v="4"/>
    <x v="32"/>
    <x v="3"/>
    <n v="1964"/>
  </r>
  <r>
    <x v="4"/>
    <x v="32"/>
    <x v="4"/>
    <n v="3143"/>
  </r>
  <r>
    <x v="4"/>
    <x v="32"/>
    <x v="5"/>
    <n v="1787"/>
  </r>
  <r>
    <x v="4"/>
    <x v="33"/>
    <x v="0"/>
    <n v="37"/>
  </r>
  <r>
    <x v="4"/>
    <x v="33"/>
    <x v="1"/>
    <n v="1629"/>
  </r>
  <r>
    <x v="4"/>
    <x v="33"/>
    <x v="2"/>
    <n v="50499"/>
  </r>
  <r>
    <x v="4"/>
    <x v="33"/>
    <x v="3"/>
    <n v="6271"/>
  </r>
  <r>
    <x v="4"/>
    <x v="33"/>
    <x v="4"/>
    <n v="10756"/>
  </r>
  <r>
    <x v="4"/>
    <x v="33"/>
    <x v="5"/>
    <n v="6763"/>
  </r>
  <r>
    <x v="4"/>
    <x v="34"/>
    <x v="0"/>
    <n v="35"/>
  </r>
  <r>
    <x v="4"/>
    <x v="34"/>
    <x v="1"/>
    <n v="862"/>
  </r>
  <r>
    <x v="4"/>
    <x v="34"/>
    <x v="2"/>
    <n v="26722"/>
  </r>
  <r>
    <x v="4"/>
    <x v="34"/>
    <x v="3"/>
    <n v="6564"/>
  </r>
  <r>
    <x v="4"/>
    <x v="34"/>
    <x v="4"/>
    <n v="12538"/>
  </r>
  <r>
    <x v="4"/>
    <x v="34"/>
    <x v="5"/>
    <n v="7623"/>
  </r>
  <r>
    <x v="4"/>
    <x v="35"/>
    <x v="0"/>
    <n v="15"/>
  </r>
  <r>
    <x v="4"/>
    <x v="35"/>
    <x v="1"/>
    <n v="447"/>
  </r>
  <r>
    <x v="4"/>
    <x v="35"/>
    <x v="2"/>
    <n v="13857"/>
  </r>
  <r>
    <x v="4"/>
    <x v="35"/>
    <x v="3"/>
    <n v="1536"/>
  </r>
  <r>
    <x v="4"/>
    <x v="35"/>
    <x v="4"/>
    <n v="2524"/>
  </r>
  <r>
    <x v="4"/>
    <x v="35"/>
    <x v="5"/>
    <n v="1730"/>
  </r>
  <r>
    <x v="4"/>
    <x v="36"/>
    <x v="0"/>
    <n v="10"/>
  </r>
  <r>
    <x v="4"/>
    <x v="36"/>
    <x v="1"/>
    <n v="331"/>
  </r>
  <r>
    <x v="4"/>
    <x v="36"/>
    <x v="2"/>
    <n v="10261"/>
  </r>
  <r>
    <x v="4"/>
    <x v="36"/>
    <x v="3"/>
    <n v="1749"/>
  </r>
  <r>
    <x v="4"/>
    <x v="36"/>
    <x v="4"/>
    <n v="2824"/>
  </r>
  <r>
    <x v="4"/>
    <x v="36"/>
    <x v="5"/>
    <n v="1632"/>
  </r>
  <r>
    <x v="4"/>
    <x v="37"/>
    <x v="0"/>
    <n v="51"/>
  </r>
  <r>
    <x v="4"/>
    <x v="37"/>
    <x v="1"/>
    <n v="1375"/>
  </r>
  <r>
    <x v="4"/>
    <x v="37"/>
    <x v="2"/>
    <n v="42625"/>
  </r>
  <r>
    <x v="4"/>
    <x v="37"/>
    <x v="3"/>
    <n v="20507"/>
  </r>
  <r>
    <x v="4"/>
    <x v="37"/>
    <x v="4"/>
    <n v="34130"/>
  </r>
  <r>
    <x v="4"/>
    <x v="37"/>
    <x v="5"/>
    <n v="20459"/>
  </r>
  <r>
    <x v="4"/>
    <x v="38"/>
    <x v="0"/>
    <n v="17"/>
  </r>
  <r>
    <x v="4"/>
    <x v="38"/>
    <x v="1"/>
    <n v="393"/>
  </r>
  <r>
    <x v="4"/>
    <x v="38"/>
    <x v="2"/>
    <n v="12183"/>
  </r>
  <r>
    <x v="4"/>
    <x v="38"/>
    <x v="3"/>
    <n v="1445"/>
  </r>
  <r>
    <x v="4"/>
    <x v="38"/>
    <x v="4"/>
    <n v="2471"/>
  </r>
  <r>
    <x v="4"/>
    <x v="38"/>
    <x v="5"/>
    <n v="1787"/>
  </r>
  <r>
    <x v="4"/>
    <x v="39"/>
    <x v="0"/>
    <n v="22"/>
  </r>
  <r>
    <x v="4"/>
    <x v="39"/>
    <x v="1"/>
    <n v="809"/>
  </r>
  <r>
    <x v="4"/>
    <x v="39"/>
    <x v="2"/>
    <n v="25079"/>
  </r>
  <r>
    <x v="4"/>
    <x v="39"/>
    <x v="3"/>
    <n v="2556"/>
  </r>
  <r>
    <x v="4"/>
    <x v="39"/>
    <x v="4"/>
    <n v="4686"/>
  </r>
  <r>
    <x v="4"/>
    <x v="39"/>
    <x v="5"/>
    <n v="3203"/>
  </r>
  <r>
    <x v="4"/>
    <x v="40"/>
    <x v="0"/>
    <n v="25"/>
  </r>
  <r>
    <x v="4"/>
    <x v="40"/>
    <x v="1"/>
    <n v="867"/>
  </r>
  <r>
    <x v="4"/>
    <x v="40"/>
    <x v="2"/>
    <n v="26877"/>
  </r>
  <r>
    <x v="4"/>
    <x v="40"/>
    <x v="3"/>
    <n v="2813"/>
  </r>
  <r>
    <x v="4"/>
    <x v="40"/>
    <x v="4"/>
    <n v="5739"/>
  </r>
  <r>
    <x v="4"/>
    <x v="40"/>
    <x v="5"/>
    <n v="3416"/>
  </r>
  <r>
    <x v="4"/>
    <x v="41"/>
    <x v="0"/>
    <n v="8"/>
  </r>
  <r>
    <x v="4"/>
    <x v="41"/>
    <x v="1"/>
    <n v="159"/>
  </r>
  <r>
    <x v="4"/>
    <x v="41"/>
    <x v="2"/>
    <n v="4929"/>
  </r>
  <r>
    <x v="4"/>
    <x v="41"/>
    <x v="3"/>
    <n v="2446"/>
  </r>
  <r>
    <x v="4"/>
    <x v="41"/>
    <x v="4"/>
    <n v="4754"/>
  </r>
  <r>
    <x v="4"/>
    <x v="41"/>
    <x v="5"/>
    <n v="2191"/>
  </r>
  <r>
    <x v="4"/>
    <x v="42"/>
    <x v="0"/>
    <n v="7"/>
  </r>
  <r>
    <x v="4"/>
    <x v="42"/>
    <x v="1"/>
    <n v="147"/>
  </r>
  <r>
    <x v="4"/>
    <x v="42"/>
    <x v="2"/>
    <n v="4557"/>
  </r>
  <r>
    <x v="4"/>
    <x v="42"/>
    <x v="3"/>
    <n v="1501"/>
  </r>
  <r>
    <x v="4"/>
    <x v="42"/>
    <x v="4"/>
    <n v="2518"/>
  </r>
  <r>
    <x v="4"/>
    <x v="42"/>
    <x v="5"/>
    <n v="1368"/>
  </r>
  <r>
    <x v="4"/>
    <x v="43"/>
    <x v="0"/>
    <n v="18"/>
  </r>
  <r>
    <x v="4"/>
    <x v="43"/>
    <x v="1"/>
    <n v="665"/>
  </r>
  <r>
    <x v="4"/>
    <x v="43"/>
    <x v="2"/>
    <n v="20615"/>
  </r>
  <r>
    <x v="4"/>
    <x v="43"/>
    <x v="3"/>
    <n v="8039"/>
  </r>
  <r>
    <x v="4"/>
    <x v="43"/>
    <x v="4"/>
    <n v="15836"/>
  </r>
  <r>
    <x v="4"/>
    <x v="43"/>
    <x v="5"/>
    <n v="8623"/>
  </r>
  <r>
    <x v="4"/>
    <x v="44"/>
    <x v="0"/>
    <n v="56"/>
  </r>
  <r>
    <x v="4"/>
    <x v="44"/>
    <x v="1"/>
    <n v="4077"/>
  </r>
  <r>
    <x v="4"/>
    <x v="44"/>
    <x v="2"/>
    <n v="126387"/>
  </r>
  <r>
    <x v="4"/>
    <x v="44"/>
    <x v="3"/>
    <n v="82719"/>
  </r>
  <r>
    <x v="4"/>
    <x v="44"/>
    <x v="4"/>
    <n v="115834"/>
  </r>
  <r>
    <x v="4"/>
    <x v="44"/>
    <x v="5"/>
    <n v="60714"/>
  </r>
  <r>
    <x v="4"/>
    <x v="45"/>
    <x v="0"/>
    <n v="17"/>
  </r>
  <r>
    <x v="4"/>
    <x v="45"/>
    <x v="1"/>
    <n v="792"/>
  </r>
  <r>
    <x v="4"/>
    <x v="45"/>
    <x v="2"/>
    <n v="24552"/>
  </r>
  <r>
    <x v="4"/>
    <x v="45"/>
    <x v="3"/>
    <n v="4337"/>
  </r>
  <r>
    <x v="4"/>
    <x v="45"/>
    <x v="4"/>
    <n v="8173"/>
  </r>
  <r>
    <x v="4"/>
    <x v="45"/>
    <x v="5"/>
    <n v="3907"/>
  </r>
  <r>
    <x v="4"/>
    <x v="46"/>
    <x v="0"/>
    <n v="20"/>
  </r>
  <r>
    <x v="4"/>
    <x v="46"/>
    <x v="1"/>
    <n v="382"/>
  </r>
  <r>
    <x v="4"/>
    <x v="46"/>
    <x v="2"/>
    <n v="11842"/>
  </r>
  <r>
    <x v="4"/>
    <x v="46"/>
    <x v="3"/>
    <n v="1910"/>
  </r>
  <r>
    <x v="4"/>
    <x v="46"/>
    <x v="4"/>
    <n v="3427"/>
  </r>
  <r>
    <x v="4"/>
    <x v="46"/>
    <x v="5"/>
    <n v="2151"/>
  </r>
  <r>
    <x v="4"/>
    <x v="47"/>
    <x v="0"/>
    <n v="71"/>
  </r>
  <r>
    <x v="4"/>
    <x v="47"/>
    <x v="1"/>
    <n v="2932"/>
  </r>
  <r>
    <x v="4"/>
    <x v="47"/>
    <x v="2"/>
    <n v="90892"/>
  </r>
  <r>
    <x v="4"/>
    <x v="47"/>
    <x v="3"/>
    <n v="13541"/>
  </r>
  <r>
    <x v="4"/>
    <x v="47"/>
    <x v="4"/>
    <n v="22538"/>
  </r>
  <r>
    <x v="4"/>
    <x v="47"/>
    <x v="5"/>
    <n v="11280"/>
  </r>
  <r>
    <x v="4"/>
    <x v="48"/>
    <x v="0"/>
    <n v="60"/>
  </r>
  <r>
    <x v="4"/>
    <x v="48"/>
    <x v="1"/>
    <n v="2494"/>
  </r>
  <r>
    <x v="4"/>
    <x v="48"/>
    <x v="2"/>
    <n v="77314"/>
  </r>
  <r>
    <x v="4"/>
    <x v="48"/>
    <x v="3"/>
    <n v="25753"/>
  </r>
  <r>
    <x v="4"/>
    <x v="48"/>
    <x v="4"/>
    <n v="35144"/>
  </r>
  <r>
    <x v="4"/>
    <x v="48"/>
    <x v="5"/>
    <n v="15036"/>
  </r>
  <r>
    <x v="4"/>
    <x v="49"/>
    <x v="0"/>
    <n v="91"/>
  </r>
  <r>
    <x v="4"/>
    <x v="49"/>
    <x v="1"/>
    <n v="2866"/>
  </r>
  <r>
    <x v="4"/>
    <x v="49"/>
    <x v="2"/>
    <n v="88846"/>
  </r>
  <r>
    <x v="4"/>
    <x v="49"/>
    <x v="3"/>
    <n v="21880"/>
  </r>
  <r>
    <x v="4"/>
    <x v="49"/>
    <x v="4"/>
    <n v="35388"/>
  </r>
  <r>
    <x v="4"/>
    <x v="49"/>
    <x v="5"/>
    <n v="21476"/>
  </r>
  <r>
    <x v="4"/>
    <x v="50"/>
    <x v="0"/>
    <n v="31"/>
  </r>
  <r>
    <x v="4"/>
    <x v="50"/>
    <x v="1"/>
    <n v="1224"/>
  </r>
  <r>
    <x v="4"/>
    <x v="50"/>
    <x v="2"/>
    <n v="37944"/>
  </r>
  <r>
    <x v="4"/>
    <x v="50"/>
    <x v="3"/>
    <n v="8100"/>
  </r>
  <r>
    <x v="4"/>
    <x v="50"/>
    <x v="4"/>
    <n v="11821"/>
  </r>
  <r>
    <x v="4"/>
    <x v="50"/>
    <x v="5"/>
    <n v="7896"/>
  </r>
  <r>
    <x v="4"/>
    <x v="51"/>
    <x v="0"/>
    <n v="46"/>
  </r>
  <r>
    <x v="4"/>
    <x v="51"/>
    <x v="1"/>
    <n v="990"/>
  </r>
  <r>
    <x v="4"/>
    <x v="51"/>
    <x v="2"/>
    <n v="30690"/>
  </r>
  <r>
    <x v="4"/>
    <x v="51"/>
    <x v="3"/>
    <n v="6336"/>
  </r>
  <r>
    <x v="4"/>
    <x v="51"/>
    <x v="4"/>
    <n v="11015"/>
  </r>
  <r>
    <x v="4"/>
    <x v="51"/>
    <x v="5"/>
    <n v="8222"/>
  </r>
  <r>
    <x v="4"/>
    <x v="52"/>
    <x v="0"/>
    <n v="33"/>
  </r>
  <r>
    <x v="4"/>
    <x v="52"/>
    <x v="1"/>
    <n v="1032"/>
  </r>
  <r>
    <x v="4"/>
    <x v="52"/>
    <x v="2"/>
    <n v="31992"/>
  </r>
  <r>
    <x v="4"/>
    <x v="52"/>
    <x v="3"/>
    <n v="8605"/>
  </r>
  <r>
    <x v="4"/>
    <x v="52"/>
    <x v="4"/>
    <n v="13725"/>
  </r>
  <r>
    <x v="4"/>
    <x v="52"/>
    <x v="5"/>
    <n v="10447"/>
  </r>
  <r>
    <x v="4"/>
    <x v="53"/>
    <x v="0"/>
    <n v="64"/>
  </r>
  <r>
    <x v="4"/>
    <x v="53"/>
    <x v="1"/>
    <n v="2395"/>
  </r>
  <r>
    <x v="4"/>
    <x v="53"/>
    <x v="2"/>
    <n v="74245"/>
  </r>
  <r>
    <x v="4"/>
    <x v="53"/>
    <x v="3"/>
    <n v="20352"/>
  </r>
  <r>
    <x v="4"/>
    <x v="53"/>
    <x v="4"/>
    <n v="32667"/>
  </r>
  <r>
    <x v="4"/>
    <x v="53"/>
    <x v="5"/>
    <n v="24336"/>
  </r>
  <r>
    <x v="4"/>
    <x v="54"/>
    <x v="0"/>
    <n v="37"/>
  </r>
  <r>
    <x v="4"/>
    <x v="54"/>
    <x v="1"/>
    <n v="1182"/>
  </r>
  <r>
    <x v="4"/>
    <x v="54"/>
    <x v="2"/>
    <n v="36642"/>
  </r>
  <r>
    <x v="4"/>
    <x v="54"/>
    <x v="3"/>
    <n v="7185"/>
  </r>
  <r>
    <x v="4"/>
    <x v="54"/>
    <x v="4"/>
    <n v="14298"/>
  </r>
  <r>
    <x v="4"/>
    <x v="54"/>
    <x v="5"/>
    <n v="10235"/>
  </r>
  <r>
    <x v="4"/>
    <x v="55"/>
    <x v="0"/>
    <n v="15"/>
  </r>
  <r>
    <x v="4"/>
    <x v="55"/>
    <x v="1"/>
    <n v="1090"/>
  </r>
  <r>
    <x v="4"/>
    <x v="55"/>
    <x v="2"/>
    <n v="33790"/>
  </r>
  <r>
    <x v="4"/>
    <x v="55"/>
    <x v="3"/>
    <n v="1239"/>
  </r>
  <r>
    <x v="4"/>
    <x v="55"/>
    <x v="4"/>
    <n v="2838"/>
  </r>
  <r>
    <x v="4"/>
    <x v="55"/>
    <x v="5"/>
    <n v="1269"/>
  </r>
  <r>
    <x v="4"/>
    <x v="56"/>
    <x v="0"/>
    <n v="190"/>
  </r>
  <r>
    <x v="4"/>
    <x v="56"/>
    <x v="1"/>
    <n v="8740"/>
  </r>
  <r>
    <x v="4"/>
    <x v="56"/>
    <x v="2"/>
    <n v="270940"/>
  </r>
  <r>
    <x v="4"/>
    <x v="56"/>
    <x v="3"/>
    <n v="108715"/>
  </r>
  <r>
    <x v="4"/>
    <x v="56"/>
    <x v="4"/>
    <n v="172531"/>
  </r>
  <r>
    <x v="4"/>
    <x v="56"/>
    <x v="5"/>
    <n v="94174"/>
  </r>
  <r>
    <x v="4"/>
    <x v="57"/>
    <x v="0"/>
    <n v="16"/>
  </r>
  <r>
    <x v="4"/>
    <x v="57"/>
    <x v="1"/>
    <n v="413"/>
  </r>
  <r>
    <x v="4"/>
    <x v="57"/>
    <x v="2"/>
    <n v="12803"/>
  </r>
  <r>
    <x v="4"/>
    <x v="57"/>
    <x v="3"/>
    <n v="1771"/>
  </r>
  <r>
    <x v="4"/>
    <x v="57"/>
    <x v="4"/>
    <n v="2491"/>
  </r>
  <r>
    <x v="4"/>
    <x v="57"/>
    <x v="5"/>
    <n v="1721"/>
  </r>
  <r>
    <x v="4"/>
    <x v="58"/>
    <x v="0"/>
    <n v="34"/>
  </r>
  <r>
    <x v="4"/>
    <x v="58"/>
    <x v="1"/>
    <n v="1015"/>
  </r>
  <r>
    <x v="4"/>
    <x v="58"/>
    <x v="2"/>
    <n v="31465"/>
  </r>
  <r>
    <x v="4"/>
    <x v="58"/>
    <x v="3"/>
    <n v="4556"/>
  </r>
  <r>
    <x v="4"/>
    <x v="58"/>
    <x v="4"/>
    <n v="7814"/>
  </r>
  <r>
    <x v="4"/>
    <x v="58"/>
    <x v="5"/>
    <n v="5172"/>
  </r>
  <r>
    <x v="4"/>
    <x v="59"/>
    <x v="0"/>
    <n v="43"/>
  </r>
  <r>
    <x v="4"/>
    <x v="59"/>
    <x v="1"/>
    <n v="1210"/>
  </r>
  <r>
    <x v="4"/>
    <x v="59"/>
    <x v="2"/>
    <n v="37510"/>
  </r>
  <r>
    <x v="4"/>
    <x v="59"/>
    <x v="3"/>
    <n v="7831"/>
  </r>
  <r>
    <x v="4"/>
    <x v="59"/>
    <x v="4"/>
    <n v="12795"/>
  </r>
  <r>
    <x v="4"/>
    <x v="59"/>
    <x v="5"/>
    <n v="8094"/>
  </r>
  <r>
    <x v="4"/>
    <x v="60"/>
    <x v="0"/>
    <n v="26"/>
  </r>
  <r>
    <x v="4"/>
    <x v="60"/>
    <x v="1"/>
    <n v="1304"/>
  </r>
  <r>
    <x v="4"/>
    <x v="60"/>
    <x v="2"/>
    <n v="40424"/>
  </r>
  <r>
    <x v="4"/>
    <x v="60"/>
    <x v="3"/>
    <n v="9509"/>
  </r>
  <r>
    <x v="4"/>
    <x v="60"/>
    <x v="4"/>
    <n v="16730"/>
  </r>
  <r>
    <x v="4"/>
    <x v="60"/>
    <x v="5"/>
    <n v="13624"/>
  </r>
  <r>
    <x v="4"/>
    <x v="61"/>
    <x v="0"/>
    <n v="11"/>
  </r>
  <r>
    <x v="4"/>
    <x v="61"/>
    <x v="1"/>
    <n v="178"/>
  </r>
  <r>
    <x v="4"/>
    <x v="61"/>
    <x v="2"/>
    <n v="5518"/>
  </r>
  <r>
    <x v="4"/>
    <x v="61"/>
    <x v="3"/>
    <n v="821"/>
  </r>
  <r>
    <x v="4"/>
    <x v="61"/>
    <x v="4"/>
    <n v="1295"/>
  </r>
  <r>
    <x v="4"/>
    <x v="61"/>
    <x v="5"/>
    <n v="639"/>
  </r>
  <r>
    <x v="4"/>
    <x v="62"/>
    <x v="0"/>
    <n v="39"/>
  </r>
  <r>
    <x v="4"/>
    <x v="62"/>
    <x v="1"/>
    <n v="1489"/>
  </r>
  <r>
    <x v="4"/>
    <x v="62"/>
    <x v="2"/>
    <n v="46159"/>
  </r>
  <r>
    <x v="4"/>
    <x v="62"/>
    <x v="3"/>
    <n v="7327"/>
  </r>
  <r>
    <x v="4"/>
    <x v="62"/>
    <x v="4"/>
    <n v="13325"/>
  </r>
  <r>
    <x v="4"/>
    <x v="62"/>
    <x v="5"/>
    <n v="9577"/>
  </r>
  <r>
    <x v="4"/>
    <x v="63"/>
    <x v="0"/>
    <n v="41"/>
  </r>
  <r>
    <x v="4"/>
    <x v="63"/>
    <x v="1"/>
    <n v="1772"/>
  </r>
  <r>
    <x v="4"/>
    <x v="63"/>
    <x v="2"/>
    <n v="54932"/>
  </r>
  <r>
    <x v="4"/>
    <x v="63"/>
    <x v="3"/>
    <n v="5776"/>
  </r>
  <r>
    <x v="4"/>
    <x v="63"/>
    <x v="4"/>
    <n v="9320"/>
  </r>
  <r>
    <x v="4"/>
    <x v="63"/>
    <x v="5"/>
    <n v="5457"/>
  </r>
  <r>
    <x v="4"/>
    <x v="64"/>
    <x v="0"/>
    <n v="131"/>
  </r>
  <r>
    <x v="4"/>
    <x v="64"/>
    <x v="1"/>
    <n v="8051"/>
  </r>
  <r>
    <x v="4"/>
    <x v="64"/>
    <x v="2"/>
    <n v="249581"/>
  </r>
  <r>
    <x v="4"/>
    <x v="64"/>
    <x v="3"/>
    <n v="69509"/>
  </r>
  <r>
    <x v="4"/>
    <x v="64"/>
    <x v="4"/>
    <n v="113031"/>
  </r>
  <r>
    <x v="4"/>
    <x v="64"/>
    <x v="5"/>
    <n v="54581"/>
  </r>
  <r>
    <x v="4"/>
    <x v="65"/>
    <x v="0"/>
    <n v="74"/>
  </r>
  <r>
    <x v="4"/>
    <x v="65"/>
    <x v="1"/>
    <n v="2181"/>
  </r>
  <r>
    <x v="4"/>
    <x v="65"/>
    <x v="2"/>
    <n v="67611"/>
  </r>
  <r>
    <x v="4"/>
    <x v="65"/>
    <x v="3"/>
    <n v="32724"/>
  </r>
  <r>
    <x v="4"/>
    <x v="65"/>
    <x v="4"/>
    <n v="55172"/>
  </r>
  <r>
    <x v="4"/>
    <x v="65"/>
    <x v="5"/>
    <n v="32269"/>
  </r>
  <r>
    <x v="4"/>
    <x v="66"/>
    <x v="0"/>
    <n v="24"/>
  </r>
  <r>
    <x v="4"/>
    <x v="66"/>
    <x v="1"/>
    <n v="452"/>
  </r>
  <r>
    <x v="4"/>
    <x v="66"/>
    <x v="2"/>
    <n v="14012"/>
  </r>
  <r>
    <x v="4"/>
    <x v="66"/>
    <x v="3"/>
    <n v="2384"/>
  </r>
  <r>
    <x v="4"/>
    <x v="66"/>
    <x v="4"/>
    <n v="3979"/>
  </r>
  <r>
    <x v="4"/>
    <x v="66"/>
    <x v="5"/>
    <n v="2448"/>
  </r>
  <r>
    <x v="4"/>
    <x v="67"/>
    <x v="0"/>
    <n v="57"/>
  </r>
  <r>
    <x v="4"/>
    <x v="67"/>
    <x v="1"/>
    <n v="2417"/>
  </r>
  <r>
    <x v="4"/>
    <x v="67"/>
    <x v="2"/>
    <n v="74927"/>
  </r>
  <r>
    <x v="4"/>
    <x v="67"/>
    <x v="3"/>
    <n v="14648"/>
  </r>
  <r>
    <x v="4"/>
    <x v="67"/>
    <x v="4"/>
    <n v="22907"/>
  </r>
  <r>
    <x v="4"/>
    <x v="67"/>
    <x v="5"/>
    <n v="14100"/>
  </r>
  <r>
    <x v="4"/>
    <x v="68"/>
    <x v="0"/>
    <n v="10"/>
  </r>
  <r>
    <x v="4"/>
    <x v="68"/>
    <x v="1"/>
    <n v="212"/>
  </r>
  <r>
    <x v="4"/>
    <x v="68"/>
    <x v="2"/>
    <n v="6572"/>
  </r>
  <r>
    <x v="4"/>
    <x v="68"/>
    <x v="3"/>
    <n v="1775"/>
  </r>
  <r>
    <x v="4"/>
    <x v="68"/>
    <x v="4"/>
    <n v="3021"/>
  </r>
  <r>
    <x v="4"/>
    <x v="68"/>
    <x v="5"/>
    <n v="1618"/>
  </r>
  <r>
    <x v="4"/>
    <x v="69"/>
    <x v="0"/>
    <n v="38"/>
  </r>
  <r>
    <x v="4"/>
    <x v="69"/>
    <x v="1"/>
    <n v="971"/>
  </r>
  <r>
    <x v="4"/>
    <x v="69"/>
    <x v="2"/>
    <n v="30101"/>
  </r>
  <r>
    <x v="4"/>
    <x v="69"/>
    <x v="3"/>
    <n v="13159"/>
  </r>
  <r>
    <x v="4"/>
    <x v="69"/>
    <x v="4"/>
    <n v="18697"/>
  </r>
  <r>
    <x v="4"/>
    <x v="69"/>
    <x v="5"/>
    <n v="12056"/>
  </r>
  <r>
    <x v="4"/>
    <x v="70"/>
    <x v="0"/>
    <n v="2862"/>
  </r>
  <r>
    <x v="4"/>
    <x v="70"/>
    <x v="1"/>
    <n v="117659"/>
  </r>
  <r>
    <x v="4"/>
    <x v="70"/>
    <x v="2"/>
    <n v="3647429"/>
  </r>
  <r>
    <x v="4"/>
    <x v="70"/>
    <x v="3"/>
    <n v="1073578"/>
  </r>
  <r>
    <x v="4"/>
    <x v="70"/>
    <x v="4"/>
    <n v="1721910"/>
  </r>
  <r>
    <x v="4"/>
    <x v="70"/>
    <x v="5"/>
    <n v="946547"/>
  </r>
  <r>
    <x v="5"/>
    <x v="0"/>
    <x v="0"/>
    <n v="158"/>
  </r>
  <r>
    <x v="5"/>
    <x v="0"/>
    <x v="1"/>
    <n v="6246"/>
  </r>
  <r>
    <x v="5"/>
    <x v="0"/>
    <x v="2"/>
    <n v="187380"/>
  </r>
  <r>
    <x v="5"/>
    <x v="0"/>
    <x v="3"/>
    <n v="26887"/>
  </r>
  <r>
    <x v="5"/>
    <x v="0"/>
    <x v="4"/>
    <n v="44062"/>
  </r>
  <r>
    <x v="5"/>
    <x v="0"/>
    <x v="5"/>
    <n v="21570"/>
  </r>
  <r>
    <x v="5"/>
    <x v="1"/>
    <x v="0"/>
    <n v="52"/>
  </r>
  <r>
    <x v="5"/>
    <x v="1"/>
    <x v="1"/>
    <n v="2018"/>
  </r>
  <r>
    <x v="5"/>
    <x v="1"/>
    <x v="2"/>
    <n v="60540"/>
  </r>
  <r>
    <x v="5"/>
    <x v="1"/>
    <x v="3"/>
    <n v="10018"/>
  </r>
  <r>
    <x v="5"/>
    <x v="1"/>
    <x v="4"/>
    <n v="16427"/>
  </r>
  <r>
    <x v="5"/>
    <x v="1"/>
    <x v="5"/>
    <n v="9485"/>
  </r>
  <r>
    <x v="5"/>
    <x v="2"/>
    <x v="0"/>
    <n v="23"/>
  </r>
  <r>
    <x v="5"/>
    <x v="2"/>
    <x v="1"/>
    <n v="1200"/>
  </r>
  <r>
    <x v="5"/>
    <x v="2"/>
    <x v="2"/>
    <n v="36000"/>
  </r>
  <r>
    <x v="5"/>
    <x v="2"/>
    <x v="3"/>
    <n v="1907"/>
  </r>
  <r>
    <x v="5"/>
    <x v="2"/>
    <x v="4"/>
    <n v="3271"/>
  </r>
  <r>
    <x v="5"/>
    <x v="2"/>
    <x v="5"/>
    <n v="2301"/>
  </r>
  <r>
    <x v="5"/>
    <x v="3"/>
    <x v="0"/>
    <n v="47"/>
  </r>
  <r>
    <x v="5"/>
    <x v="3"/>
    <x v="1"/>
    <n v="2665"/>
  </r>
  <r>
    <x v="5"/>
    <x v="3"/>
    <x v="2"/>
    <n v="79950"/>
  </r>
  <r>
    <x v="5"/>
    <x v="3"/>
    <x v="3"/>
    <n v="6297"/>
  </r>
  <r>
    <x v="5"/>
    <x v="3"/>
    <x v="4"/>
    <n v="11112"/>
  </r>
  <r>
    <x v="5"/>
    <x v="3"/>
    <x v="5"/>
    <n v="6683"/>
  </r>
  <r>
    <x v="5"/>
    <x v="4"/>
    <x v="0"/>
    <n v="25"/>
  </r>
  <r>
    <x v="5"/>
    <x v="4"/>
    <x v="1"/>
    <n v="955"/>
  </r>
  <r>
    <x v="5"/>
    <x v="4"/>
    <x v="2"/>
    <n v="28650"/>
  </r>
  <r>
    <x v="5"/>
    <x v="4"/>
    <x v="3"/>
    <n v="11798"/>
  </r>
  <r>
    <x v="5"/>
    <x v="4"/>
    <x v="4"/>
    <n v="19573"/>
  </r>
  <r>
    <x v="5"/>
    <x v="4"/>
    <x v="5"/>
    <n v="8052"/>
  </r>
  <r>
    <x v="5"/>
    <x v="5"/>
    <x v="0"/>
    <n v="10"/>
  </r>
  <r>
    <x v="5"/>
    <x v="5"/>
    <x v="1"/>
    <n v="257"/>
  </r>
  <r>
    <x v="5"/>
    <x v="5"/>
    <x v="2"/>
    <n v="7710"/>
  </r>
  <r>
    <x v="5"/>
    <x v="5"/>
    <x v="3"/>
    <n v="1946"/>
  </r>
  <r>
    <x v="5"/>
    <x v="5"/>
    <x v="4"/>
    <n v="3965"/>
  </r>
  <r>
    <x v="5"/>
    <x v="5"/>
    <x v="5"/>
    <n v="1509"/>
  </r>
  <r>
    <x v="5"/>
    <x v="6"/>
    <x v="0"/>
    <n v="133"/>
  </r>
  <r>
    <x v="5"/>
    <x v="6"/>
    <x v="1"/>
    <n v="10043"/>
  </r>
  <r>
    <x v="5"/>
    <x v="6"/>
    <x v="2"/>
    <n v="301290"/>
  </r>
  <r>
    <x v="5"/>
    <x v="6"/>
    <x v="3"/>
    <n v="159763"/>
  </r>
  <r>
    <x v="5"/>
    <x v="6"/>
    <x v="4"/>
    <n v="221549"/>
  </r>
  <r>
    <x v="5"/>
    <x v="6"/>
    <x v="5"/>
    <n v="100401"/>
  </r>
  <r>
    <x v="5"/>
    <x v="7"/>
    <x v="0"/>
    <n v="40"/>
  </r>
  <r>
    <x v="5"/>
    <x v="7"/>
    <x v="1"/>
    <n v="1678"/>
  </r>
  <r>
    <x v="5"/>
    <x v="7"/>
    <x v="2"/>
    <n v="50340"/>
  </r>
  <r>
    <x v="5"/>
    <x v="7"/>
    <x v="3"/>
    <n v="25738"/>
  </r>
  <r>
    <x v="5"/>
    <x v="7"/>
    <x v="4"/>
    <n v="44997"/>
  </r>
  <r>
    <x v="5"/>
    <x v="7"/>
    <x v="5"/>
    <n v="29864"/>
  </r>
  <r>
    <x v="5"/>
    <x v="8"/>
    <x v="0"/>
    <n v="10"/>
  </r>
  <r>
    <x v="5"/>
    <x v="8"/>
    <x v="1"/>
    <n v="513"/>
  </r>
  <r>
    <x v="5"/>
    <x v="8"/>
    <x v="2"/>
    <n v="15390"/>
  </r>
  <r>
    <x v="5"/>
    <x v="8"/>
    <x v="3"/>
    <n v="1980"/>
  </r>
  <r>
    <x v="5"/>
    <x v="8"/>
    <x v="4"/>
    <n v="3682"/>
  </r>
  <r>
    <x v="5"/>
    <x v="8"/>
    <x v="5"/>
    <n v="1791"/>
  </r>
  <r>
    <x v="5"/>
    <x v="9"/>
    <x v="0"/>
    <n v="11"/>
  </r>
  <r>
    <x v="5"/>
    <x v="9"/>
    <x v="1"/>
    <n v="183"/>
  </r>
  <r>
    <x v="5"/>
    <x v="9"/>
    <x v="2"/>
    <n v="5490"/>
  </r>
  <r>
    <x v="5"/>
    <x v="9"/>
    <x v="3"/>
    <n v="1976"/>
  </r>
  <r>
    <x v="5"/>
    <x v="9"/>
    <x v="4"/>
    <n v="3262"/>
  </r>
  <r>
    <x v="5"/>
    <x v="9"/>
    <x v="5"/>
    <n v="1808"/>
  </r>
  <r>
    <x v="5"/>
    <x v="10"/>
    <x v="0"/>
    <n v="87"/>
  </r>
  <r>
    <x v="5"/>
    <x v="10"/>
    <x v="1"/>
    <n v="3581"/>
  </r>
  <r>
    <x v="5"/>
    <x v="10"/>
    <x v="2"/>
    <n v="107430"/>
  </r>
  <r>
    <x v="5"/>
    <x v="10"/>
    <x v="3"/>
    <n v="11011"/>
  </r>
  <r>
    <x v="5"/>
    <x v="10"/>
    <x v="4"/>
    <n v="19023"/>
  </r>
  <r>
    <x v="5"/>
    <x v="10"/>
    <x v="5"/>
    <n v="9686"/>
  </r>
  <r>
    <x v="5"/>
    <x v="11"/>
    <x v="0"/>
    <n v="12"/>
  </r>
  <r>
    <x v="5"/>
    <x v="11"/>
    <x v="1"/>
    <n v="373"/>
  </r>
  <r>
    <x v="5"/>
    <x v="11"/>
    <x v="2"/>
    <n v="11190"/>
  </r>
  <r>
    <x v="5"/>
    <x v="11"/>
    <x v="3"/>
    <n v="2033"/>
  </r>
  <r>
    <x v="5"/>
    <x v="11"/>
    <x v="4"/>
    <n v="3270"/>
  </r>
  <r>
    <x v="5"/>
    <x v="11"/>
    <x v="5"/>
    <n v="1803"/>
  </r>
  <r>
    <x v="5"/>
    <x v="12"/>
    <x v="0"/>
    <n v="16"/>
  </r>
  <r>
    <x v="5"/>
    <x v="12"/>
    <x v="1"/>
    <n v="615"/>
  </r>
  <r>
    <x v="5"/>
    <x v="12"/>
    <x v="2"/>
    <n v="18450"/>
  </r>
  <r>
    <x v="5"/>
    <x v="12"/>
    <x v="3"/>
    <n v="2161"/>
  </r>
  <r>
    <x v="5"/>
    <x v="12"/>
    <x v="4"/>
    <n v="3369"/>
  </r>
  <r>
    <x v="5"/>
    <x v="12"/>
    <x v="5"/>
    <n v="2005"/>
  </r>
  <r>
    <x v="5"/>
    <x v="13"/>
    <x v="0"/>
    <n v="15"/>
  </r>
  <r>
    <x v="5"/>
    <x v="13"/>
    <x v="1"/>
    <n v="472"/>
  </r>
  <r>
    <x v="5"/>
    <x v="13"/>
    <x v="2"/>
    <n v="14160"/>
  </r>
  <r>
    <x v="5"/>
    <x v="13"/>
    <x v="3"/>
    <n v="1867"/>
  </r>
  <r>
    <x v="5"/>
    <x v="13"/>
    <x v="4"/>
    <n v="3203"/>
  </r>
  <r>
    <x v="5"/>
    <x v="13"/>
    <x v="5"/>
    <n v="2162"/>
  </r>
  <r>
    <x v="5"/>
    <x v="14"/>
    <x v="0"/>
    <n v="51"/>
  </r>
  <r>
    <x v="5"/>
    <x v="14"/>
    <x v="1"/>
    <n v="1614"/>
  </r>
  <r>
    <x v="5"/>
    <x v="14"/>
    <x v="2"/>
    <n v="48420"/>
  </r>
  <r>
    <x v="5"/>
    <x v="14"/>
    <x v="3"/>
    <n v="23854"/>
  </r>
  <r>
    <x v="5"/>
    <x v="14"/>
    <x v="4"/>
    <n v="39960"/>
  </r>
  <r>
    <x v="5"/>
    <x v="14"/>
    <x v="5"/>
    <n v="22551"/>
  </r>
  <r>
    <x v="5"/>
    <x v="15"/>
    <x v="0"/>
    <n v="24"/>
  </r>
  <r>
    <x v="5"/>
    <x v="15"/>
    <x v="1"/>
    <n v="688"/>
  </r>
  <r>
    <x v="5"/>
    <x v="15"/>
    <x v="2"/>
    <n v="20640"/>
  </r>
  <r>
    <x v="5"/>
    <x v="15"/>
    <x v="3"/>
    <n v="5439"/>
  </r>
  <r>
    <x v="5"/>
    <x v="15"/>
    <x v="4"/>
    <n v="9184"/>
  </r>
  <r>
    <x v="5"/>
    <x v="15"/>
    <x v="5"/>
    <n v="5257"/>
  </r>
  <r>
    <x v="5"/>
    <x v="16"/>
    <x v="0"/>
    <n v="10"/>
  </r>
  <r>
    <x v="5"/>
    <x v="16"/>
    <x v="1"/>
    <n v="231"/>
  </r>
  <r>
    <x v="5"/>
    <x v="16"/>
    <x v="2"/>
    <n v="6930"/>
  </r>
  <r>
    <x v="5"/>
    <x v="16"/>
    <x v="3"/>
    <n v="759"/>
  </r>
  <r>
    <x v="5"/>
    <x v="16"/>
    <x v="4"/>
    <n v="1600"/>
  </r>
  <r>
    <x v="5"/>
    <x v="16"/>
    <x v="5"/>
    <n v="1068"/>
  </r>
  <r>
    <x v="5"/>
    <x v="17"/>
    <x v="0"/>
    <n v="10"/>
  </r>
  <r>
    <x v="5"/>
    <x v="17"/>
    <x v="1"/>
    <n v="171"/>
  </r>
  <r>
    <x v="5"/>
    <x v="17"/>
    <x v="2"/>
    <n v="5130"/>
  </r>
  <r>
    <x v="5"/>
    <x v="17"/>
    <x v="3"/>
    <n v="1617"/>
  </r>
  <r>
    <x v="5"/>
    <x v="17"/>
    <x v="4"/>
    <n v="2856"/>
  </r>
  <r>
    <x v="5"/>
    <x v="17"/>
    <x v="5"/>
    <n v="1690"/>
  </r>
  <r>
    <x v="5"/>
    <x v="18"/>
    <x v="0"/>
    <n v="16"/>
  </r>
  <r>
    <x v="5"/>
    <x v="18"/>
    <x v="1"/>
    <n v="554"/>
  </r>
  <r>
    <x v="5"/>
    <x v="18"/>
    <x v="2"/>
    <n v="16620"/>
  </r>
  <r>
    <x v="5"/>
    <x v="18"/>
    <x v="3"/>
    <n v="3626"/>
  </r>
  <r>
    <x v="5"/>
    <x v="18"/>
    <x v="4"/>
    <n v="5333"/>
  </r>
  <r>
    <x v="5"/>
    <x v="18"/>
    <x v="5"/>
    <n v="3617"/>
  </r>
  <r>
    <x v="5"/>
    <x v="19"/>
    <x v="0"/>
    <n v="100"/>
  </r>
  <r>
    <x v="5"/>
    <x v="19"/>
    <x v="1"/>
    <n v="3901"/>
  </r>
  <r>
    <x v="5"/>
    <x v="19"/>
    <x v="2"/>
    <n v="117030"/>
  </r>
  <r>
    <x v="5"/>
    <x v="19"/>
    <x v="3"/>
    <n v="31026"/>
  </r>
  <r>
    <x v="5"/>
    <x v="19"/>
    <x v="4"/>
    <n v="51968"/>
  </r>
  <r>
    <x v="5"/>
    <x v="19"/>
    <x v="5"/>
    <n v="31227"/>
  </r>
  <r>
    <x v="5"/>
    <x v="20"/>
    <x v="0"/>
    <n v="21"/>
  </r>
  <r>
    <x v="5"/>
    <x v="20"/>
    <x v="1"/>
    <n v="1451"/>
  </r>
  <r>
    <x v="5"/>
    <x v="20"/>
    <x v="2"/>
    <n v="43530"/>
  </r>
  <r>
    <x v="5"/>
    <x v="20"/>
    <x v="3"/>
    <n v="2869"/>
  </r>
  <r>
    <x v="5"/>
    <x v="20"/>
    <x v="4"/>
    <n v="5717"/>
  </r>
  <r>
    <x v="5"/>
    <x v="20"/>
    <x v="5"/>
    <n v="2547"/>
  </r>
  <r>
    <x v="5"/>
    <x v="21"/>
    <x v="0"/>
    <n v="71"/>
  </r>
  <r>
    <x v="5"/>
    <x v="21"/>
    <x v="1"/>
    <n v="3035"/>
  </r>
  <r>
    <x v="5"/>
    <x v="21"/>
    <x v="2"/>
    <n v="91050"/>
  </r>
  <r>
    <x v="5"/>
    <x v="21"/>
    <x v="3"/>
    <n v="20886"/>
  </r>
  <r>
    <x v="5"/>
    <x v="21"/>
    <x v="4"/>
    <n v="39888"/>
  </r>
  <r>
    <x v="5"/>
    <x v="21"/>
    <x v="5"/>
    <n v="16150"/>
  </r>
  <r>
    <x v="5"/>
    <x v="22"/>
    <x v="0"/>
    <n v="118"/>
  </r>
  <r>
    <x v="5"/>
    <x v="22"/>
    <x v="1"/>
    <n v="5206"/>
  </r>
  <r>
    <x v="5"/>
    <x v="22"/>
    <x v="2"/>
    <n v="156180"/>
  </r>
  <r>
    <x v="5"/>
    <x v="22"/>
    <x v="3"/>
    <n v="56445"/>
  </r>
  <r>
    <x v="5"/>
    <x v="22"/>
    <x v="4"/>
    <n v="101656"/>
  </r>
  <r>
    <x v="5"/>
    <x v="22"/>
    <x v="5"/>
    <n v="56978"/>
  </r>
  <r>
    <x v="5"/>
    <x v="23"/>
    <x v="0"/>
    <n v="29"/>
  </r>
  <r>
    <x v="5"/>
    <x v="23"/>
    <x v="1"/>
    <n v="1154"/>
  </r>
  <r>
    <x v="5"/>
    <x v="23"/>
    <x v="2"/>
    <n v="34620"/>
  </r>
  <r>
    <x v="5"/>
    <x v="23"/>
    <x v="3"/>
    <n v="5048"/>
  </r>
  <r>
    <x v="5"/>
    <x v="23"/>
    <x v="4"/>
    <n v="8222"/>
  </r>
  <r>
    <x v="5"/>
    <x v="23"/>
    <x v="5"/>
    <n v="4666"/>
  </r>
  <r>
    <x v="5"/>
    <x v="24"/>
    <x v="0"/>
    <n v="15"/>
  </r>
  <r>
    <x v="5"/>
    <x v="24"/>
    <x v="1"/>
    <n v="1074"/>
  </r>
  <r>
    <x v="5"/>
    <x v="24"/>
    <x v="2"/>
    <n v="32220"/>
  </r>
  <r>
    <x v="5"/>
    <x v="24"/>
    <x v="3"/>
    <n v="1795"/>
  </r>
  <r>
    <x v="5"/>
    <x v="24"/>
    <x v="4"/>
    <n v="3229"/>
  </r>
  <r>
    <x v="5"/>
    <x v="24"/>
    <x v="5"/>
    <n v="2203"/>
  </r>
  <r>
    <x v="5"/>
    <x v="25"/>
    <x v="0"/>
    <n v="38"/>
  </r>
  <r>
    <x v="5"/>
    <x v="25"/>
    <x v="1"/>
    <n v="1097"/>
  </r>
  <r>
    <x v="5"/>
    <x v="25"/>
    <x v="2"/>
    <n v="32910"/>
  </r>
  <r>
    <x v="5"/>
    <x v="25"/>
    <x v="3"/>
    <n v="6901"/>
  </r>
  <r>
    <x v="5"/>
    <x v="25"/>
    <x v="4"/>
    <n v="11114"/>
  </r>
  <r>
    <x v="5"/>
    <x v="25"/>
    <x v="5"/>
    <n v="6429"/>
  </r>
  <r>
    <x v="5"/>
    <x v="26"/>
    <x v="0"/>
    <n v="12"/>
  </r>
  <r>
    <x v="5"/>
    <x v="26"/>
    <x v="1"/>
    <n v="718"/>
  </r>
  <r>
    <x v="5"/>
    <x v="26"/>
    <x v="2"/>
    <n v="21540"/>
  </r>
  <r>
    <x v="5"/>
    <x v="26"/>
    <x v="3"/>
    <n v="1453"/>
  </r>
  <r>
    <x v="5"/>
    <x v="26"/>
    <x v="4"/>
    <n v="2845"/>
  </r>
  <r>
    <x v="5"/>
    <x v="26"/>
    <x v="5"/>
    <n v="1752"/>
  </r>
  <r>
    <x v="5"/>
    <x v="27"/>
    <x v="0"/>
    <n v="42"/>
  </r>
  <r>
    <x v="5"/>
    <x v="27"/>
    <x v="1"/>
    <n v="1651"/>
  </r>
  <r>
    <x v="5"/>
    <x v="27"/>
    <x v="2"/>
    <n v="49530"/>
  </r>
  <r>
    <x v="5"/>
    <x v="27"/>
    <x v="3"/>
    <n v="9472"/>
  </r>
  <r>
    <x v="5"/>
    <x v="27"/>
    <x v="4"/>
    <n v="15248"/>
  </r>
  <r>
    <x v="5"/>
    <x v="27"/>
    <x v="5"/>
    <n v="7328"/>
  </r>
  <r>
    <x v="5"/>
    <x v="28"/>
    <x v="0"/>
    <n v="51"/>
  </r>
  <r>
    <x v="5"/>
    <x v="28"/>
    <x v="1"/>
    <n v="1736"/>
  </r>
  <r>
    <x v="5"/>
    <x v="28"/>
    <x v="2"/>
    <n v="52080"/>
  </r>
  <r>
    <x v="5"/>
    <x v="28"/>
    <x v="3"/>
    <n v="17683"/>
  </r>
  <r>
    <x v="5"/>
    <x v="28"/>
    <x v="4"/>
    <n v="29075"/>
  </r>
  <r>
    <x v="5"/>
    <x v="28"/>
    <x v="5"/>
    <n v="16041"/>
  </r>
  <r>
    <x v="5"/>
    <x v="29"/>
    <x v="0"/>
    <n v="7"/>
  </r>
  <r>
    <x v="5"/>
    <x v="29"/>
    <x v="1"/>
    <n v="79"/>
  </r>
  <r>
    <x v="5"/>
    <x v="29"/>
    <x v="2"/>
    <n v="2370"/>
  </r>
  <r>
    <x v="5"/>
    <x v="29"/>
    <x v="3"/>
    <n v="488"/>
  </r>
  <r>
    <x v="5"/>
    <x v="29"/>
    <x v="4"/>
    <n v="794"/>
  </r>
  <r>
    <x v="5"/>
    <x v="29"/>
    <x v="5"/>
    <m/>
  </r>
  <r>
    <x v="5"/>
    <x v="30"/>
    <x v="0"/>
    <n v="46"/>
  </r>
  <r>
    <x v="5"/>
    <x v="30"/>
    <x v="1"/>
    <n v="1566"/>
  </r>
  <r>
    <x v="5"/>
    <x v="30"/>
    <x v="2"/>
    <n v="46980"/>
  </r>
  <r>
    <x v="5"/>
    <x v="30"/>
    <x v="3"/>
    <n v="14106"/>
  </r>
  <r>
    <x v="5"/>
    <x v="30"/>
    <x v="4"/>
    <n v="21370"/>
  </r>
  <r>
    <x v="5"/>
    <x v="30"/>
    <x v="5"/>
    <n v="11124"/>
  </r>
  <r>
    <x v="5"/>
    <x v="31"/>
    <x v="0"/>
    <n v="9"/>
  </r>
  <r>
    <x v="5"/>
    <x v="31"/>
    <x v="1"/>
    <n v="240"/>
  </r>
  <r>
    <x v="5"/>
    <x v="31"/>
    <x v="2"/>
    <n v="7200"/>
  </r>
  <r>
    <x v="5"/>
    <x v="31"/>
    <x v="3"/>
    <n v="834"/>
  </r>
  <r>
    <x v="5"/>
    <x v="31"/>
    <x v="4"/>
    <n v="1282"/>
  </r>
  <r>
    <x v="5"/>
    <x v="31"/>
    <x v="5"/>
    <n v="678"/>
  </r>
  <r>
    <x v="5"/>
    <x v="32"/>
    <x v="0"/>
    <n v="23"/>
  </r>
  <r>
    <x v="5"/>
    <x v="32"/>
    <x v="1"/>
    <n v="499"/>
  </r>
  <r>
    <x v="5"/>
    <x v="32"/>
    <x v="2"/>
    <n v="14970"/>
  </r>
  <r>
    <x v="5"/>
    <x v="32"/>
    <x v="3"/>
    <n v="1921"/>
  </r>
  <r>
    <x v="5"/>
    <x v="32"/>
    <x v="4"/>
    <n v="2836"/>
  </r>
  <r>
    <x v="5"/>
    <x v="32"/>
    <x v="5"/>
    <n v="1627"/>
  </r>
  <r>
    <x v="5"/>
    <x v="33"/>
    <x v="0"/>
    <n v="37"/>
  </r>
  <r>
    <x v="5"/>
    <x v="33"/>
    <x v="1"/>
    <n v="1519"/>
  </r>
  <r>
    <x v="5"/>
    <x v="33"/>
    <x v="2"/>
    <n v="45570"/>
  </r>
  <r>
    <x v="5"/>
    <x v="33"/>
    <x v="3"/>
    <n v="6096"/>
  </r>
  <r>
    <x v="5"/>
    <x v="33"/>
    <x v="4"/>
    <n v="10336"/>
  </r>
  <r>
    <x v="5"/>
    <x v="33"/>
    <x v="5"/>
    <n v="6258"/>
  </r>
  <r>
    <x v="5"/>
    <x v="34"/>
    <x v="0"/>
    <n v="35"/>
  </r>
  <r>
    <x v="5"/>
    <x v="34"/>
    <x v="1"/>
    <n v="862"/>
  </r>
  <r>
    <x v="5"/>
    <x v="34"/>
    <x v="2"/>
    <n v="25860"/>
  </r>
  <r>
    <x v="5"/>
    <x v="34"/>
    <x v="3"/>
    <n v="5902"/>
  </r>
  <r>
    <x v="5"/>
    <x v="34"/>
    <x v="4"/>
    <n v="10286"/>
  </r>
  <r>
    <x v="5"/>
    <x v="34"/>
    <x v="5"/>
    <n v="5887"/>
  </r>
  <r>
    <x v="5"/>
    <x v="35"/>
    <x v="0"/>
    <n v="15"/>
  </r>
  <r>
    <x v="5"/>
    <x v="35"/>
    <x v="1"/>
    <n v="447"/>
  </r>
  <r>
    <x v="5"/>
    <x v="35"/>
    <x v="2"/>
    <n v="13410"/>
  </r>
  <r>
    <x v="5"/>
    <x v="35"/>
    <x v="3"/>
    <n v="1400"/>
  </r>
  <r>
    <x v="5"/>
    <x v="35"/>
    <x v="4"/>
    <n v="2486"/>
  </r>
  <r>
    <x v="5"/>
    <x v="35"/>
    <x v="5"/>
    <n v="1511"/>
  </r>
  <r>
    <x v="5"/>
    <x v="36"/>
    <x v="0"/>
    <n v="9"/>
  </r>
  <r>
    <x v="5"/>
    <x v="36"/>
    <x v="1"/>
    <n v="289"/>
  </r>
  <r>
    <x v="5"/>
    <x v="36"/>
    <x v="2"/>
    <n v="8670"/>
  </r>
  <r>
    <x v="5"/>
    <x v="36"/>
    <x v="3"/>
    <n v="1081"/>
  </r>
  <r>
    <x v="5"/>
    <x v="36"/>
    <x v="4"/>
    <n v="1608"/>
  </r>
  <r>
    <x v="5"/>
    <x v="36"/>
    <x v="5"/>
    <n v="1065"/>
  </r>
  <r>
    <x v="5"/>
    <x v="37"/>
    <x v="0"/>
    <n v="51"/>
  </r>
  <r>
    <x v="5"/>
    <x v="37"/>
    <x v="1"/>
    <n v="1375"/>
  </r>
  <r>
    <x v="5"/>
    <x v="37"/>
    <x v="2"/>
    <n v="41250"/>
  </r>
  <r>
    <x v="5"/>
    <x v="37"/>
    <x v="3"/>
    <n v="17166"/>
  </r>
  <r>
    <x v="5"/>
    <x v="37"/>
    <x v="4"/>
    <n v="26657"/>
  </r>
  <r>
    <x v="5"/>
    <x v="37"/>
    <x v="5"/>
    <n v="15650"/>
  </r>
  <r>
    <x v="5"/>
    <x v="38"/>
    <x v="0"/>
    <n v="17"/>
  </r>
  <r>
    <x v="5"/>
    <x v="38"/>
    <x v="1"/>
    <n v="393"/>
  </r>
  <r>
    <x v="5"/>
    <x v="38"/>
    <x v="2"/>
    <n v="11790"/>
  </r>
  <r>
    <x v="5"/>
    <x v="38"/>
    <x v="3"/>
    <n v="1270"/>
  </r>
  <r>
    <x v="5"/>
    <x v="38"/>
    <x v="4"/>
    <n v="2016"/>
  </r>
  <r>
    <x v="5"/>
    <x v="38"/>
    <x v="5"/>
    <n v="1350"/>
  </r>
  <r>
    <x v="5"/>
    <x v="39"/>
    <x v="0"/>
    <n v="22"/>
  </r>
  <r>
    <x v="5"/>
    <x v="39"/>
    <x v="1"/>
    <n v="809"/>
  </r>
  <r>
    <x v="5"/>
    <x v="39"/>
    <x v="2"/>
    <n v="24270"/>
  </r>
  <r>
    <x v="5"/>
    <x v="39"/>
    <x v="3"/>
    <n v="2057"/>
  </r>
  <r>
    <x v="5"/>
    <x v="39"/>
    <x v="4"/>
    <n v="3617"/>
  </r>
  <r>
    <x v="5"/>
    <x v="39"/>
    <x v="5"/>
    <n v="2407"/>
  </r>
  <r>
    <x v="5"/>
    <x v="40"/>
    <x v="0"/>
    <n v="25"/>
  </r>
  <r>
    <x v="5"/>
    <x v="40"/>
    <x v="1"/>
    <n v="867"/>
  </r>
  <r>
    <x v="5"/>
    <x v="40"/>
    <x v="2"/>
    <n v="26010"/>
  </r>
  <r>
    <x v="5"/>
    <x v="40"/>
    <x v="3"/>
    <n v="2922"/>
  </r>
  <r>
    <x v="5"/>
    <x v="40"/>
    <x v="4"/>
    <n v="5206"/>
  </r>
  <r>
    <x v="5"/>
    <x v="40"/>
    <x v="5"/>
    <n v="3179"/>
  </r>
  <r>
    <x v="5"/>
    <x v="41"/>
    <x v="0"/>
    <n v="8"/>
  </r>
  <r>
    <x v="5"/>
    <x v="41"/>
    <x v="1"/>
    <n v="159"/>
  </r>
  <r>
    <x v="5"/>
    <x v="41"/>
    <x v="2"/>
    <n v="4770"/>
  </r>
  <r>
    <x v="5"/>
    <x v="41"/>
    <x v="3"/>
    <n v="2314"/>
  </r>
  <r>
    <x v="5"/>
    <x v="41"/>
    <x v="4"/>
    <n v="4299"/>
  </r>
  <r>
    <x v="5"/>
    <x v="41"/>
    <x v="5"/>
    <n v="2153"/>
  </r>
  <r>
    <x v="5"/>
    <x v="42"/>
    <x v="0"/>
    <n v="7"/>
  </r>
  <r>
    <x v="5"/>
    <x v="42"/>
    <x v="1"/>
    <n v="147"/>
  </r>
  <r>
    <x v="5"/>
    <x v="42"/>
    <x v="2"/>
    <n v="4410"/>
  </r>
  <r>
    <x v="5"/>
    <x v="42"/>
    <x v="3"/>
    <n v="1436"/>
  </r>
  <r>
    <x v="5"/>
    <x v="42"/>
    <x v="4"/>
    <n v="2502"/>
  </r>
  <r>
    <x v="5"/>
    <x v="42"/>
    <x v="5"/>
    <n v="1492"/>
  </r>
  <r>
    <x v="5"/>
    <x v="43"/>
    <x v="0"/>
    <n v="17"/>
  </r>
  <r>
    <x v="5"/>
    <x v="43"/>
    <x v="1"/>
    <n v="654"/>
  </r>
  <r>
    <x v="5"/>
    <x v="43"/>
    <x v="2"/>
    <n v="19620"/>
  </r>
  <r>
    <x v="5"/>
    <x v="43"/>
    <x v="3"/>
    <n v="6908"/>
  </r>
  <r>
    <x v="5"/>
    <x v="43"/>
    <x v="4"/>
    <n v="12647"/>
  </r>
  <r>
    <x v="5"/>
    <x v="43"/>
    <x v="5"/>
    <n v="7855"/>
  </r>
  <r>
    <x v="5"/>
    <x v="44"/>
    <x v="0"/>
    <n v="56"/>
  </r>
  <r>
    <x v="5"/>
    <x v="44"/>
    <x v="1"/>
    <n v="4077"/>
  </r>
  <r>
    <x v="5"/>
    <x v="44"/>
    <x v="2"/>
    <n v="122310"/>
  </r>
  <r>
    <x v="5"/>
    <x v="44"/>
    <x v="3"/>
    <n v="78204"/>
  </r>
  <r>
    <x v="5"/>
    <x v="44"/>
    <x v="4"/>
    <n v="108480"/>
  </r>
  <r>
    <x v="5"/>
    <x v="44"/>
    <x v="5"/>
    <n v="57381"/>
  </r>
  <r>
    <x v="5"/>
    <x v="45"/>
    <x v="0"/>
    <n v="16"/>
  </r>
  <r>
    <x v="5"/>
    <x v="45"/>
    <x v="1"/>
    <n v="692"/>
  </r>
  <r>
    <x v="5"/>
    <x v="45"/>
    <x v="2"/>
    <n v="20760"/>
  </r>
  <r>
    <x v="5"/>
    <x v="45"/>
    <x v="3"/>
    <n v="3600"/>
  </r>
  <r>
    <x v="5"/>
    <x v="45"/>
    <x v="4"/>
    <n v="6594"/>
  </r>
  <r>
    <x v="5"/>
    <x v="45"/>
    <x v="5"/>
    <n v="3230"/>
  </r>
  <r>
    <x v="5"/>
    <x v="46"/>
    <x v="0"/>
    <n v="20"/>
  </r>
  <r>
    <x v="5"/>
    <x v="46"/>
    <x v="1"/>
    <n v="362"/>
  </r>
  <r>
    <x v="5"/>
    <x v="46"/>
    <x v="2"/>
    <n v="10860"/>
  </r>
  <r>
    <x v="5"/>
    <x v="46"/>
    <x v="3"/>
    <n v="1317"/>
  </r>
  <r>
    <x v="5"/>
    <x v="46"/>
    <x v="4"/>
    <n v="2443"/>
  </r>
  <r>
    <x v="5"/>
    <x v="46"/>
    <x v="5"/>
    <n v="1527"/>
  </r>
  <r>
    <x v="5"/>
    <x v="47"/>
    <x v="0"/>
    <n v="65"/>
  </r>
  <r>
    <x v="5"/>
    <x v="47"/>
    <x v="1"/>
    <n v="2738"/>
  </r>
  <r>
    <x v="5"/>
    <x v="47"/>
    <x v="2"/>
    <n v="82140"/>
  </r>
  <r>
    <x v="5"/>
    <x v="47"/>
    <x v="3"/>
    <n v="9095"/>
  </r>
  <r>
    <x v="5"/>
    <x v="47"/>
    <x v="4"/>
    <n v="14779"/>
  </r>
  <r>
    <x v="5"/>
    <x v="47"/>
    <x v="5"/>
    <n v="7577"/>
  </r>
  <r>
    <x v="5"/>
    <x v="48"/>
    <x v="0"/>
    <n v="59"/>
  </r>
  <r>
    <x v="5"/>
    <x v="48"/>
    <x v="1"/>
    <n v="2481"/>
  </r>
  <r>
    <x v="5"/>
    <x v="48"/>
    <x v="2"/>
    <n v="74430"/>
  </r>
  <r>
    <x v="5"/>
    <x v="48"/>
    <x v="3"/>
    <n v="21846"/>
  </r>
  <r>
    <x v="5"/>
    <x v="48"/>
    <x v="4"/>
    <n v="30104"/>
  </r>
  <r>
    <x v="5"/>
    <x v="48"/>
    <x v="5"/>
    <n v="12490"/>
  </r>
  <r>
    <x v="5"/>
    <x v="49"/>
    <x v="0"/>
    <n v="91"/>
  </r>
  <r>
    <x v="5"/>
    <x v="49"/>
    <x v="1"/>
    <n v="2776"/>
  </r>
  <r>
    <x v="5"/>
    <x v="49"/>
    <x v="2"/>
    <n v="83280"/>
  </r>
  <r>
    <x v="5"/>
    <x v="49"/>
    <x v="3"/>
    <n v="19021"/>
  </r>
  <r>
    <x v="5"/>
    <x v="49"/>
    <x v="4"/>
    <n v="30623"/>
  </r>
  <r>
    <x v="5"/>
    <x v="49"/>
    <x v="5"/>
    <n v="18077"/>
  </r>
  <r>
    <x v="5"/>
    <x v="50"/>
    <x v="0"/>
    <n v="30"/>
  </r>
  <r>
    <x v="5"/>
    <x v="50"/>
    <x v="1"/>
    <n v="1212"/>
  </r>
  <r>
    <x v="5"/>
    <x v="50"/>
    <x v="2"/>
    <n v="36360"/>
  </r>
  <r>
    <x v="5"/>
    <x v="50"/>
    <x v="3"/>
    <n v="6190"/>
  </r>
  <r>
    <x v="5"/>
    <x v="50"/>
    <x v="4"/>
    <n v="9289"/>
  </r>
  <r>
    <x v="5"/>
    <x v="50"/>
    <x v="5"/>
    <n v="6059"/>
  </r>
  <r>
    <x v="5"/>
    <x v="51"/>
    <x v="0"/>
    <n v="44"/>
  </r>
  <r>
    <x v="5"/>
    <x v="51"/>
    <x v="1"/>
    <n v="910"/>
  </r>
  <r>
    <x v="5"/>
    <x v="51"/>
    <x v="2"/>
    <n v="27300"/>
  </r>
  <r>
    <x v="5"/>
    <x v="51"/>
    <x v="3"/>
    <n v="4899"/>
  </r>
  <r>
    <x v="5"/>
    <x v="51"/>
    <x v="4"/>
    <n v="8490"/>
  </r>
  <r>
    <x v="5"/>
    <x v="51"/>
    <x v="5"/>
    <n v="6042"/>
  </r>
  <r>
    <x v="5"/>
    <x v="52"/>
    <x v="0"/>
    <n v="31"/>
  </r>
  <r>
    <x v="5"/>
    <x v="52"/>
    <x v="1"/>
    <n v="966"/>
  </r>
  <r>
    <x v="5"/>
    <x v="52"/>
    <x v="2"/>
    <n v="28980"/>
  </r>
  <r>
    <x v="5"/>
    <x v="52"/>
    <x v="3"/>
    <n v="6667"/>
  </r>
  <r>
    <x v="5"/>
    <x v="52"/>
    <x v="4"/>
    <n v="10649"/>
  </r>
  <r>
    <x v="5"/>
    <x v="52"/>
    <x v="5"/>
    <n v="7916"/>
  </r>
  <r>
    <x v="5"/>
    <x v="53"/>
    <x v="0"/>
    <n v="62"/>
  </r>
  <r>
    <x v="5"/>
    <x v="53"/>
    <x v="1"/>
    <n v="2367"/>
  </r>
  <r>
    <x v="5"/>
    <x v="53"/>
    <x v="2"/>
    <n v="71010"/>
  </r>
  <r>
    <x v="5"/>
    <x v="53"/>
    <x v="3"/>
    <n v="14977"/>
  </r>
  <r>
    <x v="5"/>
    <x v="53"/>
    <x v="4"/>
    <n v="22426"/>
  </r>
  <r>
    <x v="5"/>
    <x v="53"/>
    <x v="5"/>
    <n v="15771"/>
  </r>
  <r>
    <x v="5"/>
    <x v="54"/>
    <x v="0"/>
    <n v="36"/>
  </r>
  <r>
    <x v="5"/>
    <x v="54"/>
    <x v="1"/>
    <n v="1153"/>
  </r>
  <r>
    <x v="5"/>
    <x v="54"/>
    <x v="2"/>
    <n v="34590"/>
  </r>
  <r>
    <x v="5"/>
    <x v="54"/>
    <x v="3"/>
    <n v="5538"/>
  </r>
  <r>
    <x v="5"/>
    <x v="54"/>
    <x v="4"/>
    <n v="11499"/>
  </r>
  <r>
    <x v="5"/>
    <x v="54"/>
    <x v="5"/>
    <n v="8184"/>
  </r>
  <r>
    <x v="5"/>
    <x v="55"/>
    <x v="0"/>
    <n v="15"/>
  </r>
  <r>
    <x v="5"/>
    <x v="55"/>
    <x v="1"/>
    <n v="1090"/>
  </r>
  <r>
    <x v="5"/>
    <x v="55"/>
    <x v="2"/>
    <n v="32700"/>
  </r>
  <r>
    <x v="5"/>
    <x v="55"/>
    <x v="3"/>
    <n v="972"/>
  </r>
  <r>
    <x v="5"/>
    <x v="55"/>
    <x v="4"/>
    <n v="2085"/>
  </r>
  <r>
    <x v="5"/>
    <x v="55"/>
    <x v="5"/>
    <n v="934"/>
  </r>
  <r>
    <x v="5"/>
    <x v="56"/>
    <x v="0"/>
    <n v="191"/>
  </r>
  <r>
    <x v="5"/>
    <x v="56"/>
    <x v="1"/>
    <n v="8735"/>
  </r>
  <r>
    <x v="5"/>
    <x v="56"/>
    <x v="2"/>
    <n v="262050"/>
  </r>
  <r>
    <x v="5"/>
    <x v="56"/>
    <x v="3"/>
    <n v="94344"/>
  </r>
  <r>
    <x v="5"/>
    <x v="56"/>
    <x v="4"/>
    <n v="150355"/>
  </r>
  <r>
    <x v="5"/>
    <x v="56"/>
    <x v="5"/>
    <n v="77910"/>
  </r>
  <r>
    <x v="5"/>
    <x v="57"/>
    <x v="0"/>
    <n v="16"/>
  </r>
  <r>
    <x v="5"/>
    <x v="57"/>
    <x v="1"/>
    <n v="413"/>
  </r>
  <r>
    <x v="5"/>
    <x v="57"/>
    <x v="2"/>
    <n v="12390"/>
  </r>
  <r>
    <x v="5"/>
    <x v="57"/>
    <x v="3"/>
    <n v="1572"/>
  </r>
  <r>
    <x v="5"/>
    <x v="57"/>
    <x v="4"/>
    <n v="2259"/>
  </r>
  <r>
    <x v="5"/>
    <x v="57"/>
    <x v="5"/>
    <n v="1490"/>
  </r>
  <r>
    <x v="5"/>
    <x v="58"/>
    <x v="0"/>
    <n v="37"/>
  </r>
  <r>
    <x v="5"/>
    <x v="58"/>
    <x v="1"/>
    <n v="1257"/>
  </r>
  <r>
    <x v="5"/>
    <x v="58"/>
    <x v="2"/>
    <n v="37710"/>
  </r>
  <r>
    <x v="5"/>
    <x v="58"/>
    <x v="3"/>
    <n v="7148"/>
  </r>
  <r>
    <x v="5"/>
    <x v="58"/>
    <x v="4"/>
    <n v="12784"/>
  </r>
  <r>
    <x v="5"/>
    <x v="58"/>
    <x v="5"/>
    <n v="6176"/>
  </r>
  <r>
    <x v="5"/>
    <x v="59"/>
    <x v="0"/>
    <n v="45"/>
  </r>
  <r>
    <x v="5"/>
    <x v="59"/>
    <x v="1"/>
    <n v="1240"/>
  </r>
  <r>
    <x v="5"/>
    <x v="59"/>
    <x v="2"/>
    <n v="37200"/>
  </r>
  <r>
    <x v="5"/>
    <x v="59"/>
    <x v="3"/>
    <n v="5727"/>
  </r>
  <r>
    <x v="5"/>
    <x v="59"/>
    <x v="4"/>
    <n v="9889"/>
  </r>
  <r>
    <x v="5"/>
    <x v="59"/>
    <x v="5"/>
    <n v="6074"/>
  </r>
  <r>
    <x v="5"/>
    <x v="60"/>
    <x v="0"/>
    <n v="26"/>
  </r>
  <r>
    <x v="5"/>
    <x v="60"/>
    <x v="1"/>
    <n v="1304"/>
  </r>
  <r>
    <x v="5"/>
    <x v="60"/>
    <x v="2"/>
    <n v="39120"/>
  </r>
  <r>
    <x v="5"/>
    <x v="60"/>
    <x v="3"/>
    <n v="6424"/>
  </r>
  <r>
    <x v="5"/>
    <x v="60"/>
    <x v="4"/>
    <n v="11609"/>
  </r>
  <r>
    <x v="5"/>
    <x v="60"/>
    <x v="5"/>
    <n v="9570"/>
  </r>
  <r>
    <x v="5"/>
    <x v="61"/>
    <x v="0"/>
    <n v="11"/>
  </r>
  <r>
    <x v="5"/>
    <x v="61"/>
    <x v="1"/>
    <n v="178"/>
  </r>
  <r>
    <x v="5"/>
    <x v="61"/>
    <x v="2"/>
    <n v="5340"/>
  </r>
  <r>
    <x v="5"/>
    <x v="61"/>
    <x v="3"/>
    <n v="804"/>
  </r>
  <r>
    <x v="5"/>
    <x v="61"/>
    <x v="4"/>
    <n v="1175"/>
  </r>
  <r>
    <x v="5"/>
    <x v="61"/>
    <x v="5"/>
    <n v="571"/>
  </r>
  <r>
    <x v="5"/>
    <x v="62"/>
    <x v="0"/>
    <n v="38"/>
  </r>
  <r>
    <x v="5"/>
    <x v="62"/>
    <x v="1"/>
    <n v="1474"/>
  </r>
  <r>
    <x v="5"/>
    <x v="62"/>
    <x v="2"/>
    <n v="44220"/>
  </r>
  <r>
    <x v="5"/>
    <x v="62"/>
    <x v="3"/>
    <n v="4743"/>
  </r>
  <r>
    <x v="5"/>
    <x v="62"/>
    <x v="4"/>
    <n v="8864"/>
  </r>
  <r>
    <x v="5"/>
    <x v="62"/>
    <x v="5"/>
    <n v="6323"/>
  </r>
  <r>
    <x v="5"/>
    <x v="63"/>
    <x v="0"/>
    <n v="42"/>
  </r>
  <r>
    <x v="5"/>
    <x v="63"/>
    <x v="1"/>
    <n v="1767"/>
  </r>
  <r>
    <x v="5"/>
    <x v="63"/>
    <x v="2"/>
    <n v="53010"/>
  </r>
  <r>
    <x v="5"/>
    <x v="63"/>
    <x v="3"/>
    <n v="4429"/>
  </r>
  <r>
    <x v="5"/>
    <x v="63"/>
    <x v="4"/>
    <n v="7184"/>
  </r>
  <r>
    <x v="5"/>
    <x v="63"/>
    <x v="5"/>
    <n v="4006"/>
  </r>
  <r>
    <x v="5"/>
    <x v="64"/>
    <x v="0"/>
    <n v="132"/>
  </r>
  <r>
    <x v="5"/>
    <x v="64"/>
    <x v="1"/>
    <n v="8093"/>
  </r>
  <r>
    <x v="5"/>
    <x v="64"/>
    <x v="2"/>
    <n v="242790"/>
  </r>
  <r>
    <x v="5"/>
    <x v="64"/>
    <x v="3"/>
    <n v="63406"/>
  </r>
  <r>
    <x v="5"/>
    <x v="64"/>
    <x v="4"/>
    <n v="103457"/>
  </r>
  <r>
    <x v="5"/>
    <x v="64"/>
    <x v="5"/>
    <n v="45478"/>
  </r>
  <r>
    <x v="5"/>
    <x v="65"/>
    <x v="0"/>
    <n v="75"/>
  </r>
  <r>
    <x v="5"/>
    <x v="65"/>
    <x v="1"/>
    <n v="2207"/>
  </r>
  <r>
    <x v="5"/>
    <x v="65"/>
    <x v="2"/>
    <n v="66210"/>
  </r>
  <r>
    <x v="5"/>
    <x v="65"/>
    <x v="3"/>
    <n v="26099"/>
  </r>
  <r>
    <x v="5"/>
    <x v="65"/>
    <x v="4"/>
    <n v="40192"/>
  </r>
  <r>
    <x v="5"/>
    <x v="65"/>
    <x v="5"/>
    <n v="23944"/>
  </r>
  <r>
    <x v="5"/>
    <x v="66"/>
    <x v="0"/>
    <n v="23"/>
  </r>
  <r>
    <x v="5"/>
    <x v="66"/>
    <x v="1"/>
    <n v="402"/>
  </r>
  <r>
    <x v="5"/>
    <x v="66"/>
    <x v="2"/>
    <n v="12060"/>
  </r>
  <r>
    <x v="5"/>
    <x v="66"/>
    <x v="3"/>
    <n v="1299"/>
  </r>
  <r>
    <x v="5"/>
    <x v="66"/>
    <x v="4"/>
    <n v="2087"/>
  </r>
  <r>
    <x v="5"/>
    <x v="66"/>
    <x v="5"/>
    <n v="1378"/>
  </r>
  <r>
    <x v="5"/>
    <x v="67"/>
    <x v="0"/>
    <n v="53"/>
  </r>
  <r>
    <x v="5"/>
    <x v="67"/>
    <x v="1"/>
    <n v="2361"/>
  </r>
  <r>
    <x v="5"/>
    <x v="67"/>
    <x v="2"/>
    <n v="70830"/>
  </r>
  <r>
    <x v="5"/>
    <x v="67"/>
    <x v="3"/>
    <n v="8904"/>
  </r>
  <r>
    <x v="5"/>
    <x v="67"/>
    <x v="4"/>
    <n v="13890"/>
  </r>
  <r>
    <x v="5"/>
    <x v="67"/>
    <x v="5"/>
    <n v="8356"/>
  </r>
  <r>
    <x v="5"/>
    <x v="68"/>
    <x v="0"/>
    <n v="11"/>
  </r>
  <r>
    <x v="5"/>
    <x v="68"/>
    <x v="1"/>
    <n v="221"/>
  </r>
  <r>
    <x v="5"/>
    <x v="68"/>
    <x v="2"/>
    <n v="6630"/>
  </r>
  <r>
    <x v="5"/>
    <x v="68"/>
    <x v="3"/>
    <n v="1087"/>
  </r>
  <r>
    <x v="5"/>
    <x v="68"/>
    <x v="4"/>
    <n v="1755"/>
  </r>
  <r>
    <x v="5"/>
    <x v="68"/>
    <x v="5"/>
    <n v="903"/>
  </r>
  <r>
    <x v="5"/>
    <x v="69"/>
    <x v="0"/>
    <n v="39"/>
  </r>
  <r>
    <x v="5"/>
    <x v="69"/>
    <x v="1"/>
    <n v="1026"/>
  </r>
  <r>
    <x v="5"/>
    <x v="69"/>
    <x v="2"/>
    <n v="30780"/>
  </r>
  <r>
    <x v="5"/>
    <x v="69"/>
    <x v="3"/>
    <n v="10789"/>
  </r>
  <r>
    <x v="5"/>
    <x v="69"/>
    <x v="4"/>
    <n v="15088"/>
  </r>
  <r>
    <x v="5"/>
    <x v="69"/>
    <x v="5"/>
    <n v="9717"/>
  </r>
  <r>
    <x v="5"/>
    <x v="70"/>
    <x v="0"/>
    <n v="2839"/>
  </r>
  <r>
    <x v="5"/>
    <x v="70"/>
    <x v="1"/>
    <n v="116487"/>
  </r>
  <r>
    <x v="5"/>
    <x v="70"/>
    <x v="2"/>
    <n v="3494610"/>
  </r>
  <r>
    <x v="5"/>
    <x v="70"/>
    <x v="3"/>
    <n v="929253"/>
  </r>
  <r>
    <x v="5"/>
    <x v="70"/>
    <x v="4"/>
    <n v="1474648"/>
  </r>
  <r>
    <x v="5"/>
    <x v="70"/>
    <x v="5"/>
    <n v="788415"/>
  </r>
  <r>
    <x v="6"/>
    <x v="0"/>
    <x v="0"/>
    <n v="155"/>
  </r>
  <r>
    <x v="6"/>
    <x v="0"/>
    <x v="1"/>
    <n v="6199"/>
  </r>
  <r>
    <x v="6"/>
    <x v="0"/>
    <x v="2"/>
    <n v="192169"/>
  </r>
  <r>
    <x v="6"/>
    <x v="0"/>
    <x v="3"/>
    <n v="27315"/>
  </r>
  <r>
    <x v="6"/>
    <x v="0"/>
    <x v="4"/>
    <n v="50307"/>
  </r>
  <r>
    <x v="6"/>
    <x v="0"/>
    <x v="5"/>
    <n v="26373"/>
  </r>
  <r>
    <x v="6"/>
    <x v="1"/>
    <x v="0"/>
    <n v="49"/>
  </r>
  <r>
    <x v="6"/>
    <x v="1"/>
    <x v="1"/>
    <n v="1843"/>
  </r>
  <r>
    <x v="6"/>
    <x v="1"/>
    <x v="2"/>
    <n v="57133"/>
  </r>
  <r>
    <x v="6"/>
    <x v="1"/>
    <x v="3"/>
    <n v="11359"/>
  </r>
  <r>
    <x v="6"/>
    <x v="1"/>
    <x v="4"/>
    <n v="20048"/>
  </r>
  <r>
    <x v="6"/>
    <x v="1"/>
    <x v="5"/>
    <n v="10715"/>
  </r>
  <r>
    <x v="6"/>
    <x v="2"/>
    <x v="0"/>
    <n v="24"/>
  </r>
  <r>
    <x v="6"/>
    <x v="2"/>
    <x v="1"/>
    <n v="1212"/>
  </r>
  <r>
    <x v="6"/>
    <x v="2"/>
    <x v="2"/>
    <n v="37572"/>
  </r>
  <r>
    <x v="6"/>
    <x v="2"/>
    <x v="3"/>
    <n v="2331"/>
  </r>
  <r>
    <x v="6"/>
    <x v="2"/>
    <x v="4"/>
    <n v="4420"/>
  </r>
  <r>
    <x v="6"/>
    <x v="2"/>
    <x v="5"/>
    <n v="3138"/>
  </r>
  <r>
    <x v="6"/>
    <x v="3"/>
    <x v="0"/>
    <n v="47"/>
  </r>
  <r>
    <x v="6"/>
    <x v="3"/>
    <x v="1"/>
    <n v="2665"/>
  </r>
  <r>
    <x v="6"/>
    <x v="3"/>
    <x v="2"/>
    <n v="82615"/>
  </r>
  <r>
    <x v="6"/>
    <x v="3"/>
    <x v="3"/>
    <n v="7065"/>
  </r>
  <r>
    <x v="6"/>
    <x v="3"/>
    <x v="4"/>
    <n v="14388"/>
  </r>
  <r>
    <x v="6"/>
    <x v="3"/>
    <x v="5"/>
    <n v="7624"/>
  </r>
  <r>
    <x v="6"/>
    <x v="4"/>
    <x v="0"/>
    <n v="25"/>
  </r>
  <r>
    <x v="6"/>
    <x v="4"/>
    <x v="1"/>
    <n v="956"/>
  </r>
  <r>
    <x v="6"/>
    <x v="4"/>
    <x v="2"/>
    <n v="29636"/>
  </r>
  <r>
    <x v="6"/>
    <x v="4"/>
    <x v="3"/>
    <n v="15350"/>
  </r>
  <r>
    <x v="6"/>
    <x v="4"/>
    <x v="4"/>
    <n v="26999"/>
  </r>
  <r>
    <x v="6"/>
    <x v="4"/>
    <x v="5"/>
    <n v="10083"/>
  </r>
  <r>
    <x v="6"/>
    <x v="5"/>
    <x v="0"/>
    <n v="10"/>
  </r>
  <r>
    <x v="6"/>
    <x v="5"/>
    <x v="1"/>
    <n v="257"/>
  </r>
  <r>
    <x v="6"/>
    <x v="5"/>
    <x v="2"/>
    <n v="7967"/>
  </r>
  <r>
    <x v="6"/>
    <x v="5"/>
    <x v="3"/>
    <n v="2348"/>
  </r>
  <r>
    <x v="6"/>
    <x v="5"/>
    <x v="4"/>
    <n v="4697"/>
  </r>
  <r>
    <x v="6"/>
    <x v="5"/>
    <x v="5"/>
    <n v="1512"/>
  </r>
  <r>
    <x v="6"/>
    <x v="6"/>
    <x v="0"/>
    <n v="131"/>
  </r>
  <r>
    <x v="6"/>
    <x v="6"/>
    <x v="1"/>
    <n v="9912"/>
  </r>
  <r>
    <x v="6"/>
    <x v="6"/>
    <x v="2"/>
    <n v="307272"/>
  </r>
  <r>
    <x v="6"/>
    <x v="6"/>
    <x v="3"/>
    <n v="174866"/>
  </r>
  <r>
    <x v="6"/>
    <x v="6"/>
    <x v="4"/>
    <n v="258052"/>
  </r>
  <r>
    <x v="6"/>
    <x v="6"/>
    <x v="5"/>
    <n v="120044"/>
  </r>
  <r>
    <x v="6"/>
    <x v="7"/>
    <x v="0"/>
    <n v="40"/>
  </r>
  <r>
    <x v="6"/>
    <x v="7"/>
    <x v="1"/>
    <n v="1678"/>
  </r>
  <r>
    <x v="6"/>
    <x v="7"/>
    <x v="2"/>
    <n v="52018"/>
  </r>
  <r>
    <x v="6"/>
    <x v="7"/>
    <x v="3"/>
    <n v="31534"/>
  </r>
  <r>
    <x v="6"/>
    <x v="7"/>
    <x v="4"/>
    <n v="56964"/>
  </r>
  <r>
    <x v="6"/>
    <x v="7"/>
    <x v="5"/>
    <n v="34134"/>
  </r>
  <r>
    <x v="6"/>
    <x v="8"/>
    <x v="0"/>
    <n v="10"/>
  </r>
  <r>
    <x v="6"/>
    <x v="8"/>
    <x v="1"/>
    <n v="513"/>
  </r>
  <r>
    <x v="6"/>
    <x v="8"/>
    <x v="2"/>
    <n v="15903"/>
  </r>
  <r>
    <x v="6"/>
    <x v="8"/>
    <x v="3"/>
    <n v="4112"/>
  </r>
  <r>
    <x v="6"/>
    <x v="8"/>
    <x v="4"/>
    <n v="6095"/>
  </r>
  <r>
    <x v="6"/>
    <x v="8"/>
    <x v="5"/>
    <n v="2972"/>
  </r>
  <r>
    <x v="6"/>
    <x v="9"/>
    <x v="0"/>
    <n v="11"/>
  </r>
  <r>
    <x v="6"/>
    <x v="9"/>
    <x v="1"/>
    <n v="183"/>
  </r>
  <r>
    <x v="6"/>
    <x v="9"/>
    <x v="2"/>
    <n v="5673"/>
  </r>
  <r>
    <x v="6"/>
    <x v="9"/>
    <x v="3"/>
    <n v="2277"/>
  </r>
  <r>
    <x v="6"/>
    <x v="9"/>
    <x v="4"/>
    <n v="3804"/>
  </r>
  <r>
    <x v="6"/>
    <x v="9"/>
    <x v="5"/>
    <n v="2144"/>
  </r>
  <r>
    <x v="6"/>
    <x v="10"/>
    <x v="0"/>
    <n v="88"/>
  </r>
  <r>
    <x v="6"/>
    <x v="10"/>
    <x v="1"/>
    <n v="3654"/>
  </r>
  <r>
    <x v="6"/>
    <x v="10"/>
    <x v="2"/>
    <n v="113274"/>
  </r>
  <r>
    <x v="6"/>
    <x v="10"/>
    <x v="3"/>
    <n v="10498"/>
  </r>
  <r>
    <x v="6"/>
    <x v="10"/>
    <x v="4"/>
    <n v="19403"/>
  </r>
  <r>
    <x v="6"/>
    <x v="10"/>
    <x v="5"/>
    <n v="11324"/>
  </r>
  <r>
    <x v="6"/>
    <x v="11"/>
    <x v="0"/>
    <n v="12"/>
  </r>
  <r>
    <x v="6"/>
    <x v="11"/>
    <x v="1"/>
    <n v="373"/>
  </r>
  <r>
    <x v="6"/>
    <x v="11"/>
    <x v="2"/>
    <n v="11563"/>
  </r>
  <r>
    <x v="6"/>
    <x v="11"/>
    <x v="3"/>
    <n v="2198"/>
  </r>
  <r>
    <x v="6"/>
    <x v="11"/>
    <x v="4"/>
    <n v="4111"/>
  </r>
  <r>
    <x v="6"/>
    <x v="11"/>
    <x v="5"/>
    <n v="2702"/>
  </r>
  <r>
    <x v="6"/>
    <x v="12"/>
    <x v="0"/>
    <n v="16"/>
  </r>
  <r>
    <x v="6"/>
    <x v="12"/>
    <x v="1"/>
    <n v="615"/>
  </r>
  <r>
    <x v="6"/>
    <x v="12"/>
    <x v="2"/>
    <n v="19065"/>
  </r>
  <r>
    <x v="6"/>
    <x v="12"/>
    <x v="3"/>
    <n v="2550"/>
  </r>
  <r>
    <x v="6"/>
    <x v="12"/>
    <x v="4"/>
    <n v="3877"/>
  </r>
  <r>
    <x v="6"/>
    <x v="12"/>
    <x v="5"/>
    <n v="2301"/>
  </r>
  <r>
    <x v="6"/>
    <x v="13"/>
    <x v="0"/>
    <n v="15"/>
  </r>
  <r>
    <x v="6"/>
    <x v="13"/>
    <x v="1"/>
    <n v="472"/>
  </r>
  <r>
    <x v="6"/>
    <x v="13"/>
    <x v="2"/>
    <n v="14632"/>
  </r>
  <r>
    <x v="6"/>
    <x v="13"/>
    <x v="3"/>
    <n v="1881"/>
  </r>
  <r>
    <x v="6"/>
    <x v="13"/>
    <x v="4"/>
    <n v="3339"/>
  </r>
  <r>
    <x v="6"/>
    <x v="13"/>
    <x v="5"/>
    <n v="2109"/>
  </r>
  <r>
    <x v="6"/>
    <x v="14"/>
    <x v="0"/>
    <n v="51"/>
  </r>
  <r>
    <x v="6"/>
    <x v="14"/>
    <x v="1"/>
    <n v="1614"/>
  </r>
  <r>
    <x v="6"/>
    <x v="14"/>
    <x v="2"/>
    <n v="50034"/>
  </r>
  <r>
    <x v="6"/>
    <x v="14"/>
    <x v="3"/>
    <n v="25354"/>
  </r>
  <r>
    <x v="6"/>
    <x v="14"/>
    <x v="4"/>
    <n v="43338"/>
  </r>
  <r>
    <x v="6"/>
    <x v="14"/>
    <x v="5"/>
    <n v="25175"/>
  </r>
  <r>
    <x v="6"/>
    <x v="15"/>
    <x v="0"/>
    <n v="24"/>
  </r>
  <r>
    <x v="6"/>
    <x v="15"/>
    <x v="1"/>
    <n v="688"/>
  </r>
  <r>
    <x v="6"/>
    <x v="15"/>
    <x v="2"/>
    <n v="21328"/>
  </r>
  <r>
    <x v="6"/>
    <x v="15"/>
    <x v="3"/>
    <n v="5052"/>
  </r>
  <r>
    <x v="6"/>
    <x v="15"/>
    <x v="4"/>
    <n v="8662"/>
  </r>
  <r>
    <x v="6"/>
    <x v="15"/>
    <x v="5"/>
    <n v="5124"/>
  </r>
  <r>
    <x v="6"/>
    <x v="16"/>
    <x v="0"/>
    <n v="10"/>
  </r>
  <r>
    <x v="6"/>
    <x v="16"/>
    <x v="1"/>
    <n v="231"/>
  </r>
  <r>
    <x v="6"/>
    <x v="16"/>
    <x v="2"/>
    <n v="7161"/>
  </r>
  <r>
    <x v="6"/>
    <x v="16"/>
    <x v="3"/>
    <n v="876"/>
  </r>
  <r>
    <x v="6"/>
    <x v="16"/>
    <x v="4"/>
    <n v="1942"/>
  </r>
  <r>
    <x v="6"/>
    <x v="16"/>
    <x v="5"/>
    <n v="1537"/>
  </r>
  <r>
    <x v="6"/>
    <x v="17"/>
    <x v="0"/>
    <n v="10"/>
  </r>
  <r>
    <x v="6"/>
    <x v="17"/>
    <x v="1"/>
    <n v="171"/>
  </r>
  <r>
    <x v="6"/>
    <x v="17"/>
    <x v="2"/>
    <n v="5301"/>
  </r>
  <r>
    <x v="6"/>
    <x v="17"/>
    <x v="3"/>
    <n v="1558"/>
  </r>
  <r>
    <x v="6"/>
    <x v="17"/>
    <x v="4"/>
    <n v="2730"/>
  </r>
  <r>
    <x v="6"/>
    <x v="17"/>
    <x v="5"/>
    <n v="1698"/>
  </r>
  <r>
    <x v="6"/>
    <x v="18"/>
    <x v="0"/>
    <n v="16"/>
  </r>
  <r>
    <x v="6"/>
    <x v="18"/>
    <x v="1"/>
    <n v="554"/>
  </r>
  <r>
    <x v="6"/>
    <x v="18"/>
    <x v="2"/>
    <n v="17174"/>
  </r>
  <r>
    <x v="6"/>
    <x v="18"/>
    <x v="3"/>
    <n v="3966"/>
  </r>
  <r>
    <x v="6"/>
    <x v="18"/>
    <x v="4"/>
    <n v="6288"/>
  </r>
  <r>
    <x v="6"/>
    <x v="18"/>
    <x v="5"/>
    <n v="4600"/>
  </r>
  <r>
    <x v="6"/>
    <x v="19"/>
    <x v="0"/>
    <n v="101"/>
  </r>
  <r>
    <x v="6"/>
    <x v="19"/>
    <x v="1"/>
    <n v="3979"/>
  </r>
  <r>
    <x v="6"/>
    <x v="19"/>
    <x v="2"/>
    <n v="123349"/>
  </r>
  <r>
    <x v="6"/>
    <x v="19"/>
    <x v="3"/>
    <n v="41785"/>
  </r>
  <r>
    <x v="6"/>
    <x v="19"/>
    <x v="4"/>
    <n v="85406"/>
  </r>
  <r>
    <x v="6"/>
    <x v="19"/>
    <x v="5"/>
    <n v="51483"/>
  </r>
  <r>
    <x v="6"/>
    <x v="20"/>
    <x v="0"/>
    <n v="20"/>
  </r>
  <r>
    <x v="6"/>
    <x v="20"/>
    <x v="1"/>
    <n v="1340"/>
  </r>
  <r>
    <x v="6"/>
    <x v="20"/>
    <x v="2"/>
    <n v="41540"/>
  </r>
  <r>
    <x v="6"/>
    <x v="20"/>
    <x v="3"/>
    <n v="3043"/>
  </r>
  <r>
    <x v="6"/>
    <x v="20"/>
    <x v="4"/>
    <n v="6355"/>
  </r>
  <r>
    <x v="6"/>
    <x v="20"/>
    <x v="5"/>
    <n v="2897"/>
  </r>
  <r>
    <x v="6"/>
    <x v="21"/>
    <x v="0"/>
    <n v="71"/>
  </r>
  <r>
    <x v="6"/>
    <x v="21"/>
    <x v="1"/>
    <n v="3052"/>
  </r>
  <r>
    <x v="6"/>
    <x v="21"/>
    <x v="2"/>
    <n v="94612"/>
  </r>
  <r>
    <x v="6"/>
    <x v="21"/>
    <x v="3"/>
    <n v="22775"/>
  </r>
  <r>
    <x v="6"/>
    <x v="21"/>
    <x v="4"/>
    <n v="43447"/>
  </r>
  <r>
    <x v="6"/>
    <x v="21"/>
    <x v="5"/>
    <n v="20698"/>
  </r>
  <r>
    <x v="6"/>
    <x v="22"/>
    <x v="0"/>
    <n v="121"/>
  </r>
  <r>
    <x v="6"/>
    <x v="22"/>
    <x v="1"/>
    <n v="5326"/>
  </r>
  <r>
    <x v="6"/>
    <x v="22"/>
    <x v="2"/>
    <n v="165106"/>
  </r>
  <r>
    <x v="6"/>
    <x v="22"/>
    <x v="3"/>
    <n v="74391"/>
  </r>
  <r>
    <x v="6"/>
    <x v="22"/>
    <x v="4"/>
    <n v="147385"/>
  </r>
  <r>
    <x v="6"/>
    <x v="22"/>
    <x v="5"/>
    <n v="82939"/>
  </r>
  <r>
    <x v="6"/>
    <x v="23"/>
    <x v="0"/>
    <n v="29"/>
  </r>
  <r>
    <x v="6"/>
    <x v="23"/>
    <x v="1"/>
    <n v="1154"/>
  </r>
  <r>
    <x v="6"/>
    <x v="23"/>
    <x v="2"/>
    <n v="35774"/>
  </r>
  <r>
    <x v="6"/>
    <x v="23"/>
    <x v="3"/>
    <n v="5644"/>
  </r>
  <r>
    <x v="6"/>
    <x v="23"/>
    <x v="4"/>
    <n v="10122"/>
  </r>
  <r>
    <x v="6"/>
    <x v="23"/>
    <x v="5"/>
    <n v="5350"/>
  </r>
  <r>
    <x v="6"/>
    <x v="24"/>
    <x v="0"/>
    <n v="15"/>
  </r>
  <r>
    <x v="6"/>
    <x v="24"/>
    <x v="1"/>
    <n v="1074"/>
  </r>
  <r>
    <x v="6"/>
    <x v="24"/>
    <x v="2"/>
    <n v="33294"/>
  </r>
  <r>
    <x v="6"/>
    <x v="24"/>
    <x v="3"/>
    <n v="1908"/>
  </r>
  <r>
    <x v="6"/>
    <x v="24"/>
    <x v="4"/>
    <n v="4265"/>
  </r>
  <r>
    <x v="6"/>
    <x v="24"/>
    <x v="5"/>
    <n v="2252"/>
  </r>
  <r>
    <x v="6"/>
    <x v="25"/>
    <x v="0"/>
    <n v="38"/>
  </r>
  <r>
    <x v="6"/>
    <x v="25"/>
    <x v="1"/>
    <n v="1097"/>
  </r>
  <r>
    <x v="6"/>
    <x v="25"/>
    <x v="2"/>
    <n v="34007"/>
  </r>
  <r>
    <x v="6"/>
    <x v="25"/>
    <x v="3"/>
    <n v="7065"/>
  </r>
  <r>
    <x v="6"/>
    <x v="25"/>
    <x v="4"/>
    <n v="11435"/>
  </r>
  <r>
    <x v="6"/>
    <x v="25"/>
    <x v="5"/>
    <n v="6832"/>
  </r>
  <r>
    <x v="6"/>
    <x v="26"/>
    <x v="0"/>
    <n v="11"/>
  </r>
  <r>
    <x v="6"/>
    <x v="26"/>
    <x v="1"/>
    <n v="706"/>
  </r>
  <r>
    <x v="6"/>
    <x v="26"/>
    <x v="2"/>
    <n v="21886"/>
  </r>
  <r>
    <x v="6"/>
    <x v="26"/>
    <x v="3"/>
    <n v="1542"/>
  </r>
  <r>
    <x v="6"/>
    <x v="26"/>
    <x v="4"/>
    <n v="3169"/>
  </r>
  <r>
    <x v="6"/>
    <x v="26"/>
    <x v="5"/>
    <n v="1853"/>
  </r>
  <r>
    <x v="6"/>
    <x v="27"/>
    <x v="0"/>
    <n v="42"/>
  </r>
  <r>
    <x v="6"/>
    <x v="27"/>
    <x v="1"/>
    <n v="1635"/>
  </r>
  <r>
    <x v="6"/>
    <x v="27"/>
    <x v="2"/>
    <n v="50685"/>
  </r>
  <r>
    <x v="6"/>
    <x v="27"/>
    <x v="3"/>
    <n v="10209"/>
  </r>
  <r>
    <x v="6"/>
    <x v="27"/>
    <x v="4"/>
    <n v="18125"/>
  </r>
  <r>
    <x v="6"/>
    <x v="27"/>
    <x v="5"/>
    <n v="8506"/>
  </r>
  <r>
    <x v="6"/>
    <x v="28"/>
    <x v="0"/>
    <n v="52"/>
  </r>
  <r>
    <x v="6"/>
    <x v="28"/>
    <x v="1"/>
    <n v="1752"/>
  </r>
  <r>
    <x v="6"/>
    <x v="28"/>
    <x v="2"/>
    <n v="54312"/>
  </r>
  <r>
    <x v="6"/>
    <x v="28"/>
    <x v="3"/>
    <n v="21842"/>
  </r>
  <r>
    <x v="6"/>
    <x v="28"/>
    <x v="4"/>
    <n v="41435"/>
  </r>
  <r>
    <x v="6"/>
    <x v="28"/>
    <x v="5"/>
    <n v="21544"/>
  </r>
  <r>
    <x v="6"/>
    <x v="29"/>
    <x v="0"/>
    <n v="6"/>
  </r>
  <r>
    <x v="6"/>
    <x v="29"/>
    <x v="1"/>
    <n v="71"/>
  </r>
  <r>
    <x v="6"/>
    <x v="29"/>
    <x v="2"/>
    <n v="2201"/>
  </r>
  <r>
    <x v="6"/>
    <x v="29"/>
    <x v="3"/>
    <n v="448"/>
  </r>
  <r>
    <x v="6"/>
    <x v="29"/>
    <x v="4"/>
    <n v="831"/>
  </r>
  <r>
    <x v="6"/>
    <x v="29"/>
    <x v="5"/>
    <n v="511"/>
  </r>
  <r>
    <x v="6"/>
    <x v="30"/>
    <x v="0"/>
    <n v="48"/>
  </r>
  <r>
    <x v="6"/>
    <x v="30"/>
    <x v="1"/>
    <n v="1587"/>
  </r>
  <r>
    <x v="6"/>
    <x v="30"/>
    <x v="2"/>
    <n v="49197"/>
  </r>
  <r>
    <x v="6"/>
    <x v="30"/>
    <x v="3"/>
    <n v="16452"/>
  </r>
  <r>
    <x v="6"/>
    <x v="30"/>
    <x v="4"/>
    <n v="26108"/>
  </r>
  <r>
    <x v="6"/>
    <x v="30"/>
    <x v="5"/>
    <n v="13684"/>
  </r>
  <r>
    <x v="6"/>
    <x v="31"/>
    <x v="0"/>
    <n v="10"/>
  </r>
  <r>
    <x v="6"/>
    <x v="31"/>
    <x v="1"/>
    <n v="252"/>
  </r>
  <r>
    <x v="6"/>
    <x v="31"/>
    <x v="2"/>
    <n v="7812"/>
  </r>
  <r>
    <x v="6"/>
    <x v="31"/>
    <x v="3"/>
    <n v="1210"/>
  </r>
  <r>
    <x v="6"/>
    <x v="31"/>
    <x v="4"/>
    <n v="2090"/>
  </r>
  <r>
    <x v="6"/>
    <x v="31"/>
    <x v="5"/>
    <n v="1078"/>
  </r>
  <r>
    <x v="6"/>
    <x v="32"/>
    <x v="0"/>
    <n v="23"/>
  </r>
  <r>
    <x v="6"/>
    <x v="32"/>
    <x v="1"/>
    <n v="503"/>
  </r>
  <r>
    <x v="6"/>
    <x v="32"/>
    <x v="2"/>
    <n v="15593"/>
  </r>
  <r>
    <x v="6"/>
    <x v="32"/>
    <x v="3"/>
    <n v="2037"/>
  </r>
  <r>
    <x v="6"/>
    <x v="32"/>
    <x v="4"/>
    <n v="3302"/>
  </r>
  <r>
    <x v="6"/>
    <x v="32"/>
    <x v="5"/>
    <n v="1912"/>
  </r>
  <r>
    <x v="6"/>
    <x v="33"/>
    <x v="0"/>
    <n v="45"/>
  </r>
  <r>
    <x v="6"/>
    <x v="33"/>
    <x v="1"/>
    <n v="2092"/>
  </r>
  <r>
    <x v="6"/>
    <x v="33"/>
    <x v="2"/>
    <n v="64852"/>
  </r>
  <r>
    <x v="6"/>
    <x v="33"/>
    <x v="3"/>
    <n v="21218"/>
  </r>
  <r>
    <x v="6"/>
    <x v="33"/>
    <x v="4"/>
    <n v="40762"/>
  </r>
  <r>
    <x v="6"/>
    <x v="33"/>
    <x v="5"/>
    <n v="21196"/>
  </r>
  <r>
    <x v="6"/>
    <x v="34"/>
    <x v="0"/>
    <n v="34"/>
  </r>
  <r>
    <x v="6"/>
    <x v="34"/>
    <x v="1"/>
    <n v="858"/>
  </r>
  <r>
    <x v="6"/>
    <x v="34"/>
    <x v="2"/>
    <n v="26598"/>
  </r>
  <r>
    <x v="6"/>
    <x v="34"/>
    <x v="3"/>
    <n v="7001"/>
  </r>
  <r>
    <x v="6"/>
    <x v="34"/>
    <x v="4"/>
    <n v="13711"/>
  </r>
  <r>
    <x v="6"/>
    <x v="34"/>
    <x v="5"/>
    <n v="7050"/>
  </r>
  <r>
    <x v="6"/>
    <x v="35"/>
    <x v="0"/>
    <n v="15"/>
  </r>
  <r>
    <x v="6"/>
    <x v="35"/>
    <x v="1"/>
    <n v="447"/>
  </r>
  <r>
    <x v="6"/>
    <x v="35"/>
    <x v="2"/>
    <n v="13857"/>
  </r>
  <r>
    <x v="6"/>
    <x v="35"/>
    <x v="3"/>
    <n v="2488"/>
  </r>
  <r>
    <x v="6"/>
    <x v="35"/>
    <x v="4"/>
    <n v="3839"/>
  </r>
  <r>
    <x v="6"/>
    <x v="35"/>
    <x v="5"/>
    <n v="2158"/>
  </r>
  <r>
    <x v="6"/>
    <x v="36"/>
    <x v="0"/>
    <n v="10"/>
  </r>
  <r>
    <x v="6"/>
    <x v="36"/>
    <x v="1"/>
    <n v="331"/>
  </r>
  <r>
    <x v="6"/>
    <x v="36"/>
    <x v="2"/>
    <n v="10261"/>
  </r>
  <r>
    <x v="6"/>
    <x v="36"/>
    <x v="3"/>
    <n v="1449"/>
  </r>
  <r>
    <x v="6"/>
    <x v="36"/>
    <x v="4"/>
    <n v="2239"/>
  </r>
  <r>
    <x v="6"/>
    <x v="36"/>
    <x v="5"/>
    <n v="1495"/>
  </r>
  <r>
    <x v="6"/>
    <x v="37"/>
    <x v="0"/>
    <n v="52"/>
  </r>
  <r>
    <x v="6"/>
    <x v="37"/>
    <x v="1"/>
    <n v="1398"/>
  </r>
  <r>
    <x v="6"/>
    <x v="37"/>
    <x v="2"/>
    <n v="43338"/>
  </r>
  <r>
    <x v="6"/>
    <x v="37"/>
    <x v="3"/>
    <n v="19454"/>
  </r>
  <r>
    <x v="6"/>
    <x v="37"/>
    <x v="4"/>
    <n v="32637"/>
  </r>
  <r>
    <x v="6"/>
    <x v="37"/>
    <x v="5"/>
    <n v="19322"/>
  </r>
  <r>
    <x v="6"/>
    <x v="38"/>
    <x v="0"/>
    <n v="16"/>
  </r>
  <r>
    <x v="6"/>
    <x v="38"/>
    <x v="1"/>
    <n v="387"/>
  </r>
  <r>
    <x v="6"/>
    <x v="38"/>
    <x v="2"/>
    <n v="11997"/>
  </r>
  <r>
    <x v="6"/>
    <x v="38"/>
    <x v="3"/>
    <n v="1512"/>
  </r>
  <r>
    <x v="6"/>
    <x v="38"/>
    <x v="4"/>
    <n v="2573"/>
  </r>
  <r>
    <x v="6"/>
    <x v="38"/>
    <x v="5"/>
    <n v="1512"/>
  </r>
  <r>
    <x v="6"/>
    <x v="39"/>
    <x v="0"/>
    <n v="22"/>
  </r>
  <r>
    <x v="6"/>
    <x v="39"/>
    <x v="1"/>
    <n v="809"/>
  </r>
  <r>
    <x v="6"/>
    <x v="39"/>
    <x v="2"/>
    <n v="25079"/>
  </r>
  <r>
    <x v="6"/>
    <x v="39"/>
    <x v="3"/>
    <n v="2305"/>
  </r>
  <r>
    <x v="6"/>
    <x v="39"/>
    <x v="4"/>
    <n v="4033"/>
  </r>
  <r>
    <x v="6"/>
    <x v="39"/>
    <x v="5"/>
    <n v="2695"/>
  </r>
  <r>
    <x v="6"/>
    <x v="40"/>
    <x v="0"/>
    <n v="25"/>
  </r>
  <r>
    <x v="6"/>
    <x v="40"/>
    <x v="1"/>
    <n v="868"/>
  </r>
  <r>
    <x v="6"/>
    <x v="40"/>
    <x v="2"/>
    <n v="26908"/>
  </r>
  <r>
    <x v="6"/>
    <x v="40"/>
    <x v="3"/>
    <n v="3006"/>
  </r>
  <r>
    <x v="6"/>
    <x v="40"/>
    <x v="4"/>
    <n v="5545"/>
  </r>
  <r>
    <x v="6"/>
    <x v="40"/>
    <x v="5"/>
    <n v="3278"/>
  </r>
  <r>
    <x v="6"/>
    <x v="41"/>
    <x v="0"/>
    <n v="8"/>
  </r>
  <r>
    <x v="6"/>
    <x v="41"/>
    <x v="1"/>
    <n v="159"/>
  </r>
  <r>
    <x v="6"/>
    <x v="41"/>
    <x v="2"/>
    <n v="4929"/>
  </r>
  <r>
    <x v="6"/>
    <x v="41"/>
    <x v="3"/>
    <n v="2499"/>
  </r>
  <r>
    <x v="6"/>
    <x v="41"/>
    <x v="4"/>
    <n v="5546"/>
  </r>
  <r>
    <x v="6"/>
    <x v="41"/>
    <x v="5"/>
    <n v="2279"/>
  </r>
  <r>
    <x v="6"/>
    <x v="42"/>
    <x v="0"/>
    <n v="7"/>
  </r>
  <r>
    <x v="6"/>
    <x v="42"/>
    <x v="1"/>
    <n v="147"/>
  </r>
  <r>
    <x v="6"/>
    <x v="42"/>
    <x v="2"/>
    <n v="4557"/>
  </r>
  <r>
    <x v="6"/>
    <x v="42"/>
    <x v="3"/>
    <n v="1607"/>
  </r>
  <r>
    <x v="6"/>
    <x v="42"/>
    <x v="4"/>
    <n v="2896"/>
  </r>
  <r>
    <x v="6"/>
    <x v="42"/>
    <x v="5"/>
    <n v="1535"/>
  </r>
  <r>
    <x v="6"/>
    <x v="43"/>
    <x v="0"/>
    <n v="17"/>
  </r>
  <r>
    <x v="6"/>
    <x v="43"/>
    <x v="1"/>
    <n v="654"/>
  </r>
  <r>
    <x v="6"/>
    <x v="43"/>
    <x v="2"/>
    <n v="20274"/>
  </r>
  <r>
    <x v="6"/>
    <x v="43"/>
    <x v="3"/>
    <n v="7397"/>
  </r>
  <r>
    <x v="6"/>
    <x v="43"/>
    <x v="4"/>
    <n v="15364"/>
  </r>
  <r>
    <x v="6"/>
    <x v="43"/>
    <x v="5"/>
    <n v="8435"/>
  </r>
  <r>
    <x v="6"/>
    <x v="44"/>
    <x v="0"/>
    <n v="57"/>
  </r>
  <r>
    <x v="6"/>
    <x v="44"/>
    <x v="1"/>
    <n v="4124"/>
  </r>
  <r>
    <x v="6"/>
    <x v="44"/>
    <x v="2"/>
    <n v="127844"/>
  </r>
  <r>
    <x v="6"/>
    <x v="44"/>
    <x v="3"/>
    <n v="81461"/>
  </r>
  <r>
    <x v="6"/>
    <x v="44"/>
    <x v="4"/>
    <n v="113457"/>
  </r>
  <r>
    <x v="6"/>
    <x v="44"/>
    <x v="5"/>
    <n v="60661"/>
  </r>
  <r>
    <x v="6"/>
    <x v="45"/>
    <x v="0"/>
    <n v="16"/>
  </r>
  <r>
    <x v="6"/>
    <x v="45"/>
    <x v="1"/>
    <n v="692"/>
  </r>
  <r>
    <x v="6"/>
    <x v="45"/>
    <x v="2"/>
    <n v="21452"/>
  </r>
  <r>
    <x v="6"/>
    <x v="45"/>
    <x v="3"/>
    <n v="4493"/>
  </r>
  <r>
    <x v="6"/>
    <x v="45"/>
    <x v="4"/>
    <n v="8826"/>
  </r>
  <r>
    <x v="6"/>
    <x v="45"/>
    <x v="5"/>
    <n v="4832"/>
  </r>
  <r>
    <x v="6"/>
    <x v="46"/>
    <x v="0"/>
    <n v="20"/>
  </r>
  <r>
    <x v="6"/>
    <x v="46"/>
    <x v="1"/>
    <n v="433"/>
  </r>
  <r>
    <x v="6"/>
    <x v="46"/>
    <x v="2"/>
    <n v="13423"/>
  </r>
  <r>
    <x v="6"/>
    <x v="46"/>
    <x v="3"/>
    <n v="1247"/>
  </r>
  <r>
    <x v="6"/>
    <x v="46"/>
    <x v="4"/>
    <n v="2288"/>
  </r>
  <r>
    <x v="6"/>
    <x v="46"/>
    <x v="5"/>
    <n v="1407"/>
  </r>
  <r>
    <x v="6"/>
    <x v="47"/>
    <x v="0"/>
    <n v="65"/>
  </r>
  <r>
    <x v="6"/>
    <x v="47"/>
    <x v="1"/>
    <n v="2360"/>
  </r>
  <r>
    <x v="6"/>
    <x v="47"/>
    <x v="2"/>
    <n v="73160"/>
  </r>
  <r>
    <x v="6"/>
    <x v="47"/>
    <x v="3"/>
    <n v="8925"/>
  </r>
  <r>
    <x v="6"/>
    <x v="47"/>
    <x v="4"/>
    <n v="15652"/>
  </r>
  <r>
    <x v="6"/>
    <x v="47"/>
    <x v="5"/>
    <n v="8289"/>
  </r>
  <r>
    <x v="6"/>
    <x v="48"/>
    <x v="0"/>
    <n v="59"/>
  </r>
  <r>
    <x v="6"/>
    <x v="48"/>
    <x v="1"/>
    <n v="2497"/>
  </r>
  <r>
    <x v="6"/>
    <x v="48"/>
    <x v="2"/>
    <n v="77407"/>
  </r>
  <r>
    <x v="6"/>
    <x v="48"/>
    <x v="3"/>
    <n v="21831"/>
  </r>
  <r>
    <x v="6"/>
    <x v="48"/>
    <x v="4"/>
    <n v="33223"/>
  </r>
  <r>
    <x v="6"/>
    <x v="48"/>
    <x v="5"/>
    <n v="14796"/>
  </r>
  <r>
    <x v="6"/>
    <x v="49"/>
    <x v="0"/>
    <n v="87"/>
  </r>
  <r>
    <x v="6"/>
    <x v="49"/>
    <x v="1"/>
    <n v="2712"/>
  </r>
  <r>
    <x v="6"/>
    <x v="49"/>
    <x v="2"/>
    <n v="84072"/>
  </r>
  <r>
    <x v="6"/>
    <x v="49"/>
    <x v="3"/>
    <n v="19589"/>
  </r>
  <r>
    <x v="6"/>
    <x v="49"/>
    <x v="4"/>
    <n v="32567"/>
  </r>
  <r>
    <x v="6"/>
    <x v="49"/>
    <x v="5"/>
    <n v="19725"/>
  </r>
  <r>
    <x v="6"/>
    <x v="50"/>
    <x v="0"/>
    <n v="29"/>
  </r>
  <r>
    <x v="6"/>
    <x v="50"/>
    <x v="1"/>
    <n v="1188"/>
  </r>
  <r>
    <x v="6"/>
    <x v="50"/>
    <x v="2"/>
    <n v="36828"/>
  </r>
  <r>
    <x v="6"/>
    <x v="50"/>
    <x v="3"/>
    <n v="6933"/>
  </r>
  <r>
    <x v="6"/>
    <x v="50"/>
    <x v="4"/>
    <n v="10821"/>
  </r>
  <r>
    <x v="6"/>
    <x v="50"/>
    <x v="5"/>
    <n v="7682"/>
  </r>
  <r>
    <x v="6"/>
    <x v="51"/>
    <x v="0"/>
    <n v="45"/>
  </r>
  <r>
    <x v="6"/>
    <x v="51"/>
    <x v="1"/>
    <n v="935"/>
  </r>
  <r>
    <x v="6"/>
    <x v="51"/>
    <x v="2"/>
    <n v="28985"/>
  </r>
  <r>
    <x v="6"/>
    <x v="51"/>
    <x v="3"/>
    <n v="5906"/>
  </r>
  <r>
    <x v="6"/>
    <x v="51"/>
    <x v="4"/>
    <n v="10230"/>
  </r>
  <r>
    <x v="6"/>
    <x v="51"/>
    <x v="5"/>
    <n v="7620"/>
  </r>
  <r>
    <x v="6"/>
    <x v="52"/>
    <x v="0"/>
    <n v="33"/>
  </r>
  <r>
    <x v="6"/>
    <x v="52"/>
    <x v="1"/>
    <n v="978"/>
  </r>
  <r>
    <x v="6"/>
    <x v="52"/>
    <x v="2"/>
    <n v="30318"/>
  </r>
  <r>
    <x v="6"/>
    <x v="52"/>
    <x v="3"/>
    <n v="8108"/>
  </r>
  <r>
    <x v="6"/>
    <x v="52"/>
    <x v="4"/>
    <n v="13769"/>
  </r>
  <r>
    <x v="6"/>
    <x v="52"/>
    <x v="5"/>
    <n v="10175"/>
  </r>
  <r>
    <x v="6"/>
    <x v="53"/>
    <x v="0"/>
    <n v="62"/>
  </r>
  <r>
    <x v="6"/>
    <x v="53"/>
    <x v="1"/>
    <n v="2350"/>
  </r>
  <r>
    <x v="6"/>
    <x v="53"/>
    <x v="2"/>
    <n v="72850"/>
  </r>
  <r>
    <x v="6"/>
    <x v="53"/>
    <x v="3"/>
    <n v="16910"/>
  </r>
  <r>
    <x v="6"/>
    <x v="53"/>
    <x v="4"/>
    <n v="28725"/>
  </r>
  <r>
    <x v="6"/>
    <x v="53"/>
    <x v="5"/>
    <n v="21122"/>
  </r>
  <r>
    <x v="6"/>
    <x v="54"/>
    <x v="0"/>
    <n v="39"/>
  </r>
  <r>
    <x v="6"/>
    <x v="54"/>
    <x v="1"/>
    <n v="1212"/>
  </r>
  <r>
    <x v="6"/>
    <x v="54"/>
    <x v="2"/>
    <n v="37572"/>
  </r>
  <r>
    <x v="6"/>
    <x v="54"/>
    <x v="3"/>
    <n v="8556"/>
  </r>
  <r>
    <x v="6"/>
    <x v="54"/>
    <x v="4"/>
    <n v="20122"/>
  </r>
  <r>
    <x v="6"/>
    <x v="54"/>
    <x v="5"/>
    <n v="12288"/>
  </r>
  <r>
    <x v="6"/>
    <x v="55"/>
    <x v="0"/>
    <n v="15"/>
  </r>
  <r>
    <x v="6"/>
    <x v="55"/>
    <x v="1"/>
    <n v="1090"/>
  </r>
  <r>
    <x v="6"/>
    <x v="55"/>
    <x v="2"/>
    <n v="33790"/>
  </r>
  <r>
    <x v="6"/>
    <x v="55"/>
    <x v="3"/>
    <n v="1109"/>
  </r>
  <r>
    <x v="6"/>
    <x v="55"/>
    <x v="4"/>
    <n v="2280"/>
  </r>
  <r>
    <x v="6"/>
    <x v="55"/>
    <x v="5"/>
    <n v="935"/>
  </r>
  <r>
    <x v="6"/>
    <x v="56"/>
    <x v="0"/>
    <n v="196"/>
  </r>
  <r>
    <x v="6"/>
    <x v="56"/>
    <x v="1"/>
    <n v="8993"/>
  </r>
  <r>
    <x v="6"/>
    <x v="56"/>
    <x v="2"/>
    <n v="278783"/>
  </r>
  <r>
    <x v="6"/>
    <x v="56"/>
    <x v="3"/>
    <n v="112040"/>
  </r>
  <r>
    <x v="6"/>
    <x v="56"/>
    <x v="4"/>
    <n v="193379"/>
  </r>
  <r>
    <x v="6"/>
    <x v="56"/>
    <x v="5"/>
    <n v="102618"/>
  </r>
  <r>
    <x v="6"/>
    <x v="57"/>
    <x v="0"/>
    <n v="16"/>
  </r>
  <r>
    <x v="6"/>
    <x v="57"/>
    <x v="1"/>
    <n v="433"/>
  </r>
  <r>
    <x v="6"/>
    <x v="57"/>
    <x v="2"/>
    <n v="13423"/>
  </r>
  <r>
    <x v="6"/>
    <x v="57"/>
    <x v="3"/>
    <n v="1941"/>
  </r>
  <r>
    <x v="6"/>
    <x v="57"/>
    <x v="4"/>
    <n v="3155"/>
  </r>
  <r>
    <x v="6"/>
    <x v="57"/>
    <x v="5"/>
    <n v="1807"/>
  </r>
  <r>
    <x v="6"/>
    <x v="58"/>
    <x v="0"/>
    <n v="39"/>
  </r>
  <r>
    <x v="6"/>
    <x v="58"/>
    <x v="1"/>
    <n v="1309"/>
  </r>
  <r>
    <x v="6"/>
    <x v="58"/>
    <x v="2"/>
    <n v="40579"/>
  </r>
  <r>
    <x v="6"/>
    <x v="58"/>
    <x v="3"/>
    <n v="12137"/>
  </r>
  <r>
    <x v="6"/>
    <x v="58"/>
    <x v="4"/>
    <n v="23796"/>
  </r>
  <r>
    <x v="6"/>
    <x v="58"/>
    <x v="5"/>
    <n v="9066"/>
  </r>
  <r>
    <x v="6"/>
    <x v="59"/>
    <x v="0"/>
    <n v="45"/>
  </r>
  <r>
    <x v="6"/>
    <x v="59"/>
    <x v="1"/>
    <n v="1229"/>
  </r>
  <r>
    <x v="6"/>
    <x v="59"/>
    <x v="2"/>
    <n v="38099"/>
  </r>
  <r>
    <x v="6"/>
    <x v="59"/>
    <x v="3"/>
    <n v="6619"/>
  </r>
  <r>
    <x v="6"/>
    <x v="59"/>
    <x v="4"/>
    <n v="11601"/>
  </r>
  <r>
    <x v="6"/>
    <x v="59"/>
    <x v="5"/>
    <n v="7374"/>
  </r>
  <r>
    <x v="6"/>
    <x v="60"/>
    <x v="0"/>
    <n v="25"/>
  </r>
  <r>
    <x v="6"/>
    <x v="60"/>
    <x v="1"/>
    <n v="1154"/>
  </r>
  <r>
    <x v="6"/>
    <x v="60"/>
    <x v="2"/>
    <n v="35774"/>
  </r>
  <r>
    <x v="6"/>
    <x v="60"/>
    <x v="3"/>
    <n v="7769"/>
  </r>
  <r>
    <x v="6"/>
    <x v="60"/>
    <x v="4"/>
    <n v="15157"/>
  </r>
  <r>
    <x v="6"/>
    <x v="60"/>
    <x v="5"/>
    <n v="11085"/>
  </r>
  <r>
    <x v="6"/>
    <x v="61"/>
    <x v="0"/>
    <n v="10"/>
  </r>
  <r>
    <x v="6"/>
    <x v="61"/>
    <x v="1"/>
    <n v="162"/>
  </r>
  <r>
    <x v="6"/>
    <x v="61"/>
    <x v="2"/>
    <n v="5022"/>
  </r>
  <r>
    <x v="6"/>
    <x v="61"/>
    <x v="3"/>
    <n v="971"/>
  </r>
  <r>
    <x v="6"/>
    <x v="61"/>
    <x v="4"/>
    <n v="1464"/>
  </r>
  <r>
    <x v="6"/>
    <x v="61"/>
    <x v="5"/>
    <n v="617"/>
  </r>
  <r>
    <x v="6"/>
    <x v="62"/>
    <x v="0"/>
    <n v="37"/>
  </r>
  <r>
    <x v="6"/>
    <x v="62"/>
    <x v="1"/>
    <n v="1455"/>
  </r>
  <r>
    <x v="6"/>
    <x v="62"/>
    <x v="2"/>
    <n v="45105"/>
  </r>
  <r>
    <x v="6"/>
    <x v="62"/>
    <x v="3"/>
    <n v="6887"/>
  </r>
  <r>
    <x v="6"/>
    <x v="62"/>
    <x v="4"/>
    <n v="14426"/>
  </r>
  <r>
    <x v="6"/>
    <x v="62"/>
    <x v="5"/>
    <n v="9538"/>
  </r>
  <r>
    <x v="6"/>
    <x v="63"/>
    <x v="0"/>
    <n v="41"/>
  </r>
  <r>
    <x v="6"/>
    <x v="63"/>
    <x v="1"/>
    <n v="2049"/>
  </r>
  <r>
    <x v="6"/>
    <x v="63"/>
    <x v="2"/>
    <n v="63519"/>
  </r>
  <r>
    <x v="6"/>
    <x v="63"/>
    <x v="3"/>
    <n v="6038"/>
  </r>
  <r>
    <x v="6"/>
    <x v="63"/>
    <x v="4"/>
    <n v="11293"/>
  </r>
  <r>
    <x v="6"/>
    <x v="63"/>
    <x v="5"/>
    <n v="6021"/>
  </r>
  <r>
    <x v="6"/>
    <x v="64"/>
    <x v="0"/>
    <n v="133"/>
  </r>
  <r>
    <x v="6"/>
    <x v="64"/>
    <x v="1"/>
    <n v="8235"/>
  </r>
  <r>
    <x v="6"/>
    <x v="64"/>
    <x v="2"/>
    <n v="255285"/>
  </r>
  <r>
    <x v="6"/>
    <x v="64"/>
    <x v="3"/>
    <n v="126545"/>
  </r>
  <r>
    <x v="6"/>
    <x v="64"/>
    <x v="4"/>
    <n v="240530"/>
  </r>
  <r>
    <x v="6"/>
    <x v="64"/>
    <x v="5"/>
    <n v="84505"/>
  </r>
  <r>
    <x v="6"/>
    <x v="65"/>
    <x v="0"/>
    <n v="75"/>
  </r>
  <r>
    <x v="6"/>
    <x v="65"/>
    <x v="1"/>
    <n v="2207"/>
  </r>
  <r>
    <x v="6"/>
    <x v="65"/>
    <x v="2"/>
    <n v="68417"/>
  </r>
  <r>
    <x v="6"/>
    <x v="65"/>
    <x v="3"/>
    <n v="33458"/>
  </r>
  <r>
    <x v="6"/>
    <x v="65"/>
    <x v="4"/>
    <n v="55974"/>
  </r>
  <r>
    <x v="6"/>
    <x v="65"/>
    <x v="5"/>
    <n v="32227"/>
  </r>
  <r>
    <x v="6"/>
    <x v="66"/>
    <x v="0"/>
    <n v="24"/>
  </r>
  <r>
    <x v="6"/>
    <x v="66"/>
    <x v="1"/>
    <n v="405"/>
  </r>
  <r>
    <x v="6"/>
    <x v="66"/>
    <x v="2"/>
    <n v="12555"/>
  </r>
  <r>
    <x v="6"/>
    <x v="66"/>
    <x v="3"/>
    <n v="1667"/>
  </r>
  <r>
    <x v="6"/>
    <x v="66"/>
    <x v="4"/>
    <n v="2818"/>
  </r>
  <r>
    <x v="6"/>
    <x v="66"/>
    <x v="5"/>
    <n v="1651"/>
  </r>
  <r>
    <x v="6"/>
    <x v="67"/>
    <x v="0"/>
    <n v="54"/>
  </r>
  <r>
    <x v="6"/>
    <x v="67"/>
    <x v="1"/>
    <n v="2371"/>
  </r>
  <r>
    <x v="6"/>
    <x v="67"/>
    <x v="2"/>
    <n v="73501"/>
  </r>
  <r>
    <x v="6"/>
    <x v="67"/>
    <x v="3"/>
    <n v="11152"/>
  </r>
  <r>
    <x v="6"/>
    <x v="67"/>
    <x v="4"/>
    <n v="18907"/>
  </r>
  <r>
    <x v="6"/>
    <x v="67"/>
    <x v="5"/>
    <n v="10593"/>
  </r>
  <r>
    <x v="6"/>
    <x v="68"/>
    <x v="0"/>
    <n v="11"/>
  </r>
  <r>
    <x v="6"/>
    <x v="68"/>
    <x v="1"/>
    <n v="221"/>
  </r>
  <r>
    <x v="6"/>
    <x v="68"/>
    <x v="2"/>
    <n v="6851"/>
  </r>
  <r>
    <x v="6"/>
    <x v="68"/>
    <x v="3"/>
    <n v="1339"/>
  </r>
  <r>
    <x v="6"/>
    <x v="68"/>
    <x v="4"/>
    <n v="1969"/>
  </r>
  <r>
    <x v="6"/>
    <x v="68"/>
    <x v="5"/>
    <n v="1288"/>
  </r>
  <r>
    <x v="6"/>
    <x v="69"/>
    <x v="0"/>
    <n v="39"/>
  </r>
  <r>
    <x v="6"/>
    <x v="69"/>
    <x v="1"/>
    <n v="989"/>
  </r>
  <r>
    <x v="6"/>
    <x v="69"/>
    <x v="2"/>
    <n v="30659"/>
  </r>
  <r>
    <x v="6"/>
    <x v="69"/>
    <x v="3"/>
    <n v="12731"/>
  </r>
  <r>
    <x v="6"/>
    <x v="69"/>
    <x v="4"/>
    <n v="18460"/>
  </r>
  <r>
    <x v="6"/>
    <x v="69"/>
    <x v="5"/>
    <n v="10907"/>
  </r>
  <r>
    <x v="6"/>
    <x v="70"/>
    <x v="0"/>
    <n v="2854"/>
  </r>
  <r>
    <x v="6"/>
    <x v="70"/>
    <x v="1"/>
    <n v="117251"/>
  </r>
  <r>
    <x v="6"/>
    <x v="70"/>
    <x v="2"/>
    <n v="3634781"/>
  </r>
  <r>
    <x v="6"/>
    <x v="70"/>
    <x v="3"/>
    <n v="1139135"/>
  </r>
  <r>
    <x v="6"/>
    <x v="70"/>
    <x v="4"/>
    <n v="1976968"/>
  </r>
  <r>
    <x v="6"/>
    <x v="70"/>
    <x v="5"/>
    <n v="1026630"/>
  </r>
  <r>
    <x v="7"/>
    <x v="0"/>
    <x v="0"/>
    <n v="158"/>
  </r>
  <r>
    <x v="7"/>
    <x v="0"/>
    <x v="1"/>
    <n v="6311"/>
  </r>
  <r>
    <x v="7"/>
    <x v="0"/>
    <x v="2"/>
    <n v="195641"/>
  </r>
  <r>
    <x v="7"/>
    <x v="0"/>
    <x v="3"/>
    <n v="27872"/>
  </r>
  <r>
    <x v="7"/>
    <x v="0"/>
    <x v="4"/>
    <n v="46652"/>
  </r>
  <r>
    <x v="7"/>
    <x v="0"/>
    <x v="5"/>
    <n v="23999"/>
  </r>
  <r>
    <x v="7"/>
    <x v="1"/>
    <x v="0"/>
    <n v="51"/>
  </r>
  <r>
    <x v="7"/>
    <x v="1"/>
    <x v="1"/>
    <n v="1952"/>
  </r>
  <r>
    <x v="7"/>
    <x v="1"/>
    <x v="2"/>
    <n v="60512"/>
  </r>
  <r>
    <x v="7"/>
    <x v="1"/>
    <x v="3"/>
    <n v="11612"/>
  </r>
  <r>
    <x v="7"/>
    <x v="1"/>
    <x v="4"/>
    <n v="19988"/>
  </r>
  <r>
    <x v="7"/>
    <x v="1"/>
    <x v="5"/>
    <n v="10979"/>
  </r>
  <r>
    <x v="7"/>
    <x v="2"/>
    <x v="0"/>
    <n v="24"/>
  </r>
  <r>
    <x v="7"/>
    <x v="2"/>
    <x v="1"/>
    <n v="1212"/>
  </r>
  <r>
    <x v="7"/>
    <x v="2"/>
    <x v="2"/>
    <n v="37572"/>
  </r>
  <r>
    <x v="7"/>
    <x v="2"/>
    <x v="3"/>
    <n v="2164"/>
  </r>
  <r>
    <x v="7"/>
    <x v="2"/>
    <x v="4"/>
    <n v="3751"/>
  </r>
  <r>
    <x v="7"/>
    <x v="2"/>
    <x v="5"/>
    <n v="2546"/>
  </r>
  <r>
    <x v="7"/>
    <x v="3"/>
    <x v="0"/>
    <n v="47"/>
  </r>
  <r>
    <x v="7"/>
    <x v="3"/>
    <x v="1"/>
    <n v="2665"/>
  </r>
  <r>
    <x v="7"/>
    <x v="3"/>
    <x v="2"/>
    <n v="82615"/>
  </r>
  <r>
    <x v="7"/>
    <x v="3"/>
    <x v="3"/>
    <n v="6319"/>
  </r>
  <r>
    <x v="7"/>
    <x v="3"/>
    <x v="4"/>
    <n v="11953"/>
  </r>
  <r>
    <x v="7"/>
    <x v="3"/>
    <x v="5"/>
    <n v="6991"/>
  </r>
  <r>
    <x v="7"/>
    <x v="4"/>
    <x v="0"/>
    <n v="25"/>
  </r>
  <r>
    <x v="7"/>
    <x v="4"/>
    <x v="1"/>
    <n v="956"/>
  </r>
  <r>
    <x v="7"/>
    <x v="4"/>
    <x v="2"/>
    <n v="29636"/>
  </r>
  <r>
    <x v="7"/>
    <x v="4"/>
    <x v="3"/>
    <n v="14768"/>
  </r>
  <r>
    <x v="7"/>
    <x v="4"/>
    <x v="4"/>
    <n v="26169"/>
  </r>
  <r>
    <x v="7"/>
    <x v="4"/>
    <x v="5"/>
    <n v="10549"/>
  </r>
  <r>
    <x v="7"/>
    <x v="5"/>
    <x v="0"/>
    <n v="10"/>
  </r>
  <r>
    <x v="7"/>
    <x v="5"/>
    <x v="1"/>
    <n v="257"/>
  </r>
  <r>
    <x v="7"/>
    <x v="5"/>
    <x v="2"/>
    <n v="7967"/>
  </r>
  <r>
    <x v="7"/>
    <x v="5"/>
    <x v="3"/>
    <n v="2229"/>
  </r>
  <r>
    <x v="7"/>
    <x v="5"/>
    <x v="4"/>
    <n v="4369"/>
  </r>
  <r>
    <x v="7"/>
    <x v="5"/>
    <x v="5"/>
    <n v="1444"/>
  </r>
  <r>
    <x v="7"/>
    <x v="6"/>
    <x v="0"/>
    <n v="130"/>
  </r>
  <r>
    <x v="7"/>
    <x v="6"/>
    <x v="1"/>
    <n v="9971"/>
  </r>
  <r>
    <x v="7"/>
    <x v="6"/>
    <x v="2"/>
    <n v="309101"/>
  </r>
  <r>
    <x v="7"/>
    <x v="6"/>
    <x v="3"/>
    <n v="183483"/>
  </r>
  <r>
    <x v="7"/>
    <x v="6"/>
    <x v="4"/>
    <n v="263232"/>
  </r>
  <r>
    <x v="7"/>
    <x v="6"/>
    <x v="5"/>
    <n v="116814"/>
  </r>
  <r>
    <x v="7"/>
    <x v="7"/>
    <x v="0"/>
    <n v="40"/>
  </r>
  <r>
    <x v="7"/>
    <x v="7"/>
    <x v="1"/>
    <n v="1681"/>
  </r>
  <r>
    <x v="7"/>
    <x v="7"/>
    <x v="2"/>
    <n v="52111"/>
  </r>
  <r>
    <x v="7"/>
    <x v="7"/>
    <x v="3"/>
    <n v="31317"/>
  </r>
  <r>
    <x v="7"/>
    <x v="7"/>
    <x v="4"/>
    <n v="52333"/>
  </r>
  <r>
    <x v="7"/>
    <x v="7"/>
    <x v="5"/>
    <n v="34402"/>
  </r>
  <r>
    <x v="7"/>
    <x v="8"/>
    <x v="0"/>
    <n v="10"/>
  </r>
  <r>
    <x v="7"/>
    <x v="8"/>
    <x v="1"/>
    <n v="513"/>
  </r>
  <r>
    <x v="7"/>
    <x v="8"/>
    <x v="2"/>
    <n v="15903"/>
  </r>
  <r>
    <x v="7"/>
    <x v="8"/>
    <x v="3"/>
    <n v="3210"/>
  </r>
  <r>
    <x v="7"/>
    <x v="8"/>
    <x v="4"/>
    <n v="5306"/>
  </r>
  <r>
    <x v="7"/>
    <x v="8"/>
    <x v="5"/>
    <n v="2419"/>
  </r>
  <r>
    <x v="7"/>
    <x v="9"/>
    <x v="0"/>
    <n v="11"/>
  </r>
  <r>
    <x v="7"/>
    <x v="9"/>
    <x v="1"/>
    <n v="183"/>
  </r>
  <r>
    <x v="7"/>
    <x v="9"/>
    <x v="2"/>
    <n v="5673"/>
  </r>
  <r>
    <x v="7"/>
    <x v="9"/>
    <x v="3"/>
    <n v="2006"/>
  </r>
  <r>
    <x v="7"/>
    <x v="9"/>
    <x v="4"/>
    <n v="3493"/>
  </r>
  <r>
    <x v="7"/>
    <x v="9"/>
    <x v="5"/>
    <n v="2048"/>
  </r>
  <r>
    <x v="7"/>
    <x v="10"/>
    <x v="0"/>
    <n v="87"/>
  </r>
  <r>
    <x v="7"/>
    <x v="10"/>
    <x v="1"/>
    <n v="3576"/>
  </r>
  <r>
    <x v="7"/>
    <x v="10"/>
    <x v="2"/>
    <n v="110856"/>
  </r>
  <r>
    <x v="7"/>
    <x v="10"/>
    <x v="3"/>
    <n v="9180"/>
  </r>
  <r>
    <x v="7"/>
    <x v="10"/>
    <x v="4"/>
    <n v="16131"/>
  </r>
  <r>
    <x v="7"/>
    <x v="10"/>
    <x v="5"/>
    <n v="9343"/>
  </r>
  <r>
    <x v="7"/>
    <x v="11"/>
    <x v="0"/>
    <n v="12"/>
  </r>
  <r>
    <x v="7"/>
    <x v="11"/>
    <x v="1"/>
    <n v="373"/>
  </r>
  <r>
    <x v="7"/>
    <x v="11"/>
    <x v="2"/>
    <n v="11563"/>
  </r>
  <r>
    <x v="7"/>
    <x v="11"/>
    <x v="3"/>
    <n v="2287"/>
  </r>
  <r>
    <x v="7"/>
    <x v="11"/>
    <x v="4"/>
    <n v="3776"/>
  </r>
  <r>
    <x v="7"/>
    <x v="11"/>
    <x v="5"/>
    <n v="2230"/>
  </r>
  <r>
    <x v="7"/>
    <x v="12"/>
    <x v="0"/>
    <n v="16"/>
  </r>
  <r>
    <x v="7"/>
    <x v="12"/>
    <x v="1"/>
    <n v="615"/>
  </r>
  <r>
    <x v="7"/>
    <x v="12"/>
    <x v="2"/>
    <n v="19065"/>
  </r>
  <r>
    <x v="7"/>
    <x v="12"/>
    <x v="3"/>
    <n v="2077"/>
  </r>
  <r>
    <x v="7"/>
    <x v="12"/>
    <x v="4"/>
    <n v="3272"/>
  </r>
  <r>
    <x v="7"/>
    <x v="12"/>
    <x v="5"/>
    <n v="1904"/>
  </r>
  <r>
    <x v="7"/>
    <x v="13"/>
    <x v="0"/>
    <n v="15"/>
  </r>
  <r>
    <x v="7"/>
    <x v="13"/>
    <x v="1"/>
    <n v="472"/>
  </r>
  <r>
    <x v="7"/>
    <x v="13"/>
    <x v="2"/>
    <n v="14632"/>
  </r>
  <r>
    <x v="7"/>
    <x v="13"/>
    <x v="3"/>
    <n v="1585"/>
  </r>
  <r>
    <x v="7"/>
    <x v="13"/>
    <x v="4"/>
    <n v="2874"/>
  </r>
  <r>
    <x v="7"/>
    <x v="13"/>
    <x v="5"/>
    <n v="1899"/>
  </r>
  <r>
    <x v="7"/>
    <x v="14"/>
    <x v="0"/>
    <n v="51"/>
  </r>
  <r>
    <x v="7"/>
    <x v="14"/>
    <x v="1"/>
    <n v="1614"/>
  </r>
  <r>
    <x v="7"/>
    <x v="14"/>
    <x v="2"/>
    <n v="50034"/>
  </r>
  <r>
    <x v="7"/>
    <x v="14"/>
    <x v="3"/>
    <n v="22646"/>
  </r>
  <r>
    <x v="7"/>
    <x v="14"/>
    <x v="4"/>
    <n v="43050"/>
  </r>
  <r>
    <x v="7"/>
    <x v="14"/>
    <x v="5"/>
    <n v="23563"/>
  </r>
  <r>
    <x v="7"/>
    <x v="15"/>
    <x v="0"/>
    <n v="24"/>
  </r>
  <r>
    <x v="7"/>
    <x v="15"/>
    <x v="1"/>
    <n v="688"/>
  </r>
  <r>
    <x v="7"/>
    <x v="15"/>
    <x v="2"/>
    <n v="21328"/>
  </r>
  <r>
    <x v="7"/>
    <x v="15"/>
    <x v="3"/>
    <n v="4973"/>
  </r>
  <r>
    <x v="7"/>
    <x v="15"/>
    <x v="4"/>
    <n v="8716"/>
  </r>
  <r>
    <x v="7"/>
    <x v="15"/>
    <x v="5"/>
    <n v="4906"/>
  </r>
  <r>
    <x v="7"/>
    <x v="16"/>
    <x v="0"/>
    <n v="9"/>
  </r>
  <r>
    <x v="7"/>
    <x v="16"/>
    <x v="1"/>
    <n v="220"/>
  </r>
  <r>
    <x v="7"/>
    <x v="16"/>
    <x v="2"/>
    <n v="6820"/>
  </r>
  <r>
    <x v="7"/>
    <x v="16"/>
    <x v="3"/>
    <n v="674"/>
  </r>
  <r>
    <x v="7"/>
    <x v="16"/>
    <x v="4"/>
    <n v="1220"/>
  </r>
  <r>
    <x v="7"/>
    <x v="16"/>
    <x v="5"/>
    <n v="999"/>
  </r>
  <r>
    <x v="7"/>
    <x v="17"/>
    <x v="0"/>
    <n v="10"/>
  </r>
  <r>
    <x v="7"/>
    <x v="17"/>
    <x v="1"/>
    <n v="171"/>
  </r>
  <r>
    <x v="7"/>
    <x v="17"/>
    <x v="2"/>
    <n v="5301"/>
  </r>
  <r>
    <x v="7"/>
    <x v="17"/>
    <x v="3"/>
    <n v="1340"/>
  </r>
  <r>
    <x v="7"/>
    <x v="17"/>
    <x v="4"/>
    <n v="2174"/>
  </r>
  <r>
    <x v="7"/>
    <x v="17"/>
    <x v="5"/>
    <n v="1531"/>
  </r>
  <r>
    <x v="7"/>
    <x v="18"/>
    <x v="0"/>
    <n v="16"/>
  </r>
  <r>
    <x v="7"/>
    <x v="18"/>
    <x v="1"/>
    <n v="554"/>
  </r>
  <r>
    <x v="7"/>
    <x v="18"/>
    <x v="2"/>
    <n v="17174"/>
  </r>
  <r>
    <x v="7"/>
    <x v="18"/>
    <x v="3"/>
    <n v="3374"/>
  </r>
  <r>
    <x v="7"/>
    <x v="18"/>
    <x v="4"/>
    <n v="5455"/>
  </r>
  <r>
    <x v="7"/>
    <x v="18"/>
    <x v="5"/>
    <n v="3913"/>
  </r>
  <r>
    <x v="7"/>
    <x v="19"/>
    <x v="0"/>
    <n v="102"/>
  </r>
  <r>
    <x v="7"/>
    <x v="19"/>
    <x v="1"/>
    <n v="3988"/>
  </r>
  <r>
    <x v="7"/>
    <x v="19"/>
    <x v="2"/>
    <n v="123628"/>
  </r>
  <r>
    <x v="7"/>
    <x v="19"/>
    <x v="3"/>
    <n v="36265"/>
  </r>
  <r>
    <x v="7"/>
    <x v="19"/>
    <x v="4"/>
    <n v="68797"/>
  </r>
  <r>
    <x v="7"/>
    <x v="19"/>
    <x v="5"/>
    <n v="41599"/>
  </r>
  <r>
    <x v="7"/>
    <x v="20"/>
    <x v="0"/>
    <n v="22"/>
  </r>
  <r>
    <x v="7"/>
    <x v="20"/>
    <x v="1"/>
    <n v="1368"/>
  </r>
  <r>
    <x v="7"/>
    <x v="20"/>
    <x v="2"/>
    <n v="42408"/>
  </r>
  <r>
    <x v="7"/>
    <x v="20"/>
    <x v="3"/>
    <n v="2662"/>
  </r>
  <r>
    <x v="7"/>
    <x v="20"/>
    <x v="4"/>
    <n v="5072"/>
  </r>
  <r>
    <x v="7"/>
    <x v="20"/>
    <x v="5"/>
    <n v="2372"/>
  </r>
  <r>
    <x v="7"/>
    <x v="21"/>
    <x v="0"/>
    <n v="70"/>
  </r>
  <r>
    <x v="7"/>
    <x v="21"/>
    <x v="1"/>
    <n v="3049"/>
  </r>
  <r>
    <x v="7"/>
    <x v="21"/>
    <x v="2"/>
    <n v="94519"/>
  </r>
  <r>
    <x v="7"/>
    <x v="21"/>
    <x v="3"/>
    <n v="20948"/>
  </r>
  <r>
    <x v="7"/>
    <x v="21"/>
    <x v="4"/>
    <n v="38199"/>
  </r>
  <r>
    <x v="7"/>
    <x v="21"/>
    <x v="5"/>
    <n v="17723"/>
  </r>
  <r>
    <x v="7"/>
    <x v="22"/>
    <x v="0"/>
    <n v="119"/>
  </r>
  <r>
    <x v="7"/>
    <x v="22"/>
    <x v="1"/>
    <n v="5176"/>
  </r>
  <r>
    <x v="7"/>
    <x v="22"/>
    <x v="2"/>
    <n v="160456"/>
  </r>
  <r>
    <x v="7"/>
    <x v="22"/>
    <x v="3"/>
    <n v="61350"/>
  </r>
  <r>
    <x v="7"/>
    <x v="22"/>
    <x v="4"/>
    <n v="115135"/>
  </r>
  <r>
    <x v="7"/>
    <x v="22"/>
    <x v="5"/>
    <n v="65353"/>
  </r>
  <r>
    <x v="7"/>
    <x v="23"/>
    <x v="0"/>
    <n v="30"/>
  </r>
  <r>
    <x v="7"/>
    <x v="23"/>
    <x v="1"/>
    <n v="1159"/>
  </r>
  <r>
    <x v="7"/>
    <x v="23"/>
    <x v="2"/>
    <n v="35929"/>
  </r>
  <r>
    <x v="7"/>
    <x v="23"/>
    <x v="3"/>
    <n v="5054"/>
  </r>
  <r>
    <x v="7"/>
    <x v="23"/>
    <x v="4"/>
    <n v="8552"/>
  </r>
  <r>
    <x v="7"/>
    <x v="23"/>
    <x v="5"/>
    <n v="4707"/>
  </r>
  <r>
    <x v="7"/>
    <x v="24"/>
    <x v="0"/>
    <n v="15"/>
  </r>
  <r>
    <x v="7"/>
    <x v="24"/>
    <x v="1"/>
    <n v="1074"/>
  </r>
  <r>
    <x v="7"/>
    <x v="24"/>
    <x v="2"/>
    <n v="33294"/>
  </r>
  <r>
    <x v="7"/>
    <x v="24"/>
    <x v="3"/>
    <n v="1628"/>
  </r>
  <r>
    <x v="7"/>
    <x v="24"/>
    <x v="4"/>
    <n v="3238"/>
  </r>
  <r>
    <x v="7"/>
    <x v="24"/>
    <x v="5"/>
    <n v="1996"/>
  </r>
  <r>
    <x v="7"/>
    <x v="25"/>
    <x v="0"/>
    <n v="38"/>
  </r>
  <r>
    <x v="7"/>
    <x v="25"/>
    <x v="1"/>
    <n v="1065"/>
  </r>
  <r>
    <x v="7"/>
    <x v="25"/>
    <x v="2"/>
    <n v="33015"/>
  </r>
  <r>
    <x v="7"/>
    <x v="25"/>
    <x v="3"/>
    <n v="6652"/>
  </r>
  <r>
    <x v="7"/>
    <x v="25"/>
    <x v="4"/>
    <n v="10660"/>
  </r>
  <r>
    <x v="7"/>
    <x v="25"/>
    <x v="5"/>
    <n v="6512"/>
  </r>
  <r>
    <x v="7"/>
    <x v="26"/>
    <x v="0"/>
    <n v="10"/>
  </r>
  <r>
    <x v="7"/>
    <x v="26"/>
    <x v="1"/>
    <n v="692"/>
  </r>
  <r>
    <x v="7"/>
    <x v="26"/>
    <x v="2"/>
    <n v="21452"/>
  </r>
  <r>
    <x v="7"/>
    <x v="26"/>
    <x v="3"/>
    <n v="1205"/>
  </r>
  <r>
    <x v="7"/>
    <x v="26"/>
    <x v="4"/>
    <n v="2358"/>
  </r>
  <r>
    <x v="7"/>
    <x v="26"/>
    <x v="5"/>
    <n v="1446"/>
  </r>
  <r>
    <x v="7"/>
    <x v="27"/>
    <x v="0"/>
    <n v="42"/>
  </r>
  <r>
    <x v="7"/>
    <x v="27"/>
    <x v="1"/>
    <n v="1635"/>
  </r>
  <r>
    <x v="7"/>
    <x v="27"/>
    <x v="2"/>
    <n v="50685"/>
  </r>
  <r>
    <x v="7"/>
    <x v="27"/>
    <x v="3"/>
    <n v="9928"/>
  </r>
  <r>
    <x v="7"/>
    <x v="27"/>
    <x v="4"/>
    <n v="17734"/>
  </r>
  <r>
    <x v="7"/>
    <x v="27"/>
    <x v="5"/>
    <n v="8845"/>
  </r>
  <r>
    <x v="7"/>
    <x v="28"/>
    <x v="0"/>
    <n v="51"/>
  </r>
  <r>
    <x v="7"/>
    <x v="28"/>
    <x v="1"/>
    <n v="1748"/>
  </r>
  <r>
    <x v="7"/>
    <x v="28"/>
    <x v="2"/>
    <n v="54188"/>
  </r>
  <r>
    <x v="7"/>
    <x v="28"/>
    <x v="3"/>
    <n v="18961"/>
  </r>
  <r>
    <x v="7"/>
    <x v="28"/>
    <x v="4"/>
    <n v="33815"/>
  </r>
  <r>
    <x v="7"/>
    <x v="28"/>
    <x v="5"/>
    <n v="18150"/>
  </r>
  <r>
    <x v="7"/>
    <x v="29"/>
    <x v="0"/>
    <n v="6"/>
  </r>
  <r>
    <x v="7"/>
    <x v="29"/>
    <x v="1"/>
    <n v="71"/>
  </r>
  <r>
    <x v="7"/>
    <x v="29"/>
    <x v="2"/>
    <n v="2201"/>
  </r>
  <r>
    <x v="7"/>
    <x v="29"/>
    <x v="3"/>
    <n v="367"/>
  </r>
  <r>
    <x v="7"/>
    <x v="29"/>
    <x v="4"/>
    <n v="616"/>
  </r>
  <r>
    <x v="7"/>
    <x v="29"/>
    <x v="5"/>
    <n v="406"/>
  </r>
  <r>
    <x v="7"/>
    <x v="30"/>
    <x v="0"/>
    <n v="48"/>
  </r>
  <r>
    <x v="7"/>
    <x v="30"/>
    <x v="1"/>
    <n v="1587"/>
  </r>
  <r>
    <x v="7"/>
    <x v="30"/>
    <x v="2"/>
    <n v="49197"/>
  </r>
  <r>
    <x v="7"/>
    <x v="30"/>
    <x v="3"/>
    <n v="12702"/>
  </r>
  <r>
    <x v="7"/>
    <x v="30"/>
    <x v="4"/>
    <n v="18823"/>
  </r>
  <r>
    <x v="7"/>
    <x v="30"/>
    <x v="5"/>
    <n v="10355"/>
  </r>
  <r>
    <x v="7"/>
    <x v="31"/>
    <x v="0"/>
    <n v="10"/>
  </r>
  <r>
    <x v="7"/>
    <x v="31"/>
    <x v="1"/>
    <n v="252"/>
  </r>
  <r>
    <x v="7"/>
    <x v="31"/>
    <x v="2"/>
    <n v="7812"/>
  </r>
  <r>
    <x v="7"/>
    <x v="31"/>
    <x v="3"/>
    <n v="1144"/>
  </r>
  <r>
    <x v="7"/>
    <x v="31"/>
    <x v="4"/>
    <n v="2027"/>
  </r>
  <r>
    <x v="7"/>
    <x v="31"/>
    <x v="5"/>
    <n v="1038"/>
  </r>
  <r>
    <x v="7"/>
    <x v="32"/>
    <x v="0"/>
    <n v="23"/>
  </r>
  <r>
    <x v="7"/>
    <x v="32"/>
    <x v="1"/>
    <n v="503"/>
  </r>
  <r>
    <x v="7"/>
    <x v="32"/>
    <x v="2"/>
    <n v="15593"/>
  </r>
  <r>
    <x v="7"/>
    <x v="32"/>
    <x v="3"/>
    <n v="1955"/>
  </r>
  <r>
    <x v="7"/>
    <x v="32"/>
    <x v="4"/>
    <n v="2932"/>
  </r>
  <r>
    <x v="7"/>
    <x v="32"/>
    <x v="5"/>
    <n v="1429"/>
  </r>
  <r>
    <x v="7"/>
    <x v="33"/>
    <x v="0"/>
    <n v="45"/>
  </r>
  <r>
    <x v="7"/>
    <x v="33"/>
    <x v="1"/>
    <n v="2102"/>
  </r>
  <r>
    <x v="7"/>
    <x v="33"/>
    <x v="2"/>
    <n v="65162"/>
  </r>
  <r>
    <x v="7"/>
    <x v="33"/>
    <x v="3"/>
    <n v="23249"/>
  </r>
  <r>
    <x v="7"/>
    <x v="33"/>
    <x v="4"/>
    <n v="43393"/>
  </r>
  <r>
    <x v="7"/>
    <x v="33"/>
    <x v="5"/>
    <n v="22117"/>
  </r>
  <r>
    <x v="7"/>
    <x v="34"/>
    <x v="0"/>
    <n v="35"/>
  </r>
  <r>
    <x v="7"/>
    <x v="34"/>
    <x v="1"/>
    <n v="864"/>
  </r>
  <r>
    <x v="7"/>
    <x v="34"/>
    <x v="2"/>
    <n v="26784"/>
  </r>
  <r>
    <x v="7"/>
    <x v="34"/>
    <x v="3"/>
    <n v="6647"/>
  </r>
  <r>
    <x v="7"/>
    <x v="34"/>
    <x v="4"/>
    <n v="13095"/>
  </r>
  <r>
    <x v="7"/>
    <x v="34"/>
    <x v="5"/>
    <n v="7084"/>
  </r>
  <r>
    <x v="7"/>
    <x v="35"/>
    <x v="0"/>
    <n v="14"/>
  </r>
  <r>
    <x v="7"/>
    <x v="35"/>
    <x v="1"/>
    <n v="445"/>
  </r>
  <r>
    <x v="7"/>
    <x v="35"/>
    <x v="2"/>
    <n v="13795"/>
  </r>
  <r>
    <x v="7"/>
    <x v="35"/>
    <x v="3"/>
    <n v="1641"/>
  </r>
  <r>
    <x v="7"/>
    <x v="35"/>
    <x v="4"/>
    <n v="2585"/>
  </r>
  <r>
    <x v="7"/>
    <x v="35"/>
    <x v="5"/>
    <n v="1700"/>
  </r>
  <r>
    <x v="7"/>
    <x v="36"/>
    <x v="0"/>
    <n v="10"/>
  </r>
  <r>
    <x v="7"/>
    <x v="36"/>
    <x v="1"/>
    <n v="331"/>
  </r>
  <r>
    <x v="7"/>
    <x v="36"/>
    <x v="2"/>
    <n v="10261"/>
  </r>
  <r>
    <x v="7"/>
    <x v="36"/>
    <x v="3"/>
    <n v="1525"/>
  </r>
  <r>
    <x v="7"/>
    <x v="36"/>
    <x v="4"/>
    <n v="2807"/>
  </r>
  <r>
    <x v="7"/>
    <x v="36"/>
    <x v="5"/>
    <n v="1377"/>
  </r>
  <r>
    <x v="7"/>
    <x v="37"/>
    <x v="0"/>
    <n v="53"/>
  </r>
  <r>
    <x v="7"/>
    <x v="37"/>
    <x v="1"/>
    <n v="1405"/>
  </r>
  <r>
    <x v="7"/>
    <x v="37"/>
    <x v="2"/>
    <n v="43555"/>
  </r>
  <r>
    <x v="7"/>
    <x v="37"/>
    <x v="3"/>
    <n v="19846"/>
  </r>
  <r>
    <x v="7"/>
    <x v="37"/>
    <x v="4"/>
    <n v="33963"/>
  </r>
  <r>
    <x v="7"/>
    <x v="37"/>
    <x v="5"/>
    <n v="18920"/>
  </r>
  <r>
    <x v="7"/>
    <x v="38"/>
    <x v="0"/>
    <n v="17"/>
  </r>
  <r>
    <x v="7"/>
    <x v="38"/>
    <x v="1"/>
    <n v="407"/>
  </r>
  <r>
    <x v="7"/>
    <x v="38"/>
    <x v="2"/>
    <n v="12617"/>
  </r>
  <r>
    <x v="7"/>
    <x v="38"/>
    <x v="3"/>
    <n v="1638"/>
  </r>
  <r>
    <x v="7"/>
    <x v="38"/>
    <x v="4"/>
    <n v="2812"/>
  </r>
  <r>
    <x v="7"/>
    <x v="38"/>
    <x v="5"/>
    <n v="1616"/>
  </r>
  <r>
    <x v="7"/>
    <x v="39"/>
    <x v="0"/>
    <n v="22"/>
  </r>
  <r>
    <x v="7"/>
    <x v="39"/>
    <x v="1"/>
    <n v="809"/>
  </r>
  <r>
    <x v="7"/>
    <x v="39"/>
    <x v="2"/>
    <n v="25079"/>
  </r>
  <r>
    <x v="7"/>
    <x v="39"/>
    <x v="3"/>
    <n v="2032"/>
  </r>
  <r>
    <x v="7"/>
    <x v="39"/>
    <x v="4"/>
    <n v="3849"/>
  </r>
  <r>
    <x v="7"/>
    <x v="39"/>
    <x v="5"/>
    <n v="2482"/>
  </r>
  <r>
    <x v="7"/>
    <x v="40"/>
    <x v="0"/>
    <n v="24"/>
  </r>
  <r>
    <x v="7"/>
    <x v="40"/>
    <x v="1"/>
    <n v="862"/>
  </r>
  <r>
    <x v="7"/>
    <x v="40"/>
    <x v="2"/>
    <n v="26722"/>
  </r>
  <r>
    <x v="7"/>
    <x v="40"/>
    <x v="3"/>
    <n v="2592"/>
  </r>
  <r>
    <x v="7"/>
    <x v="40"/>
    <x v="4"/>
    <n v="4497"/>
  </r>
  <r>
    <x v="7"/>
    <x v="40"/>
    <x v="5"/>
    <n v="2780"/>
  </r>
  <r>
    <x v="7"/>
    <x v="41"/>
    <x v="0"/>
    <n v="8"/>
  </r>
  <r>
    <x v="7"/>
    <x v="41"/>
    <x v="1"/>
    <n v="159"/>
  </r>
  <r>
    <x v="7"/>
    <x v="41"/>
    <x v="2"/>
    <n v="4929"/>
  </r>
  <r>
    <x v="7"/>
    <x v="41"/>
    <x v="3"/>
    <n v="2051"/>
  </r>
  <r>
    <x v="7"/>
    <x v="41"/>
    <x v="4"/>
    <n v="4195"/>
  </r>
  <r>
    <x v="7"/>
    <x v="41"/>
    <x v="5"/>
    <n v="2026"/>
  </r>
  <r>
    <x v="7"/>
    <x v="42"/>
    <x v="0"/>
    <n v="7"/>
  </r>
  <r>
    <x v="7"/>
    <x v="42"/>
    <x v="1"/>
    <n v="147"/>
  </r>
  <r>
    <x v="7"/>
    <x v="42"/>
    <x v="2"/>
    <n v="4557"/>
  </r>
  <r>
    <x v="7"/>
    <x v="42"/>
    <x v="3"/>
    <n v="1374"/>
  </r>
  <r>
    <x v="7"/>
    <x v="42"/>
    <x v="4"/>
    <n v="2481"/>
  </r>
  <r>
    <x v="7"/>
    <x v="42"/>
    <x v="5"/>
    <n v="1334"/>
  </r>
  <r>
    <x v="7"/>
    <x v="43"/>
    <x v="0"/>
    <n v="17"/>
  </r>
  <r>
    <x v="7"/>
    <x v="43"/>
    <x v="1"/>
    <n v="654"/>
  </r>
  <r>
    <x v="7"/>
    <x v="43"/>
    <x v="2"/>
    <n v="20274"/>
  </r>
  <r>
    <x v="7"/>
    <x v="43"/>
    <x v="3"/>
    <n v="6513"/>
  </r>
  <r>
    <x v="7"/>
    <x v="43"/>
    <x v="4"/>
    <n v="11795"/>
  </r>
  <r>
    <x v="7"/>
    <x v="43"/>
    <x v="5"/>
    <n v="6606"/>
  </r>
  <r>
    <x v="7"/>
    <x v="44"/>
    <x v="0"/>
    <n v="57"/>
  </r>
  <r>
    <x v="7"/>
    <x v="44"/>
    <x v="1"/>
    <n v="4124"/>
  </r>
  <r>
    <x v="7"/>
    <x v="44"/>
    <x v="2"/>
    <n v="127844"/>
  </r>
  <r>
    <x v="7"/>
    <x v="44"/>
    <x v="3"/>
    <n v="77058"/>
  </r>
  <r>
    <x v="7"/>
    <x v="44"/>
    <x v="4"/>
    <n v="107895"/>
  </r>
  <r>
    <x v="7"/>
    <x v="44"/>
    <x v="5"/>
    <n v="60128"/>
  </r>
  <r>
    <x v="7"/>
    <x v="45"/>
    <x v="0"/>
    <n v="16"/>
  </r>
  <r>
    <x v="7"/>
    <x v="45"/>
    <x v="1"/>
    <n v="692"/>
  </r>
  <r>
    <x v="7"/>
    <x v="45"/>
    <x v="2"/>
    <n v="21452"/>
  </r>
  <r>
    <x v="7"/>
    <x v="45"/>
    <x v="3"/>
    <n v="3977"/>
  </r>
  <r>
    <x v="7"/>
    <x v="45"/>
    <x v="4"/>
    <n v="7495"/>
  </r>
  <r>
    <x v="7"/>
    <x v="45"/>
    <x v="5"/>
    <n v="3256"/>
  </r>
  <r>
    <x v="7"/>
    <x v="46"/>
    <x v="0"/>
    <n v="21"/>
  </r>
  <r>
    <x v="7"/>
    <x v="46"/>
    <x v="1"/>
    <n v="539"/>
  </r>
  <r>
    <x v="7"/>
    <x v="46"/>
    <x v="2"/>
    <n v="16709"/>
  </r>
  <r>
    <x v="7"/>
    <x v="46"/>
    <x v="3"/>
    <n v="1741"/>
  </r>
  <r>
    <x v="7"/>
    <x v="46"/>
    <x v="4"/>
    <n v="3243"/>
  </r>
  <r>
    <x v="7"/>
    <x v="46"/>
    <x v="5"/>
    <n v="1905"/>
  </r>
  <r>
    <x v="7"/>
    <x v="47"/>
    <x v="0"/>
    <n v="65"/>
  </r>
  <r>
    <x v="7"/>
    <x v="47"/>
    <x v="1"/>
    <n v="2366"/>
  </r>
  <r>
    <x v="7"/>
    <x v="47"/>
    <x v="2"/>
    <n v="73346"/>
  </r>
  <r>
    <x v="7"/>
    <x v="47"/>
    <x v="3"/>
    <n v="8189"/>
  </r>
  <r>
    <x v="7"/>
    <x v="47"/>
    <x v="4"/>
    <n v="14891"/>
  </r>
  <r>
    <x v="7"/>
    <x v="47"/>
    <x v="5"/>
    <n v="7679"/>
  </r>
  <r>
    <x v="7"/>
    <x v="48"/>
    <x v="0"/>
    <n v="61"/>
  </r>
  <r>
    <x v="7"/>
    <x v="48"/>
    <x v="1"/>
    <n v="2538"/>
  </r>
  <r>
    <x v="7"/>
    <x v="48"/>
    <x v="2"/>
    <n v="78678"/>
  </r>
  <r>
    <x v="7"/>
    <x v="48"/>
    <x v="3"/>
    <n v="21599"/>
  </r>
  <r>
    <x v="7"/>
    <x v="48"/>
    <x v="4"/>
    <n v="33244"/>
  </r>
  <r>
    <x v="7"/>
    <x v="48"/>
    <x v="5"/>
    <n v="13698"/>
  </r>
  <r>
    <x v="7"/>
    <x v="49"/>
    <x v="0"/>
    <n v="86"/>
  </r>
  <r>
    <x v="7"/>
    <x v="49"/>
    <x v="1"/>
    <n v="2716"/>
  </r>
  <r>
    <x v="7"/>
    <x v="49"/>
    <x v="2"/>
    <n v="84196"/>
  </r>
  <r>
    <x v="7"/>
    <x v="49"/>
    <x v="3"/>
    <n v="19251"/>
  </r>
  <r>
    <x v="7"/>
    <x v="49"/>
    <x v="4"/>
    <n v="33867"/>
  </r>
  <r>
    <x v="7"/>
    <x v="49"/>
    <x v="5"/>
    <n v="17895"/>
  </r>
  <r>
    <x v="7"/>
    <x v="50"/>
    <x v="0"/>
    <n v="31"/>
  </r>
  <r>
    <x v="7"/>
    <x v="50"/>
    <x v="1"/>
    <n v="1224"/>
  </r>
  <r>
    <x v="7"/>
    <x v="50"/>
    <x v="2"/>
    <n v="37944"/>
  </r>
  <r>
    <x v="7"/>
    <x v="50"/>
    <x v="3"/>
    <n v="6411"/>
  </r>
  <r>
    <x v="7"/>
    <x v="50"/>
    <x v="4"/>
    <n v="9939"/>
  </r>
  <r>
    <x v="7"/>
    <x v="50"/>
    <x v="5"/>
    <n v="6842"/>
  </r>
  <r>
    <x v="7"/>
    <x v="51"/>
    <x v="0"/>
    <n v="45"/>
  </r>
  <r>
    <x v="7"/>
    <x v="51"/>
    <x v="1"/>
    <n v="925"/>
  </r>
  <r>
    <x v="7"/>
    <x v="51"/>
    <x v="2"/>
    <n v="28675"/>
  </r>
  <r>
    <x v="7"/>
    <x v="51"/>
    <x v="3"/>
    <n v="5470"/>
  </r>
  <r>
    <x v="7"/>
    <x v="51"/>
    <x v="4"/>
    <n v="9492"/>
  </r>
  <r>
    <x v="7"/>
    <x v="51"/>
    <x v="5"/>
    <n v="6847"/>
  </r>
  <r>
    <x v="7"/>
    <x v="52"/>
    <x v="0"/>
    <n v="33"/>
  </r>
  <r>
    <x v="7"/>
    <x v="52"/>
    <x v="1"/>
    <n v="978"/>
  </r>
  <r>
    <x v="7"/>
    <x v="52"/>
    <x v="2"/>
    <n v="30318"/>
  </r>
  <r>
    <x v="7"/>
    <x v="52"/>
    <x v="3"/>
    <n v="7575"/>
  </r>
  <r>
    <x v="7"/>
    <x v="52"/>
    <x v="4"/>
    <n v="12283"/>
  </r>
  <r>
    <x v="7"/>
    <x v="52"/>
    <x v="5"/>
    <n v="8853"/>
  </r>
  <r>
    <x v="7"/>
    <x v="53"/>
    <x v="0"/>
    <n v="63"/>
  </r>
  <r>
    <x v="7"/>
    <x v="53"/>
    <x v="1"/>
    <n v="2387"/>
  </r>
  <r>
    <x v="7"/>
    <x v="53"/>
    <x v="2"/>
    <n v="73997"/>
  </r>
  <r>
    <x v="7"/>
    <x v="53"/>
    <x v="3"/>
    <n v="15030"/>
  </r>
  <r>
    <x v="7"/>
    <x v="53"/>
    <x v="4"/>
    <n v="25731"/>
  </r>
  <r>
    <x v="7"/>
    <x v="53"/>
    <x v="5"/>
    <n v="18731"/>
  </r>
  <r>
    <x v="7"/>
    <x v="54"/>
    <x v="0"/>
    <n v="38"/>
  </r>
  <r>
    <x v="7"/>
    <x v="54"/>
    <x v="1"/>
    <n v="1138"/>
  </r>
  <r>
    <x v="7"/>
    <x v="54"/>
    <x v="2"/>
    <n v="35278"/>
  </r>
  <r>
    <x v="7"/>
    <x v="54"/>
    <x v="3"/>
    <n v="8139"/>
  </r>
  <r>
    <x v="7"/>
    <x v="54"/>
    <x v="4"/>
    <n v="17366"/>
  </r>
  <r>
    <x v="7"/>
    <x v="54"/>
    <x v="5"/>
    <n v="11776"/>
  </r>
  <r>
    <x v="7"/>
    <x v="55"/>
    <x v="0"/>
    <n v="15"/>
  </r>
  <r>
    <x v="7"/>
    <x v="55"/>
    <x v="1"/>
    <n v="1090"/>
  </r>
  <r>
    <x v="7"/>
    <x v="55"/>
    <x v="2"/>
    <n v="33790"/>
  </r>
  <r>
    <x v="7"/>
    <x v="55"/>
    <x v="3"/>
    <n v="1142"/>
  </r>
  <r>
    <x v="7"/>
    <x v="55"/>
    <x v="4"/>
    <n v="2301"/>
  </r>
  <r>
    <x v="7"/>
    <x v="55"/>
    <x v="5"/>
    <n v="996"/>
  </r>
  <r>
    <x v="7"/>
    <x v="56"/>
    <x v="0"/>
    <n v="195"/>
  </r>
  <r>
    <x v="7"/>
    <x v="56"/>
    <x v="1"/>
    <n v="8976"/>
  </r>
  <r>
    <x v="7"/>
    <x v="56"/>
    <x v="2"/>
    <n v="278256"/>
  </r>
  <r>
    <x v="7"/>
    <x v="56"/>
    <x v="3"/>
    <n v="109848"/>
  </r>
  <r>
    <x v="7"/>
    <x v="56"/>
    <x v="4"/>
    <n v="182345"/>
  </r>
  <r>
    <x v="7"/>
    <x v="56"/>
    <x v="5"/>
    <n v="92433"/>
  </r>
  <r>
    <x v="7"/>
    <x v="57"/>
    <x v="0"/>
    <n v="16"/>
  </r>
  <r>
    <x v="7"/>
    <x v="57"/>
    <x v="1"/>
    <n v="433"/>
  </r>
  <r>
    <x v="7"/>
    <x v="57"/>
    <x v="2"/>
    <n v="13423"/>
  </r>
  <r>
    <x v="7"/>
    <x v="57"/>
    <x v="3"/>
    <n v="1914"/>
  </r>
  <r>
    <x v="7"/>
    <x v="57"/>
    <x v="4"/>
    <n v="3105"/>
  </r>
  <r>
    <x v="7"/>
    <x v="57"/>
    <x v="5"/>
    <n v="1640"/>
  </r>
  <r>
    <x v="7"/>
    <x v="58"/>
    <x v="0"/>
    <n v="39"/>
  </r>
  <r>
    <x v="7"/>
    <x v="58"/>
    <x v="1"/>
    <n v="1309"/>
  </r>
  <r>
    <x v="7"/>
    <x v="58"/>
    <x v="2"/>
    <n v="40579"/>
  </r>
  <r>
    <x v="7"/>
    <x v="58"/>
    <x v="3"/>
    <n v="10686"/>
  </r>
  <r>
    <x v="7"/>
    <x v="58"/>
    <x v="4"/>
    <n v="20731"/>
  </r>
  <r>
    <x v="7"/>
    <x v="58"/>
    <x v="5"/>
    <n v="8039"/>
  </r>
  <r>
    <x v="7"/>
    <x v="59"/>
    <x v="0"/>
    <n v="46"/>
  </r>
  <r>
    <x v="7"/>
    <x v="59"/>
    <x v="1"/>
    <n v="1241"/>
  </r>
  <r>
    <x v="7"/>
    <x v="59"/>
    <x v="2"/>
    <n v="38471"/>
  </r>
  <r>
    <x v="7"/>
    <x v="59"/>
    <x v="3"/>
    <n v="6958"/>
  </r>
  <r>
    <x v="7"/>
    <x v="59"/>
    <x v="4"/>
    <n v="12477"/>
  </r>
  <r>
    <x v="7"/>
    <x v="59"/>
    <x v="5"/>
    <n v="7384"/>
  </r>
  <r>
    <x v="7"/>
    <x v="60"/>
    <x v="0"/>
    <n v="25"/>
  </r>
  <r>
    <x v="7"/>
    <x v="60"/>
    <x v="1"/>
    <n v="1154"/>
  </r>
  <r>
    <x v="7"/>
    <x v="60"/>
    <x v="2"/>
    <n v="35774"/>
  </r>
  <r>
    <x v="7"/>
    <x v="60"/>
    <x v="3"/>
    <n v="7685"/>
  </r>
  <r>
    <x v="7"/>
    <x v="60"/>
    <x v="4"/>
    <n v="14538"/>
  </r>
  <r>
    <x v="7"/>
    <x v="60"/>
    <x v="5"/>
    <n v="9790"/>
  </r>
  <r>
    <x v="7"/>
    <x v="61"/>
    <x v="0"/>
    <n v="10"/>
  </r>
  <r>
    <x v="7"/>
    <x v="61"/>
    <x v="1"/>
    <n v="162"/>
  </r>
  <r>
    <x v="7"/>
    <x v="61"/>
    <x v="2"/>
    <n v="5022"/>
  </r>
  <r>
    <x v="7"/>
    <x v="61"/>
    <x v="3"/>
    <n v="487"/>
  </r>
  <r>
    <x v="7"/>
    <x v="61"/>
    <x v="4"/>
    <n v="869"/>
  </r>
  <r>
    <x v="7"/>
    <x v="61"/>
    <x v="5"/>
    <n v="491"/>
  </r>
  <r>
    <x v="7"/>
    <x v="62"/>
    <x v="0"/>
    <n v="39"/>
  </r>
  <r>
    <x v="7"/>
    <x v="62"/>
    <x v="1"/>
    <n v="1484"/>
  </r>
  <r>
    <x v="7"/>
    <x v="62"/>
    <x v="2"/>
    <n v="46004"/>
  </r>
  <r>
    <x v="7"/>
    <x v="62"/>
    <x v="3"/>
    <n v="6516"/>
  </r>
  <r>
    <x v="7"/>
    <x v="62"/>
    <x v="4"/>
    <n v="12535"/>
  </r>
  <r>
    <x v="7"/>
    <x v="62"/>
    <x v="5"/>
    <n v="8242"/>
  </r>
  <r>
    <x v="7"/>
    <x v="63"/>
    <x v="0"/>
    <n v="42"/>
  </r>
  <r>
    <x v="7"/>
    <x v="63"/>
    <x v="1"/>
    <n v="2052"/>
  </r>
  <r>
    <x v="7"/>
    <x v="63"/>
    <x v="2"/>
    <n v="63612"/>
  </r>
  <r>
    <x v="7"/>
    <x v="63"/>
    <x v="3"/>
    <n v="5695"/>
  </r>
  <r>
    <x v="7"/>
    <x v="63"/>
    <x v="4"/>
    <n v="9969"/>
  </r>
  <r>
    <x v="7"/>
    <x v="63"/>
    <x v="5"/>
    <n v="5427"/>
  </r>
  <r>
    <x v="7"/>
    <x v="64"/>
    <x v="0"/>
    <n v="135"/>
  </r>
  <r>
    <x v="7"/>
    <x v="64"/>
    <x v="1"/>
    <n v="8255"/>
  </r>
  <r>
    <x v="7"/>
    <x v="64"/>
    <x v="2"/>
    <n v="255905"/>
  </r>
  <r>
    <x v="7"/>
    <x v="64"/>
    <x v="3"/>
    <n v="125640"/>
  </r>
  <r>
    <x v="7"/>
    <x v="64"/>
    <x v="4"/>
    <n v="232391"/>
  </r>
  <r>
    <x v="7"/>
    <x v="64"/>
    <x v="5"/>
    <n v="80241"/>
  </r>
  <r>
    <x v="7"/>
    <x v="65"/>
    <x v="0"/>
    <n v="75"/>
  </r>
  <r>
    <x v="7"/>
    <x v="65"/>
    <x v="1"/>
    <n v="2207"/>
  </r>
  <r>
    <x v="7"/>
    <x v="65"/>
    <x v="2"/>
    <n v="68417"/>
  </r>
  <r>
    <x v="7"/>
    <x v="65"/>
    <x v="3"/>
    <n v="30147"/>
  </r>
  <r>
    <x v="7"/>
    <x v="65"/>
    <x v="4"/>
    <n v="48305"/>
  </r>
  <r>
    <x v="7"/>
    <x v="65"/>
    <x v="5"/>
    <n v="28544"/>
  </r>
  <r>
    <x v="7"/>
    <x v="66"/>
    <x v="0"/>
    <n v="24"/>
  </r>
  <r>
    <x v="7"/>
    <x v="66"/>
    <x v="1"/>
    <n v="405"/>
  </r>
  <r>
    <x v="7"/>
    <x v="66"/>
    <x v="2"/>
    <n v="12555"/>
  </r>
  <r>
    <x v="7"/>
    <x v="66"/>
    <x v="3"/>
    <n v="1553"/>
  </r>
  <r>
    <x v="7"/>
    <x v="66"/>
    <x v="4"/>
    <n v="2638"/>
  </r>
  <r>
    <x v="7"/>
    <x v="66"/>
    <x v="5"/>
    <n v="1528"/>
  </r>
  <r>
    <x v="7"/>
    <x v="67"/>
    <x v="0"/>
    <n v="55"/>
  </r>
  <r>
    <x v="7"/>
    <x v="67"/>
    <x v="1"/>
    <n v="2383"/>
  </r>
  <r>
    <x v="7"/>
    <x v="67"/>
    <x v="2"/>
    <n v="73873"/>
  </r>
  <r>
    <x v="7"/>
    <x v="67"/>
    <x v="3"/>
    <n v="10726"/>
  </r>
  <r>
    <x v="7"/>
    <x v="67"/>
    <x v="4"/>
    <n v="17198"/>
  </r>
  <r>
    <x v="7"/>
    <x v="67"/>
    <x v="5"/>
    <n v="9992"/>
  </r>
  <r>
    <x v="7"/>
    <x v="68"/>
    <x v="0"/>
    <n v="11"/>
  </r>
  <r>
    <x v="7"/>
    <x v="68"/>
    <x v="1"/>
    <n v="221"/>
  </r>
  <r>
    <x v="7"/>
    <x v="68"/>
    <x v="2"/>
    <n v="6851"/>
  </r>
  <r>
    <x v="7"/>
    <x v="68"/>
    <x v="3"/>
    <n v="1208"/>
  </r>
  <r>
    <x v="7"/>
    <x v="68"/>
    <x v="4"/>
    <n v="1873"/>
  </r>
  <r>
    <x v="7"/>
    <x v="68"/>
    <x v="5"/>
    <n v="1196"/>
  </r>
  <r>
    <x v="7"/>
    <x v="69"/>
    <x v="0"/>
    <n v="39"/>
  </r>
  <r>
    <x v="7"/>
    <x v="69"/>
    <x v="1"/>
    <n v="1040"/>
  </r>
  <r>
    <x v="7"/>
    <x v="69"/>
    <x v="2"/>
    <n v="32240"/>
  </r>
  <r>
    <x v="7"/>
    <x v="69"/>
    <x v="3"/>
    <n v="11840"/>
  </r>
  <r>
    <x v="7"/>
    <x v="69"/>
    <x v="4"/>
    <n v="17114"/>
  </r>
  <r>
    <x v="7"/>
    <x v="69"/>
    <x v="5"/>
    <n v="10477"/>
  </r>
  <r>
    <x v="7"/>
    <x v="70"/>
    <x v="0"/>
    <n v="2866"/>
  </r>
  <r>
    <x v="7"/>
    <x v="70"/>
    <x v="1"/>
    <n v="117575"/>
  </r>
  <r>
    <x v="7"/>
    <x v="70"/>
    <x v="2"/>
    <n v="3644825"/>
  </r>
  <r>
    <x v="7"/>
    <x v="70"/>
    <x v="3"/>
    <n v="1089526"/>
  </r>
  <r>
    <x v="7"/>
    <x v="70"/>
    <x v="4"/>
    <n v="1831178"/>
  </r>
  <r>
    <x v="7"/>
    <x v="70"/>
    <x v="5"/>
    <n v="936479"/>
  </r>
  <r>
    <x v="8"/>
    <x v="0"/>
    <x v="0"/>
    <n v="162"/>
  </r>
  <r>
    <x v="8"/>
    <x v="0"/>
    <x v="1"/>
    <n v="6356"/>
  </r>
  <r>
    <x v="8"/>
    <x v="0"/>
    <x v="2"/>
    <n v="190680"/>
  </r>
  <r>
    <x v="8"/>
    <x v="0"/>
    <x v="3"/>
    <n v="33325"/>
  </r>
  <r>
    <x v="8"/>
    <x v="0"/>
    <x v="4"/>
    <n v="62842"/>
  </r>
  <r>
    <x v="8"/>
    <x v="0"/>
    <x v="5"/>
    <n v="33805"/>
  </r>
  <r>
    <x v="8"/>
    <x v="1"/>
    <x v="0"/>
    <n v="51"/>
  </r>
  <r>
    <x v="8"/>
    <x v="1"/>
    <x v="1"/>
    <n v="1952"/>
  </r>
  <r>
    <x v="8"/>
    <x v="1"/>
    <x v="2"/>
    <n v="58560"/>
  </r>
  <r>
    <x v="8"/>
    <x v="1"/>
    <x v="3"/>
    <n v="11901"/>
  </r>
  <r>
    <x v="8"/>
    <x v="1"/>
    <x v="4"/>
    <n v="21644"/>
  </r>
  <r>
    <x v="8"/>
    <x v="1"/>
    <x v="5"/>
    <n v="13157"/>
  </r>
  <r>
    <x v="8"/>
    <x v="2"/>
    <x v="0"/>
    <n v="25"/>
  </r>
  <r>
    <x v="8"/>
    <x v="2"/>
    <x v="1"/>
    <n v="1287"/>
  </r>
  <r>
    <x v="8"/>
    <x v="2"/>
    <x v="2"/>
    <n v="38610"/>
  </r>
  <r>
    <x v="8"/>
    <x v="2"/>
    <x v="3"/>
    <n v="3064"/>
  </r>
  <r>
    <x v="8"/>
    <x v="2"/>
    <x v="4"/>
    <n v="5717"/>
  </r>
  <r>
    <x v="8"/>
    <x v="2"/>
    <x v="5"/>
    <n v="4077"/>
  </r>
  <r>
    <x v="8"/>
    <x v="3"/>
    <x v="0"/>
    <n v="47"/>
  </r>
  <r>
    <x v="8"/>
    <x v="3"/>
    <x v="1"/>
    <n v="2665"/>
  </r>
  <r>
    <x v="8"/>
    <x v="3"/>
    <x v="2"/>
    <n v="79950"/>
  </r>
  <r>
    <x v="8"/>
    <x v="3"/>
    <x v="3"/>
    <n v="7481"/>
  </r>
  <r>
    <x v="8"/>
    <x v="3"/>
    <x v="4"/>
    <n v="13768"/>
  </r>
  <r>
    <x v="8"/>
    <x v="3"/>
    <x v="5"/>
    <n v="8284"/>
  </r>
  <r>
    <x v="8"/>
    <x v="4"/>
    <x v="0"/>
    <n v="25"/>
  </r>
  <r>
    <x v="8"/>
    <x v="4"/>
    <x v="1"/>
    <n v="956"/>
  </r>
  <r>
    <x v="8"/>
    <x v="4"/>
    <x v="2"/>
    <n v="28680"/>
  </r>
  <r>
    <x v="8"/>
    <x v="4"/>
    <x v="3"/>
    <n v="13756"/>
  </r>
  <r>
    <x v="8"/>
    <x v="4"/>
    <x v="4"/>
    <n v="25669"/>
  </r>
  <r>
    <x v="8"/>
    <x v="4"/>
    <x v="5"/>
    <n v="10819"/>
  </r>
  <r>
    <x v="8"/>
    <x v="5"/>
    <x v="0"/>
    <n v="9"/>
  </r>
  <r>
    <x v="8"/>
    <x v="5"/>
    <x v="1"/>
    <n v="254"/>
  </r>
  <r>
    <x v="8"/>
    <x v="5"/>
    <x v="2"/>
    <n v="7620"/>
  </r>
  <r>
    <x v="8"/>
    <x v="5"/>
    <x v="3"/>
    <n v="2024"/>
  </r>
  <r>
    <x v="8"/>
    <x v="5"/>
    <x v="4"/>
    <n v="4028"/>
  </r>
  <r>
    <x v="8"/>
    <x v="5"/>
    <x v="5"/>
    <n v="1489"/>
  </r>
  <r>
    <x v="8"/>
    <x v="6"/>
    <x v="0"/>
    <n v="129"/>
  </r>
  <r>
    <x v="8"/>
    <x v="6"/>
    <x v="1"/>
    <n v="9974"/>
  </r>
  <r>
    <x v="8"/>
    <x v="6"/>
    <x v="2"/>
    <n v="299220"/>
  </r>
  <r>
    <x v="8"/>
    <x v="6"/>
    <x v="3"/>
    <n v="183079"/>
  </r>
  <r>
    <x v="8"/>
    <x v="6"/>
    <x v="4"/>
    <n v="264922"/>
  </r>
  <r>
    <x v="8"/>
    <x v="6"/>
    <x v="5"/>
    <n v="119643"/>
  </r>
  <r>
    <x v="8"/>
    <x v="7"/>
    <x v="0"/>
    <n v="40"/>
  </r>
  <r>
    <x v="8"/>
    <x v="7"/>
    <x v="1"/>
    <n v="1681"/>
  </r>
  <r>
    <x v="8"/>
    <x v="7"/>
    <x v="2"/>
    <n v="50430"/>
  </r>
  <r>
    <x v="8"/>
    <x v="7"/>
    <x v="3"/>
    <n v="27074"/>
  </r>
  <r>
    <x v="8"/>
    <x v="7"/>
    <x v="4"/>
    <n v="47869"/>
  </r>
  <r>
    <x v="8"/>
    <x v="7"/>
    <x v="5"/>
    <n v="30051"/>
  </r>
  <r>
    <x v="8"/>
    <x v="8"/>
    <x v="0"/>
    <n v="10"/>
  </r>
  <r>
    <x v="8"/>
    <x v="8"/>
    <x v="1"/>
    <n v="513"/>
  </r>
  <r>
    <x v="8"/>
    <x v="8"/>
    <x v="2"/>
    <n v="15390"/>
  </r>
  <r>
    <x v="8"/>
    <x v="8"/>
    <x v="3"/>
    <n v="6237"/>
  </r>
  <r>
    <x v="8"/>
    <x v="8"/>
    <x v="4"/>
    <n v="7678"/>
  </r>
  <r>
    <x v="8"/>
    <x v="8"/>
    <x v="5"/>
    <n v="3104"/>
  </r>
  <r>
    <x v="8"/>
    <x v="9"/>
    <x v="0"/>
    <n v="12"/>
  </r>
  <r>
    <x v="8"/>
    <x v="9"/>
    <x v="1"/>
    <n v="313"/>
  </r>
  <r>
    <x v="8"/>
    <x v="9"/>
    <x v="2"/>
    <n v="9390"/>
  </r>
  <r>
    <x v="8"/>
    <x v="9"/>
    <x v="3"/>
    <n v="2356"/>
  </r>
  <r>
    <x v="8"/>
    <x v="9"/>
    <x v="4"/>
    <n v="4036"/>
  </r>
  <r>
    <x v="8"/>
    <x v="9"/>
    <x v="5"/>
    <n v="2329"/>
  </r>
  <r>
    <x v="8"/>
    <x v="10"/>
    <x v="0"/>
    <n v="87"/>
  </r>
  <r>
    <x v="8"/>
    <x v="10"/>
    <x v="1"/>
    <n v="3661"/>
  </r>
  <r>
    <x v="8"/>
    <x v="10"/>
    <x v="2"/>
    <n v="109830"/>
  </r>
  <r>
    <x v="8"/>
    <x v="10"/>
    <x v="3"/>
    <n v="11769"/>
  </r>
  <r>
    <x v="8"/>
    <x v="10"/>
    <x v="4"/>
    <n v="22262"/>
  </r>
  <r>
    <x v="8"/>
    <x v="10"/>
    <x v="5"/>
    <n v="13275"/>
  </r>
  <r>
    <x v="8"/>
    <x v="11"/>
    <x v="0"/>
    <n v="13"/>
  </r>
  <r>
    <x v="8"/>
    <x v="11"/>
    <x v="1"/>
    <n v="393"/>
  </r>
  <r>
    <x v="8"/>
    <x v="11"/>
    <x v="2"/>
    <n v="11790"/>
  </r>
  <r>
    <x v="8"/>
    <x v="11"/>
    <x v="3"/>
    <n v="2241"/>
  </r>
  <r>
    <x v="8"/>
    <x v="11"/>
    <x v="4"/>
    <n v="2966"/>
  </r>
  <r>
    <x v="8"/>
    <x v="11"/>
    <x v="5"/>
    <n v="1394"/>
  </r>
  <r>
    <x v="8"/>
    <x v="12"/>
    <x v="0"/>
    <n v="16"/>
  </r>
  <r>
    <x v="8"/>
    <x v="12"/>
    <x v="1"/>
    <n v="615"/>
  </r>
  <r>
    <x v="8"/>
    <x v="12"/>
    <x v="2"/>
    <n v="18450"/>
  </r>
  <r>
    <x v="8"/>
    <x v="12"/>
    <x v="3"/>
    <n v="2796"/>
  </r>
  <r>
    <x v="8"/>
    <x v="12"/>
    <x v="4"/>
    <n v="4203"/>
  </r>
  <r>
    <x v="8"/>
    <x v="12"/>
    <x v="5"/>
    <n v="2404"/>
  </r>
  <r>
    <x v="8"/>
    <x v="13"/>
    <x v="0"/>
    <n v="15"/>
  </r>
  <r>
    <x v="8"/>
    <x v="13"/>
    <x v="1"/>
    <n v="472"/>
  </r>
  <r>
    <x v="8"/>
    <x v="13"/>
    <x v="2"/>
    <n v="14160"/>
  </r>
  <r>
    <x v="8"/>
    <x v="13"/>
    <x v="3"/>
    <n v="1720"/>
  </r>
  <r>
    <x v="8"/>
    <x v="13"/>
    <x v="4"/>
    <n v="3207"/>
  </r>
  <r>
    <x v="8"/>
    <x v="13"/>
    <x v="5"/>
    <n v="2104"/>
  </r>
  <r>
    <x v="8"/>
    <x v="14"/>
    <x v="0"/>
    <n v="51"/>
  </r>
  <r>
    <x v="8"/>
    <x v="14"/>
    <x v="1"/>
    <n v="1614"/>
  </r>
  <r>
    <x v="8"/>
    <x v="14"/>
    <x v="2"/>
    <n v="48420"/>
  </r>
  <r>
    <x v="8"/>
    <x v="14"/>
    <x v="3"/>
    <n v="23309"/>
  </r>
  <r>
    <x v="8"/>
    <x v="14"/>
    <x v="4"/>
    <n v="41807"/>
  </r>
  <r>
    <x v="8"/>
    <x v="14"/>
    <x v="5"/>
    <n v="24920"/>
  </r>
  <r>
    <x v="8"/>
    <x v="15"/>
    <x v="0"/>
    <n v="24"/>
  </r>
  <r>
    <x v="8"/>
    <x v="15"/>
    <x v="1"/>
    <n v="701"/>
  </r>
  <r>
    <x v="8"/>
    <x v="15"/>
    <x v="2"/>
    <n v="21030"/>
  </r>
  <r>
    <x v="8"/>
    <x v="15"/>
    <x v="3"/>
    <n v="5205"/>
  </r>
  <r>
    <x v="8"/>
    <x v="15"/>
    <x v="4"/>
    <n v="8897"/>
  </r>
  <r>
    <x v="8"/>
    <x v="15"/>
    <x v="5"/>
    <n v="5336"/>
  </r>
  <r>
    <x v="8"/>
    <x v="16"/>
    <x v="0"/>
    <n v="10"/>
  </r>
  <r>
    <x v="8"/>
    <x v="16"/>
    <x v="1"/>
    <n v="231"/>
  </r>
  <r>
    <x v="8"/>
    <x v="16"/>
    <x v="2"/>
    <n v="6930"/>
  </r>
  <r>
    <x v="8"/>
    <x v="16"/>
    <x v="3"/>
    <n v="824"/>
  </r>
  <r>
    <x v="8"/>
    <x v="16"/>
    <x v="4"/>
    <n v="1556"/>
  </r>
  <r>
    <x v="8"/>
    <x v="16"/>
    <x v="5"/>
    <n v="1218"/>
  </r>
  <r>
    <x v="8"/>
    <x v="17"/>
    <x v="0"/>
    <n v="10"/>
  </r>
  <r>
    <x v="8"/>
    <x v="17"/>
    <x v="1"/>
    <n v="171"/>
  </r>
  <r>
    <x v="8"/>
    <x v="17"/>
    <x v="2"/>
    <n v="5130"/>
  </r>
  <r>
    <x v="8"/>
    <x v="17"/>
    <x v="3"/>
    <n v="1469"/>
  </r>
  <r>
    <x v="8"/>
    <x v="17"/>
    <x v="4"/>
    <n v="2575"/>
  </r>
  <r>
    <x v="8"/>
    <x v="17"/>
    <x v="5"/>
    <n v="1706"/>
  </r>
  <r>
    <x v="8"/>
    <x v="18"/>
    <x v="0"/>
    <n v="16"/>
  </r>
  <r>
    <x v="8"/>
    <x v="18"/>
    <x v="1"/>
    <n v="554"/>
  </r>
  <r>
    <x v="8"/>
    <x v="18"/>
    <x v="2"/>
    <n v="16620"/>
  </r>
  <r>
    <x v="8"/>
    <x v="18"/>
    <x v="3"/>
    <n v="4126"/>
  </r>
  <r>
    <x v="8"/>
    <x v="18"/>
    <x v="4"/>
    <n v="6905"/>
  </r>
  <r>
    <x v="8"/>
    <x v="18"/>
    <x v="5"/>
    <n v="4871"/>
  </r>
  <r>
    <x v="8"/>
    <x v="19"/>
    <x v="0"/>
    <n v="101"/>
  </r>
  <r>
    <x v="8"/>
    <x v="19"/>
    <x v="1"/>
    <n v="3983"/>
  </r>
  <r>
    <x v="8"/>
    <x v="19"/>
    <x v="2"/>
    <n v="119490"/>
  </r>
  <r>
    <x v="8"/>
    <x v="19"/>
    <x v="3"/>
    <n v="40597"/>
  </r>
  <r>
    <x v="8"/>
    <x v="19"/>
    <x v="4"/>
    <n v="80809"/>
  </r>
  <r>
    <x v="8"/>
    <x v="19"/>
    <x v="5"/>
    <n v="49514"/>
  </r>
  <r>
    <x v="8"/>
    <x v="20"/>
    <x v="0"/>
    <n v="24"/>
  </r>
  <r>
    <x v="8"/>
    <x v="20"/>
    <x v="1"/>
    <n v="1409"/>
  </r>
  <r>
    <x v="8"/>
    <x v="20"/>
    <x v="2"/>
    <n v="42270"/>
  </r>
  <r>
    <x v="8"/>
    <x v="20"/>
    <x v="3"/>
    <n v="3606"/>
  </r>
  <r>
    <x v="8"/>
    <x v="20"/>
    <x v="4"/>
    <n v="7060"/>
  </r>
  <r>
    <x v="8"/>
    <x v="20"/>
    <x v="5"/>
    <n v="3288"/>
  </r>
  <r>
    <x v="8"/>
    <x v="21"/>
    <x v="0"/>
    <n v="70"/>
  </r>
  <r>
    <x v="8"/>
    <x v="21"/>
    <x v="1"/>
    <n v="3049"/>
  </r>
  <r>
    <x v="8"/>
    <x v="21"/>
    <x v="2"/>
    <n v="91470"/>
  </r>
  <r>
    <x v="8"/>
    <x v="21"/>
    <x v="3"/>
    <n v="23051"/>
  </r>
  <r>
    <x v="8"/>
    <x v="21"/>
    <x v="4"/>
    <n v="43263"/>
  </r>
  <r>
    <x v="8"/>
    <x v="21"/>
    <x v="5"/>
    <n v="20054"/>
  </r>
  <r>
    <x v="8"/>
    <x v="22"/>
    <x v="0"/>
    <n v="121"/>
  </r>
  <r>
    <x v="8"/>
    <x v="22"/>
    <x v="1"/>
    <n v="5282"/>
  </r>
  <r>
    <x v="8"/>
    <x v="22"/>
    <x v="2"/>
    <n v="158460"/>
  </r>
  <r>
    <x v="8"/>
    <x v="22"/>
    <x v="3"/>
    <n v="71314"/>
  </r>
  <r>
    <x v="8"/>
    <x v="22"/>
    <x v="4"/>
    <n v="140336"/>
  </r>
  <r>
    <x v="8"/>
    <x v="22"/>
    <x v="5"/>
    <n v="79487"/>
  </r>
  <r>
    <x v="8"/>
    <x v="23"/>
    <x v="0"/>
    <n v="29"/>
  </r>
  <r>
    <x v="8"/>
    <x v="23"/>
    <x v="1"/>
    <n v="1154"/>
  </r>
  <r>
    <x v="8"/>
    <x v="23"/>
    <x v="2"/>
    <n v="34620"/>
  </r>
  <r>
    <x v="8"/>
    <x v="23"/>
    <x v="3"/>
    <n v="6554"/>
  </r>
  <r>
    <x v="8"/>
    <x v="23"/>
    <x v="4"/>
    <n v="11217"/>
  </r>
  <r>
    <x v="8"/>
    <x v="23"/>
    <x v="5"/>
    <n v="6137"/>
  </r>
  <r>
    <x v="8"/>
    <x v="24"/>
    <x v="0"/>
    <n v="16"/>
  </r>
  <r>
    <x v="8"/>
    <x v="24"/>
    <x v="1"/>
    <n v="1288"/>
  </r>
  <r>
    <x v="8"/>
    <x v="24"/>
    <x v="2"/>
    <n v="38640"/>
  </r>
  <r>
    <x v="8"/>
    <x v="24"/>
    <x v="3"/>
    <n v="1882"/>
  </r>
  <r>
    <x v="8"/>
    <x v="24"/>
    <x v="4"/>
    <n v="3984"/>
  </r>
  <r>
    <x v="8"/>
    <x v="24"/>
    <x v="5"/>
    <n v="2514"/>
  </r>
  <r>
    <x v="8"/>
    <x v="25"/>
    <x v="0"/>
    <n v="39"/>
  </r>
  <r>
    <x v="8"/>
    <x v="25"/>
    <x v="1"/>
    <n v="1074"/>
  </r>
  <r>
    <x v="8"/>
    <x v="25"/>
    <x v="2"/>
    <n v="32220"/>
  </r>
  <r>
    <x v="8"/>
    <x v="25"/>
    <x v="3"/>
    <n v="8081"/>
  </r>
  <r>
    <x v="8"/>
    <x v="25"/>
    <x v="4"/>
    <n v="13963"/>
  </r>
  <r>
    <x v="8"/>
    <x v="25"/>
    <x v="5"/>
    <n v="8507"/>
  </r>
  <r>
    <x v="8"/>
    <x v="26"/>
    <x v="0"/>
    <n v="11"/>
  </r>
  <r>
    <x v="8"/>
    <x v="26"/>
    <x v="1"/>
    <n v="706"/>
  </r>
  <r>
    <x v="8"/>
    <x v="26"/>
    <x v="2"/>
    <n v="21180"/>
  </r>
  <r>
    <x v="8"/>
    <x v="26"/>
    <x v="3"/>
    <n v="1643"/>
  </r>
  <r>
    <x v="8"/>
    <x v="26"/>
    <x v="4"/>
    <n v="3092"/>
  </r>
  <r>
    <x v="8"/>
    <x v="26"/>
    <x v="5"/>
    <n v="2050"/>
  </r>
  <r>
    <x v="8"/>
    <x v="27"/>
    <x v="0"/>
    <n v="41"/>
  </r>
  <r>
    <x v="8"/>
    <x v="27"/>
    <x v="1"/>
    <n v="1615"/>
  </r>
  <r>
    <x v="8"/>
    <x v="27"/>
    <x v="2"/>
    <n v="48450"/>
  </r>
  <r>
    <x v="8"/>
    <x v="27"/>
    <x v="3"/>
    <n v="10150"/>
  </r>
  <r>
    <x v="8"/>
    <x v="27"/>
    <x v="4"/>
    <n v="17312"/>
  </r>
  <r>
    <x v="8"/>
    <x v="27"/>
    <x v="5"/>
    <n v="8349"/>
  </r>
  <r>
    <x v="8"/>
    <x v="28"/>
    <x v="0"/>
    <n v="52"/>
  </r>
  <r>
    <x v="8"/>
    <x v="28"/>
    <x v="1"/>
    <n v="1752"/>
  </r>
  <r>
    <x v="8"/>
    <x v="28"/>
    <x v="2"/>
    <n v="52560"/>
  </r>
  <r>
    <x v="8"/>
    <x v="28"/>
    <x v="3"/>
    <n v="21505"/>
  </r>
  <r>
    <x v="8"/>
    <x v="28"/>
    <x v="4"/>
    <n v="40381"/>
  </r>
  <r>
    <x v="8"/>
    <x v="28"/>
    <x v="5"/>
    <n v="21951"/>
  </r>
  <r>
    <x v="8"/>
    <x v="29"/>
    <x v="0"/>
    <n v="6"/>
  </r>
  <r>
    <x v="8"/>
    <x v="29"/>
    <x v="1"/>
    <n v="71"/>
  </r>
  <r>
    <x v="8"/>
    <x v="29"/>
    <x v="2"/>
    <n v="2130"/>
  </r>
  <r>
    <x v="8"/>
    <x v="29"/>
    <x v="3"/>
    <n v="427"/>
  </r>
  <r>
    <x v="8"/>
    <x v="29"/>
    <x v="4"/>
    <n v="794"/>
  </r>
  <r>
    <x v="8"/>
    <x v="29"/>
    <x v="5"/>
    <n v="482"/>
  </r>
  <r>
    <x v="8"/>
    <x v="30"/>
    <x v="0"/>
    <n v="49"/>
  </r>
  <r>
    <x v="8"/>
    <x v="30"/>
    <x v="1"/>
    <n v="1629"/>
  </r>
  <r>
    <x v="8"/>
    <x v="30"/>
    <x v="2"/>
    <n v="48870"/>
  </r>
  <r>
    <x v="8"/>
    <x v="30"/>
    <x v="3"/>
    <n v="15572"/>
  </r>
  <r>
    <x v="8"/>
    <x v="30"/>
    <x v="4"/>
    <n v="24623"/>
  </r>
  <r>
    <x v="8"/>
    <x v="30"/>
    <x v="5"/>
    <n v="12910"/>
  </r>
  <r>
    <x v="8"/>
    <x v="31"/>
    <x v="0"/>
    <n v="10"/>
  </r>
  <r>
    <x v="8"/>
    <x v="31"/>
    <x v="1"/>
    <n v="252"/>
  </r>
  <r>
    <x v="8"/>
    <x v="31"/>
    <x v="2"/>
    <n v="7560"/>
  </r>
  <r>
    <x v="8"/>
    <x v="31"/>
    <x v="3"/>
    <n v="1056"/>
  </r>
  <r>
    <x v="8"/>
    <x v="31"/>
    <x v="4"/>
    <n v="1818"/>
  </r>
  <r>
    <x v="8"/>
    <x v="31"/>
    <x v="5"/>
    <n v="825"/>
  </r>
  <r>
    <x v="8"/>
    <x v="32"/>
    <x v="0"/>
    <n v="23"/>
  </r>
  <r>
    <x v="8"/>
    <x v="32"/>
    <x v="1"/>
    <n v="503"/>
  </r>
  <r>
    <x v="8"/>
    <x v="32"/>
    <x v="2"/>
    <n v="15090"/>
  </r>
  <r>
    <x v="8"/>
    <x v="32"/>
    <x v="3"/>
    <n v="2538"/>
  </r>
  <r>
    <x v="8"/>
    <x v="32"/>
    <x v="4"/>
    <n v="3962"/>
  </r>
  <r>
    <x v="8"/>
    <x v="32"/>
    <x v="5"/>
    <n v="1888"/>
  </r>
  <r>
    <x v="8"/>
    <x v="33"/>
    <x v="0"/>
    <n v="45"/>
  </r>
  <r>
    <x v="8"/>
    <x v="33"/>
    <x v="1"/>
    <n v="2077"/>
  </r>
  <r>
    <x v="8"/>
    <x v="33"/>
    <x v="2"/>
    <n v="62310"/>
  </r>
  <r>
    <x v="8"/>
    <x v="33"/>
    <x v="3"/>
    <n v="22088"/>
  </r>
  <r>
    <x v="8"/>
    <x v="33"/>
    <x v="4"/>
    <n v="44347"/>
  </r>
  <r>
    <x v="8"/>
    <x v="33"/>
    <x v="5"/>
    <n v="21820"/>
  </r>
  <r>
    <x v="8"/>
    <x v="34"/>
    <x v="0"/>
    <n v="35"/>
  </r>
  <r>
    <x v="8"/>
    <x v="34"/>
    <x v="1"/>
    <n v="864"/>
  </r>
  <r>
    <x v="8"/>
    <x v="34"/>
    <x v="2"/>
    <n v="25920"/>
  </r>
  <r>
    <x v="8"/>
    <x v="34"/>
    <x v="3"/>
    <n v="8331"/>
  </r>
  <r>
    <x v="8"/>
    <x v="34"/>
    <x v="4"/>
    <n v="17025"/>
  </r>
  <r>
    <x v="8"/>
    <x v="34"/>
    <x v="5"/>
    <n v="9063"/>
  </r>
  <r>
    <x v="8"/>
    <x v="35"/>
    <x v="0"/>
    <n v="13"/>
  </r>
  <r>
    <x v="8"/>
    <x v="35"/>
    <x v="1"/>
    <n v="258"/>
  </r>
  <r>
    <x v="8"/>
    <x v="35"/>
    <x v="2"/>
    <n v="7740"/>
  </r>
  <r>
    <x v="8"/>
    <x v="35"/>
    <x v="3"/>
    <n v="1410"/>
  </r>
  <r>
    <x v="8"/>
    <x v="35"/>
    <x v="4"/>
    <n v="2434"/>
  </r>
  <r>
    <x v="8"/>
    <x v="35"/>
    <x v="5"/>
    <n v="1679"/>
  </r>
  <r>
    <x v="8"/>
    <x v="36"/>
    <x v="0"/>
    <n v="10"/>
  </r>
  <r>
    <x v="8"/>
    <x v="36"/>
    <x v="1"/>
    <n v="331"/>
  </r>
  <r>
    <x v="8"/>
    <x v="36"/>
    <x v="2"/>
    <n v="9930"/>
  </r>
  <r>
    <x v="8"/>
    <x v="36"/>
    <x v="3"/>
    <n v="1256"/>
  </r>
  <r>
    <x v="8"/>
    <x v="36"/>
    <x v="4"/>
    <n v="2173"/>
  </r>
  <r>
    <x v="8"/>
    <x v="36"/>
    <x v="5"/>
    <n v="1573"/>
  </r>
  <r>
    <x v="8"/>
    <x v="37"/>
    <x v="0"/>
    <n v="53"/>
  </r>
  <r>
    <x v="8"/>
    <x v="37"/>
    <x v="1"/>
    <n v="1405"/>
  </r>
  <r>
    <x v="8"/>
    <x v="37"/>
    <x v="2"/>
    <n v="42150"/>
  </r>
  <r>
    <x v="8"/>
    <x v="37"/>
    <x v="3"/>
    <n v="21707"/>
  </r>
  <r>
    <x v="8"/>
    <x v="37"/>
    <x v="4"/>
    <n v="37222"/>
  </r>
  <r>
    <x v="8"/>
    <x v="37"/>
    <x v="5"/>
    <n v="20921"/>
  </r>
  <r>
    <x v="8"/>
    <x v="38"/>
    <x v="0"/>
    <n v="16"/>
  </r>
  <r>
    <x v="8"/>
    <x v="38"/>
    <x v="1"/>
    <n v="305"/>
  </r>
  <r>
    <x v="8"/>
    <x v="38"/>
    <x v="2"/>
    <n v="9150"/>
  </r>
  <r>
    <x v="8"/>
    <x v="38"/>
    <x v="3"/>
    <n v="1561"/>
  </r>
  <r>
    <x v="8"/>
    <x v="38"/>
    <x v="4"/>
    <n v="2559"/>
  </r>
  <r>
    <x v="8"/>
    <x v="38"/>
    <x v="5"/>
    <n v="1480"/>
  </r>
  <r>
    <x v="8"/>
    <x v="39"/>
    <x v="0"/>
    <n v="22"/>
  </r>
  <r>
    <x v="8"/>
    <x v="39"/>
    <x v="1"/>
    <n v="809"/>
  </r>
  <r>
    <x v="8"/>
    <x v="39"/>
    <x v="2"/>
    <n v="24270"/>
  </r>
  <r>
    <x v="8"/>
    <x v="39"/>
    <x v="3"/>
    <n v="2315"/>
  </r>
  <r>
    <x v="8"/>
    <x v="39"/>
    <x v="4"/>
    <n v="4294"/>
  </r>
  <r>
    <x v="8"/>
    <x v="39"/>
    <x v="5"/>
    <n v="2842"/>
  </r>
  <r>
    <x v="8"/>
    <x v="40"/>
    <x v="0"/>
    <n v="25"/>
  </r>
  <r>
    <x v="8"/>
    <x v="40"/>
    <x v="1"/>
    <n v="868"/>
  </r>
  <r>
    <x v="8"/>
    <x v="40"/>
    <x v="2"/>
    <n v="26040"/>
  </r>
  <r>
    <x v="8"/>
    <x v="40"/>
    <x v="3"/>
    <n v="3519"/>
  </r>
  <r>
    <x v="8"/>
    <x v="40"/>
    <x v="4"/>
    <n v="6109"/>
  </r>
  <r>
    <x v="8"/>
    <x v="40"/>
    <x v="5"/>
    <n v="3365"/>
  </r>
  <r>
    <x v="8"/>
    <x v="41"/>
    <x v="0"/>
    <n v="8"/>
  </r>
  <r>
    <x v="8"/>
    <x v="41"/>
    <x v="1"/>
    <n v="159"/>
  </r>
  <r>
    <x v="8"/>
    <x v="41"/>
    <x v="2"/>
    <n v="4770"/>
  </r>
  <r>
    <x v="8"/>
    <x v="41"/>
    <x v="3"/>
    <n v="2369"/>
  </r>
  <r>
    <x v="8"/>
    <x v="41"/>
    <x v="4"/>
    <n v="5330"/>
  </r>
  <r>
    <x v="8"/>
    <x v="41"/>
    <x v="5"/>
    <n v="2408"/>
  </r>
  <r>
    <x v="8"/>
    <x v="42"/>
    <x v="0"/>
    <n v="7"/>
  </r>
  <r>
    <x v="8"/>
    <x v="42"/>
    <x v="1"/>
    <n v="147"/>
  </r>
  <r>
    <x v="8"/>
    <x v="42"/>
    <x v="2"/>
    <n v="4410"/>
  </r>
  <r>
    <x v="8"/>
    <x v="42"/>
    <x v="3"/>
    <n v="1770"/>
  </r>
  <r>
    <x v="8"/>
    <x v="42"/>
    <x v="4"/>
    <n v="3163"/>
  </r>
  <r>
    <x v="8"/>
    <x v="42"/>
    <x v="5"/>
    <n v="1580"/>
  </r>
  <r>
    <x v="8"/>
    <x v="43"/>
    <x v="0"/>
    <n v="18"/>
  </r>
  <r>
    <x v="8"/>
    <x v="43"/>
    <x v="1"/>
    <n v="672"/>
  </r>
  <r>
    <x v="8"/>
    <x v="43"/>
    <x v="2"/>
    <n v="20160"/>
  </r>
  <r>
    <x v="8"/>
    <x v="43"/>
    <x v="3"/>
    <n v="8400"/>
  </r>
  <r>
    <x v="8"/>
    <x v="43"/>
    <x v="4"/>
    <n v="17217"/>
  </r>
  <r>
    <x v="8"/>
    <x v="43"/>
    <x v="5"/>
    <n v="9461"/>
  </r>
  <r>
    <x v="8"/>
    <x v="44"/>
    <x v="0"/>
    <n v="58"/>
  </r>
  <r>
    <x v="8"/>
    <x v="44"/>
    <x v="1"/>
    <n v="4163"/>
  </r>
  <r>
    <x v="8"/>
    <x v="44"/>
    <x v="2"/>
    <n v="124890"/>
  </r>
  <r>
    <x v="8"/>
    <x v="44"/>
    <x v="3"/>
    <n v="83986"/>
  </r>
  <r>
    <x v="8"/>
    <x v="44"/>
    <x v="4"/>
    <n v="120294"/>
  </r>
  <r>
    <x v="8"/>
    <x v="44"/>
    <x v="5"/>
    <n v="62415"/>
  </r>
  <r>
    <x v="8"/>
    <x v="45"/>
    <x v="0"/>
    <n v="16"/>
  </r>
  <r>
    <x v="8"/>
    <x v="45"/>
    <x v="1"/>
    <n v="692"/>
  </r>
  <r>
    <x v="8"/>
    <x v="45"/>
    <x v="2"/>
    <n v="20760"/>
  </r>
  <r>
    <x v="8"/>
    <x v="45"/>
    <x v="3"/>
    <n v="4689"/>
  </r>
  <r>
    <x v="8"/>
    <x v="45"/>
    <x v="4"/>
    <n v="9654"/>
  </r>
  <r>
    <x v="8"/>
    <x v="45"/>
    <x v="5"/>
    <n v="3782"/>
  </r>
  <r>
    <x v="8"/>
    <x v="46"/>
    <x v="0"/>
    <n v="20"/>
  </r>
  <r>
    <x v="8"/>
    <x v="46"/>
    <x v="1"/>
    <n v="473"/>
  </r>
  <r>
    <x v="8"/>
    <x v="46"/>
    <x v="2"/>
    <n v="14190"/>
  </r>
  <r>
    <x v="8"/>
    <x v="46"/>
    <x v="3"/>
    <n v="1793"/>
  </r>
  <r>
    <x v="8"/>
    <x v="46"/>
    <x v="4"/>
    <n v="3227"/>
  </r>
  <r>
    <x v="8"/>
    <x v="46"/>
    <x v="5"/>
    <n v="1778"/>
  </r>
  <r>
    <x v="8"/>
    <x v="47"/>
    <x v="0"/>
    <n v="68"/>
  </r>
  <r>
    <x v="8"/>
    <x v="47"/>
    <x v="1"/>
    <n v="2910"/>
  </r>
  <r>
    <x v="8"/>
    <x v="47"/>
    <x v="2"/>
    <n v="87300"/>
  </r>
  <r>
    <x v="8"/>
    <x v="47"/>
    <x v="3"/>
    <n v="10107"/>
  </r>
  <r>
    <x v="8"/>
    <x v="47"/>
    <x v="4"/>
    <n v="19339"/>
  </r>
  <r>
    <x v="8"/>
    <x v="47"/>
    <x v="5"/>
    <n v="9856"/>
  </r>
  <r>
    <x v="8"/>
    <x v="48"/>
    <x v="0"/>
    <n v="62"/>
  </r>
  <r>
    <x v="8"/>
    <x v="48"/>
    <x v="1"/>
    <n v="2551"/>
  </r>
  <r>
    <x v="8"/>
    <x v="48"/>
    <x v="2"/>
    <n v="76530"/>
  </r>
  <r>
    <x v="8"/>
    <x v="48"/>
    <x v="3"/>
    <n v="24495"/>
  </r>
  <r>
    <x v="8"/>
    <x v="48"/>
    <x v="4"/>
    <n v="38378"/>
  </r>
  <r>
    <x v="8"/>
    <x v="48"/>
    <x v="5"/>
    <n v="19806"/>
  </r>
  <r>
    <x v="8"/>
    <x v="49"/>
    <x v="0"/>
    <n v="86"/>
  </r>
  <r>
    <x v="8"/>
    <x v="49"/>
    <x v="1"/>
    <n v="2697"/>
  </r>
  <r>
    <x v="8"/>
    <x v="49"/>
    <x v="2"/>
    <n v="80910"/>
  </r>
  <r>
    <x v="8"/>
    <x v="49"/>
    <x v="3"/>
    <n v="20234"/>
  </r>
  <r>
    <x v="8"/>
    <x v="49"/>
    <x v="4"/>
    <n v="35209"/>
  </r>
  <r>
    <x v="8"/>
    <x v="49"/>
    <x v="5"/>
    <n v="22662"/>
  </r>
  <r>
    <x v="8"/>
    <x v="50"/>
    <x v="0"/>
    <n v="32"/>
  </r>
  <r>
    <x v="8"/>
    <x v="50"/>
    <x v="1"/>
    <n v="1225"/>
  </r>
  <r>
    <x v="8"/>
    <x v="50"/>
    <x v="2"/>
    <n v="36750"/>
  </r>
  <r>
    <x v="8"/>
    <x v="50"/>
    <x v="3"/>
    <n v="7295"/>
  </r>
  <r>
    <x v="8"/>
    <x v="50"/>
    <x v="4"/>
    <n v="12143"/>
  </r>
  <r>
    <x v="8"/>
    <x v="50"/>
    <x v="5"/>
    <n v="8265"/>
  </r>
  <r>
    <x v="8"/>
    <x v="51"/>
    <x v="0"/>
    <n v="48"/>
  </r>
  <r>
    <x v="8"/>
    <x v="51"/>
    <x v="1"/>
    <n v="1018"/>
  </r>
  <r>
    <x v="8"/>
    <x v="51"/>
    <x v="2"/>
    <n v="30540"/>
  </r>
  <r>
    <x v="8"/>
    <x v="51"/>
    <x v="3"/>
    <n v="7026"/>
  </r>
  <r>
    <x v="8"/>
    <x v="51"/>
    <x v="4"/>
    <n v="13177"/>
  </r>
  <r>
    <x v="8"/>
    <x v="51"/>
    <x v="5"/>
    <n v="9198"/>
  </r>
  <r>
    <x v="8"/>
    <x v="52"/>
    <x v="0"/>
    <n v="34"/>
  </r>
  <r>
    <x v="8"/>
    <x v="52"/>
    <x v="1"/>
    <n v="1040"/>
  </r>
  <r>
    <x v="8"/>
    <x v="52"/>
    <x v="2"/>
    <n v="31200"/>
  </r>
  <r>
    <x v="8"/>
    <x v="52"/>
    <x v="3"/>
    <n v="9630"/>
  </r>
  <r>
    <x v="8"/>
    <x v="52"/>
    <x v="4"/>
    <n v="16827"/>
  </r>
  <r>
    <x v="8"/>
    <x v="52"/>
    <x v="5"/>
    <n v="12564"/>
  </r>
  <r>
    <x v="8"/>
    <x v="53"/>
    <x v="0"/>
    <n v="64"/>
  </r>
  <r>
    <x v="8"/>
    <x v="53"/>
    <x v="1"/>
    <n v="2395"/>
  </r>
  <r>
    <x v="8"/>
    <x v="53"/>
    <x v="2"/>
    <n v="71850"/>
  </r>
  <r>
    <x v="8"/>
    <x v="53"/>
    <x v="3"/>
    <n v="18573"/>
  </r>
  <r>
    <x v="8"/>
    <x v="53"/>
    <x v="4"/>
    <n v="33457"/>
  </r>
  <r>
    <x v="8"/>
    <x v="53"/>
    <x v="5"/>
    <n v="24957"/>
  </r>
  <r>
    <x v="8"/>
    <x v="54"/>
    <x v="0"/>
    <n v="39"/>
  </r>
  <r>
    <x v="8"/>
    <x v="54"/>
    <x v="1"/>
    <n v="1160"/>
  </r>
  <r>
    <x v="8"/>
    <x v="54"/>
    <x v="2"/>
    <n v="34800"/>
  </r>
  <r>
    <x v="8"/>
    <x v="54"/>
    <x v="3"/>
    <n v="9223"/>
  </r>
  <r>
    <x v="8"/>
    <x v="54"/>
    <x v="4"/>
    <n v="20737"/>
  </r>
  <r>
    <x v="8"/>
    <x v="54"/>
    <x v="5"/>
    <n v="13355"/>
  </r>
  <r>
    <x v="8"/>
    <x v="55"/>
    <x v="0"/>
    <n v="15"/>
  </r>
  <r>
    <x v="8"/>
    <x v="55"/>
    <x v="1"/>
    <n v="1090"/>
  </r>
  <r>
    <x v="8"/>
    <x v="55"/>
    <x v="2"/>
    <n v="32700"/>
  </r>
  <r>
    <x v="8"/>
    <x v="55"/>
    <x v="3"/>
    <n v="1446"/>
  </r>
  <r>
    <x v="8"/>
    <x v="55"/>
    <x v="4"/>
    <n v="3513"/>
  </r>
  <r>
    <x v="8"/>
    <x v="55"/>
    <x v="5"/>
    <n v="1527"/>
  </r>
  <r>
    <x v="8"/>
    <x v="56"/>
    <x v="0"/>
    <n v="199"/>
  </r>
  <r>
    <x v="8"/>
    <x v="56"/>
    <x v="1"/>
    <n v="9021"/>
  </r>
  <r>
    <x v="8"/>
    <x v="56"/>
    <x v="2"/>
    <n v="270630"/>
  </r>
  <r>
    <x v="8"/>
    <x v="56"/>
    <x v="3"/>
    <n v="126441"/>
  </r>
  <r>
    <x v="8"/>
    <x v="56"/>
    <x v="4"/>
    <n v="218093"/>
  </r>
  <r>
    <x v="8"/>
    <x v="56"/>
    <x v="5"/>
    <n v="113370"/>
  </r>
  <r>
    <x v="8"/>
    <x v="57"/>
    <x v="0"/>
    <n v="16"/>
  </r>
  <r>
    <x v="8"/>
    <x v="57"/>
    <x v="1"/>
    <n v="433"/>
  </r>
  <r>
    <x v="8"/>
    <x v="57"/>
    <x v="2"/>
    <n v="12990"/>
  </r>
  <r>
    <x v="8"/>
    <x v="57"/>
    <x v="3"/>
    <n v="1856"/>
  </r>
  <r>
    <x v="8"/>
    <x v="57"/>
    <x v="4"/>
    <n v="2914"/>
  </r>
  <r>
    <x v="8"/>
    <x v="57"/>
    <x v="5"/>
    <n v="1969"/>
  </r>
  <r>
    <x v="8"/>
    <x v="58"/>
    <x v="0"/>
    <n v="38"/>
  </r>
  <r>
    <x v="8"/>
    <x v="58"/>
    <x v="1"/>
    <n v="1283"/>
  </r>
  <r>
    <x v="8"/>
    <x v="58"/>
    <x v="2"/>
    <n v="38490"/>
  </r>
  <r>
    <x v="8"/>
    <x v="58"/>
    <x v="3"/>
    <n v="9176"/>
  </r>
  <r>
    <x v="8"/>
    <x v="58"/>
    <x v="4"/>
    <n v="17169"/>
  </r>
  <r>
    <x v="8"/>
    <x v="58"/>
    <x v="5"/>
    <n v="7415"/>
  </r>
  <r>
    <x v="8"/>
    <x v="59"/>
    <x v="0"/>
    <n v="46"/>
  </r>
  <r>
    <x v="8"/>
    <x v="59"/>
    <x v="1"/>
    <n v="1244"/>
  </r>
  <r>
    <x v="8"/>
    <x v="59"/>
    <x v="2"/>
    <n v="37320"/>
  </r>
  <r>
    <x v="8"/>
    <x v="59"/>
    <x v="3"/>
    <n v="8928"/>
  </r>
  <r>
    <x v="8"/>
    <x v="59"/>
    <x v="4"/>
    <n v="16252"/>
  </r>
  <r>
    <x v="8"/>
    <x v="59"/>
    <x v="5"/>
    <n v="10477"/>
  </r>
  <r>
    <x v="8"/>
    <x v="60"/>
    <x v="0"/>
    <n v="26"/>
  </r>
  <r>
    <x v="8"/>
    <x v="60"/>
    <x v="1"/>
    <n v="1304"/>
  </r>
  <r>
    <x v="8"/>
    <x v="60"/>
    <x v="2"/>
    <n v="39120"/>
  </r>
  <r>
    <x v="8"/>
    <x v="60"/>
    <x v="3"/>
    <n v="8487"/>
  </r>
  <r>
    <x v="8"/>
    <x v="60"/>
    <x v="4"/>
    <n v="16053"/>
  </r>
  <r>
    <x v="8"/>
    <x v="60"/>
    <x v="5"/>
    <n v="11860"/>
  </r>
  <r>
    <x v="8"/>
    <x v="61"/>
    <x v="0"/>
    <n v="11"/>
  </r>
  <r>
    <x v="8"/>
    <x v="61"/>
    <x v="1"/>
    <n v="178"/>
  </r>
  <r>
    <x v="8"/>
    <x v="61"/>
    <x v="2"/>
    <n v="5340"/>
  </r>
  <r>
    <x v="8"/>
    <x v="61"/>
    <x v="3"/>
    <n v="555"/>
  </r>
  <r>
    <x v="8"/>
    <x v="61"/>
    <x v="4"/>
    <n v="1144"/>
  </r>
  <r>
    <x v="8"/>
    <x v="61"/>
    <x v="5"/>
    <n v="645"/>
  </r>
  <r>
    <x v="8"/>
    <x v="62"/>
    <x v="0"/>
    <n v="38"/>
  </r>
  <r>
    <x v="8"/>
    <x v="62"/>
    <x v="1"/>
    <n v="1478"/>
  </r>
  <r>
    <x v="8"/>
    <x v="62"/>
    <x v="2"/>
    <n v="44340"/>
  </r>
  <r>
    <x v="8"/>
    <x v="62"/>
    <x v="3"/>
    <n v="8367"/>
  </r>
  <r>
    <x v="8"/>
    <x v="62"/>
    <x v="4"/>
    <n v="16197"/>
  </r>
  <r>
    <x v="8"/>
    <x v="62"/>
    <x v="5"/>
    <n v="11334"/>
  </r>
  <r>
    <x v="8"/>
    <x v="63"/>
    <x v="0"/>
    <n v="42"/>
  </r>
  <r>
    <x v="8"/>
    <x v="63"/>
    <x v="1"/>
    <n v="2052"/>
  </r>
  <r>
    <x v="8"/>
    <x v="63"/>
    <x v="2"/>
    <n v="61560"/>
  </r>
  <r>
    <x v="8"/>
    <x v="63"/>
    <x v="3"/>
    <n v="7330"/>
  </r>
  <r>
    <x v="8"/>
    <x v="63"/>
    <x v="4"/>
    <n v="13393"/>
  </r>
  <r>
    <x v="8"/>
    <x v="63"/>
    <x v="5"/>
    <n v="6799"/>
  </r>
  <r>
    <x v="8"/>
    <x v="64"/>
    <x v="0"/>
    <n v="134"/>
  </r>
  <r>
    <x v="8"/>
    <x v="64"/>
    <x v="1"/>
    <n v="8264"/>
  </r>
  <r>
    <x v="8"/>
    <x v="64"/>
    <x v="2"/>
    <n v="247920"/>
  </r>
  <r>
    <x v="8"/>
    <x v="64"/>
    <x v="3"/>
    <n v="107348"/>
  </r>
  <r>
    <x v="8"/>
    <x v="64"/>
    <x v="4"/>
    <n v="201750"/>
  </r>
  <r>
    <x v="8"/>
    <x v="64"/>
    <x v="5"/>
    <n v="73971"/>
  </r>
  <r>
    <x v="8"/>
    <x v="65"/>
    <x v="0"/>
    <n v="75"/>
  </r>
  <r>
    <x v="8"/>
    <x v="65"/>
    <x v="1"/>
    <n v="2214"/>
  </r>
  <r>
    <x v="8"/>
    <x v="65"/>
    <x v="2"/>
    <n v="66420"/>
  </r>
  <r>
    <x v="8"/>
    <x v="65"/>
    <x v="3"/>
    <n v="34888"/>
  </r>
  <r>
    <x v="8"/>
    <x v="65"/>
    <x v="4"/>
    <n v="59208"/>
  </r>
  <r>
    <x v="8"/>
    <x v="65"/>
    <x v="5"/>
    <n v="35906"/>
  </r>
  <r>
    <x v="8"/>
    <x v="66"/>
    <x v="0"/>
    <n v="26"/>
  </r>
  <r>
    <x v="8"/>
    <x v="66"/>
    <x v="1"/>
    <n v="459"/>
  </r>
  <r>
    <x v="8"/>
    <x v="66"/>
    <x v="2"/>
    <n v="13770"/>
  </r>
  <r>
    <x v="8"/>
    <x v="66"/>
    <x v="3"/>
    <n v="2070"/>
  </r>
  <r>
    <x v="8"/>
    <x v="66"/>
    <x v="4"/>
    <n v="3440"/>
  </r>
  <r>
    <x v="8"/>
    <x v="66"/>
    <x v="5"/>
    <n v="2020"/>
  </r>
  <r>
    <x v="8"/>
    <x v="67"/>
    <x v="0"/>
    <n v="56"/>
  </r>
  <r>
    <x v="8"/>
    <x v="67"/>
    <x v="1"/>
    <n v="2405"/>
  </r>
  <r>
    <x v="8"/>
    <x v="67"/>
    <x v="2"/>
    <n v="72150"/>
  </r>
  <r>
    <x v="8"/>
    <x v="67"/>
    <x v="3"/>
    <n v="13211"/>
  </r>
  <r>
    <x v="8"/>
    <x v="67"/>
    <x v="4"/>
    <n v="23951"/>
  </r>
  <r>
    <x v="8"/>
    <x v="67"/>
    <x v="5"/>
    <n v="14145"/>
  </r>
  <r>
    <x v="8"/>
    <x v="68"/>
    <x v="0"/>
    <n v="10"/>
  </r>
  <r>
    <x v="8"/>
    <x v="68"/>
    <x v="1"/>
    <n v="220"/>
  </r>
  <r>
    <x v="8"/>
    <x v="68"/>
    <x v="2"/>
    <n v="6600"/>
  </r>
  <r>
    <x v="8"/>
    <x v="68"/>
    <x v="3"/>
    <n v="1293"/>
  </r>
  <r>
    <x v="8"/>
    <x v="68"/>
    <x v="4"/>
    <n v="2038"/>
  </r>
  <r>
    <x v="8"/>
    <x v="68"/>
    <x v="5"/>
    <n v="1448"/>
  </r>
  <r>
    <x v="8"/>
    <x v="69"/>
    <x v="0"/>
    <n v="38"/>
  </r>
  <r>
    <x v="8"/>
    <x v="69"/>
    <x v="1"/>
    <n v="994"/>
  </r>
  <r>
    <x v="8"/>
    <x v="69"/>
    <x v="2"/>
    <n v="29820"/>
  </r>
  <r>
    <x v="8"/>
    <x v="69"/>
    <x v="3"/>
    <n v="14254"/>
  </r>
  <r>
    <x v="8"/>
    <x v="69"/>
    <x v="4"/>
    <n v="20743"/>
  </r>
  <r>
    <x v="8"/>
    <x v="69"/>
    <x v="5"/>
    <n v="13115"/>
  </r>
  <r>
    <x v="8"/>
    <x v="70"/>
    <x v="0"/>
    <n v="2893"/>
  </r>
  <r>
    <x v="8"/>
    <x v="70"/>
    <x v="1"/>
    <n v="118988"/>
  </r>
  <r>
    <x v="8"/>
    <x v="70"/>
    <x v="2"/>
    <n v="3569640"/>
  </r>
  <r>
    <x v="8"/>
    <x v="70"/>
    <x v="3"/>
    <n v="1169157"/>
  </r>
  <r>
    <x v="8"/>
    <x v="70"/>
    <x v="4"/>
    <n v="2025337"/>
  </r>
  <r>
    <x v="8"/>
    <x v="70"/>
    <x v="5"/>
    <n v="1072770"/>
  </r>
  <r>
    <x v="9"/>
    <x v="0"/>
    <x v="0"/>
    <n v="163"/>
  </r>
  <r>
    <x v="9"/>
    <x v="0"/>
    <x v="1"/>
    <n v="6379"/>
  </r>
  <r>
    <x v="9"/>
    <x v="0"/>
    <x v="2"/>
    <n v="197749"/>
  </r>
  <r>
    <x v="9"/>
    <x v="0"/>
    <x v="3"/>
    <n v="42964"/>
  </r>
  <r>
    <x v="9"/>
    <x v="0"/>
    <x v="4"/>
    <n v="77509"/>
  </r>
  <r>
    <x v="9"/>
    <x v="0"/>
    <x v="5"/>
    <n v="39666"/>
  </r>
  <r>
    <x v="9"/>
    <x v="1"/>
    <x v="0"/>
    <n v="50"/>
  </r>
  <r>
    <x v="9"/>
    <x v="1"/>
    <x v="1"/>
    <n v="1946"/>
  </r>
  <r>
    <x v="9"/>
    <x v="1"/>
    <x v="2"/>
    <n v="60326"/>
  </r>
  <r>
    <x v="9"/>
    <x v="1"/>
    <x v="3"/>
    <n v="13744"/>
  </r>
  <r>
    <x v="9"/>
    <x v="1"/>
    <x v="4"/>
    <n v="25070"/>
  </r>
  <r>
    <x v="9"/>
    <x v="1"/>
    <x v="5"/>
    <n v="14107"/>
  </r>
  <r>
    <x v="9"/>
    <x v="2"/>
    <x v="0"/>
    <n v="25"/>
  </r>
  <r>
    <x v="9"/>
    <x v="2"/>
    <x v="1"/>
    <n v="1287"/>
  </r>
  <r>
    <x v="9"/>
    <x v="2"/>
    <x v="2"/>
    <n v="39897"/>
  </r>
  <r>
    <x v="9"/>
    <x v="2"/>
    <x v="3"/>
    <n v="3811"/>
  </r>
  <r>
    <x v="9"/>
    <x v="2"/>
    <x v="4"/>
    <n v="6933"/>
  </r>
  <r>
    <x v="9"/>
    <x v="2"/>
    <x v="5"/>
    <n v="4854"/>
  </r>
  <r>
    <x v="9"/>
    <x v="3"/>
    <x v="0"/>
    <n v="46"/>
  </r>
  <r>
    <x v="9"/>
    <x v="3"/>
    <x v="1"/>
    <n v="2628"/>
  </r>
  <r>
    <x v="9"/>
    <x v="3"/>
    <x v="2"/>
    <n v="81468"/>
  </r>
  <r>
    <x v="9"/>
    <x v="3"/>
    <x v="3"/>
    <n v="10364"/>
  </r>
  <r>
    <x v="9"/>
    <x v="3"/>
    <x v="4"/>
    <n v="18622"/>
  </r>
  <r>
    <x v="9"/>
    <x v="3"/>
    <x v="5"/>
    <n v="11125"/>
  </r>
  <r>
    <x v="9"/>
    <x v="4"/>
    <x v="0"/>
    <n v="25"/>
  </r>
  <r>
    <x v="9"/>
    <x v="4"/>
    <x v="1"/>
    <n v="956"/>
  </r>
  <r>
    <x v="9"/>
    <x v="4"/>
    <x v="2"/>
    <n v="29636"/>
  </r>
  <r>
    <x v="9"/>
    <x v="4"/>
    <x v="3"/>
    <n v="16212"/>
  </r>
  <r>
    <x v="9"/>
    <x v="4"/>
    <x v="4"/>
    <n v="27053"/>
  </r>
  <r>
    <x v="9"/>
    <x v="4"/>
    <x v="5"/>
    <n v="11744"/>
  </r>
  <r>
    <x v="9"/>
    <x v="5"/>
    <x v="0"/>
    <n v="9"/>
  </r>
  <r>
    <x v="9"/>
    <x v="5"/>
    <x v="1"/>
    <n v="254"/>
  </r>
  <r>
    <x v="9"/>
    <x v="5"/>
    <x v="2"/>
    <n v="7874"/>
  </r>
  <r>
    <x v="9"/>
    <x v="5"/>
    <x v="3"/>
    <n v="2032"/>
  </r>
  <r>
    <x v="9"/>
    <x v="5"/>
    <x v="4"/>
    <n v="3861"/>
  </r>
  <r>
    <x v="9"/>
    <x v="5"/>
    <x v="5"/>
    <n v="1516"/>
  </r>
  <r>
    <x v="9"/>
    <x v="6"/>
    <x v="0"/>
    <n v="133"/>
  </r>
  <r>
    <x v="9"/>
    <x v="6"/>
    <x v="1"/>
    <n v="10002"/>
  </r>
  <r>
    <x v="9"/>
    <x v="6"/>
    <x v="2"/>
    <n v="310062"/>
  </r>
  <r>
    <x v="9"/>
    <x v="6"/>
    <x v="3"/>
    <n v="200223"/>
  </r>
  <r>
    <x v="9"/>
    <x v="6"/>
    <x v="4"/>
    <n v="292294"/>
  </r>
  <r>
    <x v="9"/>
    <x v="6"/>
    <x v="5"/>
    <n v="135506"/>
  </r>
  <r>
    <x v="9"/>
    <x v="7"/>
    <x v="0"/>
    <n v="41"/>
  </r>
  <r>
    <x v="9"/>
    <x v="7"/>
    <x v="1"/>
    <n v="1708"/>
  </r>
  <r>
    <x v="9"/>
    <x v="7"/>
    <x v="2"/>
    <n v="52948"/>
  </r>
  <r>
    <x v="9"/>
    <x v="7"/>
    <x v="3"/>
    <n v="30460"/>
  </r>
  <r>
    <x v="9"/>
    <x v="7"/>
    <x v="4"/>
    <n v="53716"/>
  </r>
  <r>
    <x v="9"/>
    <x v="7"/>
    <x v="5"/>
    <n v="32416"/>
  </r>
  <r>
    <x v="9"/>
    <x v="8"/>
    <x v="0"/>
    <n v="10"/>
  </r>
  <r>
    <x v="9"/>
    <x v="8"/>
    <x v="1"/>
    <n v="513"/>
  </r>
  <r>
    <x v="9"/>
    <x v="8"/>
    <x v="2"/>
    <n v="15903"/>
  </r>
  <r>
    <x v="9"/>
    <x v="8"/>
    <x v="3"/>
    <n v="5653"/>
  </r>
  <r>
    <x v="9"/>
    <x v="8"/>
    <x v="4"/>
    <n v="7141"/>
  </r>
  <r>
    <x v="9"/>
    <x v="8"/>
    <x v="5"/>
    <n v="3108"/>
  </r>
  <r>
    <x v="9"/>
    <x v="9"/>
    <x v="0"/>
    <n v="12"/>
  </r>
  <r>
    <x v="9"/>
    <x v="9"/>
    <x v="1"/>
    <n v="313"/>
  </r>
  <r>
    <x v="9"/>
    <x v="9"/>
    <x v="2"/>
    <n v="9703"/>
  </r>
  <r>
    <x v="9"/>
    <x v="9"/>
    <x v="3"/>
    <n v="2863"/>
  </r>
  <r>
    <x v="9"/>
    <x v="9"/>
    <x v="4"/>
    <n v="4687"/>
  </r>
  <r>
    <x v="9"/>
    <x v="9"/>
    <x v="5"/>
    <n v="2667"/>
  </r>
  <r>
    <x v="9"/>
    <x v="10"/>
    <x v="0"/>
    <n v="88"/>
  </r>
  <r>
    <x v="9"/>
    <x v="10"/>
    <x v="1"/>
    <n v="3565"/>
  </r>
  <r>
    <x v="9"/>
    <x v="10"/>
    <x v="2"/>
    <n v="110515"/>
  </r>
  <r>
    <x v="9"/>
    <x v="10"/>
    <x v="3"/>
    <n v="17201"/>
  </r>
  <r>
    <x v="9"/>
    <x v="10"/>
    <x v="4"/>
    <n v="30600"/>
  </r>
  <r>
    <x v="9"/>
    <x v="10"/>
    <x v="5"/>
    <n v="18588"/>
  </r>
  <r>
    <x v="9"/>
    <x v="11"/>
    <x v="0"/>
    <n v="13"/>
  </r>
  <r>
    <x v="9"/>
    <x v="11"/>
    <x v="1"/>
    <n v="393"/>
  </r>
  <r>
    <x v="9"/>
    <x v="11"/>
    <x v="2"/>
    <n v="12183"/>
  </r>
  <r>
    <x v="9"/>
    <x v="11"/>
    <x v="3"/>
    <n v="1721"/>
  </r>
  <r>
    <x v="9"/>
    <x v="11"/>
    <x v="4"/>
    <n v="3667"/>
  </r>
  <r>
    <x v="9"/>
    <x v="11"/>
    <x v="5"/>
    <n v="2221"/>
  </r>
  <r>
    <x v="9"/>
    <x v="12"/>
    <x v="0"/>
    <n v="17"/>
  </r>
  <r>
    <x v="9"/>
    <x v="12"/>
    <x v="1"/>
    <n v="637"/>
  </r>
  <r>
    <x v="9"/>
    <x v="12"/>
    <x v="2"/>
    <n v="19747"/>
  </r>
  <r>
    <x v="9"/>
    <x v="12"/>
    <x v="3"/>
    <n v="4251"/>
  </r>
  <r>
    <x v="9"/>
    <x v="12"/>
    <x v="4"/>
    <n v="6594"/>
  </r>
  <r>
    <x v="9"/>
    <x v="12"/>
    <x v="5"/>
    <n v="3638"/>
  </r>
  <r>
    <x v="9"/>
    <x v="13"/>
    <x v="0"/>
    <n v="15"/>
  </r>
  <r>
    <x v="9"/>
    <x v="13"/>
    <x v="1"/>
    <n v="472"/>
  </r>
  <r>
    <x v="9"/>
    <x v="13"/>
    <x v="2"/>
    <n v="14632"/>
  </r>
  <r>
    <x v="9"/>
    <x v="13"/>
    <x v="3"/>
    <n v="2274"/>
  </r>
  <r>
    <x v="9"/>
    <x v="13"/>
    <x v="4"/>
    <n v="4286"/>
  </r>
  <r>
    <x v="9"/>
    <x v="13"/>
    <x v="5"/>
    <n v="2425"/>
  </r>
  <r>
    <x v="9"/>
    <x v="14"/>
    <x v="0"/>
    <n v="51"/>
  </r>
  <r>
    <x v="9"/>
    <x v="14"/>
    <x v="1"/>
    <n v="1614"/>
  </r>
  <r>
    <x v="9"/>
    <x v="14"/>
    <x v="2"/>
    <n v="50034"/>
  </r>
  <r>
    <x v="9"/>
    <x v="14"/>
    <x v="3"/>
    <n v="23208"/>
  </r>
  <r>
    <x v="9"/>
    <x v="14"/>
    <x v="4"/>
    <n v="40609"/>
  </r>
  <r>
    <x v="9"/>
    <x v="14"/>
    <x v="5"/>
    <n v="26180"/>
  </r>
  <r>
    <x v="9"/>
    <x v="15"/>
    <x v="0"/>
    <n v="25"/>
  </r>
  <r>
    <x v="9"/>
    <x v="15"/>
    <x v="1"/>
    <n v="713"/>
  </r>
  <r>
    <x v="9"/>
    <x v="15"/>
    <x v="2"/>
    <n v="22103"/>
  </r>
  <r>
    <x v="9"/>
    <x v="15"/>
    <x v="3"/>
    <n v="5733"/>
  </r>
  <r>
    <x v="9"/>
    <x v="15"/>
    <x v="4"/>
    <n v="10278"/>
  </r>
  <r>
    <x v="9"/>
    <x v="15"/>
    <x v="5"/>
    <n v="6336"/>
  </r>
  <r>
    <x v="9"/>
    <x v="16"/>
    <x v="0"/>
    <n v="10"/>
  </r>
  <r>
    <x v="9"/>
    <x v="16"/>
    <x v="1"/>
    <n v="271"/>
  </r>
  <r>
    <x v="9"/>
    <x v="16"/>
    <x v="2"/>
    <n v="8401"/>
  </r>
  <r>
    <x v="9"/>
    <x v="16"/>
    <x v="3"/>
    <n v="1203"/>
  </r>
  <r>
    <x v="9"/>
    <x v="16"/>
    <x v="4"/>
    <n v="2282"/>
  </r>
  <r>
    <x v="9"/>
    <x v="16"/>
    <x v="5"/>
    <n v="1607"/>
  </r>
  <r>
    <x v="9"/>
    <x v="17"/>
    <x v="0"/>
    <n v="10"/>
  </r>
  <r>
    <x v="9"/>
    <x v="17"/>
    <x v="1"/>
    <n v="171"/>
  </r>
  <r>
    <x v="9"/>
    <x v="17"/>
    <x v="2"/>
    <n v="5301"/>
  </r>
  <r>
    <x v="9"/>
    <x v="17"/>
    <x v="3"/>
    <n v="1965"/>
  </r>
  <r>
    <x v="9"/>
    <x v="17"/>
    <x v="4"/>
    <n v="3458"/>
  </r>
  <r>
    <x v="9"/>
    <x v="17"/>
    <x v="5"/>
    <n v="1927"/>
  </r>
  <r>
    <x v="9"/>
    <x v="18"/>
    <x v="0"/>
    <n v="16"/>
  </r>
  <r>
    <x v="9"/>
    <x v="18"/>
    <x v="1"/>
    <n v="588"/>
  </r>
  <r>
    <x v="9"/>
    <x v="18"/>
    <x v="2"/>
    <n v="18228"/>
  </r>
  <r>
    <x v="9"/>
    <x v="18"/>
    <x v="3"/>
    <n v="5574"/>
  </r>
  <r>
    <x v="9"/>
    <x v="18"/>
    <x v="4"/>
    <n v="8375"/>
  </r>
  <r>
    <x v="9"/>
    <x v="18"/>
    <x v="5"/>
    <n v="6610"/>
  </r>
  <r>
    <x v="9"/>
    <x v="19"/>
    <x v="0"/>
    <n v="100"/>
  </r>
  <r>
    <x v="9"/>
    <x v="19"/>
    <x v="1"/>
    <n v="3969"/>
  </r>
  <r>
    <x v="9"/>
    <x v="19"/>
    <x v="2"/>
    <n v="123039"/>
  </r>
  <r>
    <x v="9"/>
    <x v="19"/>
    <x v="3"/>
    <n v="44187"/>
  </r>
  <r>
    <x v="9"/>
    <x v="19"/>
    <x v="4"/>
    <n v="81346"/>
  </r>
  <r>
    <x v="9"/>
    <x v="19"/>
    <x v="5"/>
    <n v="48828"/>
  </r>
  <r>
    <x v="9"/>
    <x v="20"/>
    <x v="0"/>
    <n v="23"/>
  </r>
  <r>
    <x v="9"/>
    <x v="20"/>
    <x v="1"/>
    <n v="1408"/>
  </r>
  <r>
    <x v="9"/>
    <x v="20"/>
    <x v="2"/>
    <n v="43648"/>
  </r>
  <r>
    <x v="9"/>
    <x v="20"/>
    <x v="3"/>
    <n v="4162"/>
  </r>
  <r>
    <x v="9"/>
    <x v="20"/>
    <x v="4"/>
    <n v="8318"/>
  </r>
  <r>
    <x v="9"/>
    <x v="20"/>
    <x v="5"/>
    <n v="4131"/>
  </r>
  <r>
    <x v="9"/>
    <x v="21"/>
    <x v="0"/>
    <n v="70"/>
  </r>
  <r>
    <x v="9"/>
    <x v="21"/>
    <x v="1"/>
    <n v="3049"/>
  </r>
  <r>
    <x v="9"/>
    <x v="21"/>
    <x v="2"/>
    <n v="94519"/>
  </r>
  <r>
    <x v="9"/>
    <x v="21"/>
    <x v="3"/>
    <n v="24291"/>
  </r>
  <r>
    <x v="9"/>
    <x v="21"/>
    <x v="4"/>
    <n v="46327"/>
  </r>
  <r>
    <x v="9"/>
    <x v="21"/>
    <x v="5"/>
    <n v="22136"/>
  </r>
  <r>
    <x v="9"/>
    <x v="22"/>
    <x v="0"/>
    <n v="124"/>
  </r>
  <r>
    <x v="9"/>
    <x v="22"/>
    <x v="1"/>
    <n v="5434"/>
  </r>
  <r>
    <x v="9"/>
    <x v="22"/>
    <x v="2"/>
    <n v="168454"/>
  </r>
  <r>
    <x v="9"/>
    <x v="22"/>
    <x v="3"/>
    <n v="86390"/>
  </r>
  <r>
    <x v="9"/>
    <x v="22"/>
    <x v="4"/>
    <n v="156966"/>
  </r>
  <r>
    <x v="9"/>
    <x v="22"/>
    <x v="5"/>
    <n v="84759"/>
  </r>
  <r>
    <x v="9"/>
    <x v="23"/>
    <x v="0"/>
    <n v="29"/>
  </r>
  <r>
    <x v="9"/>
    <x v="23"/>
    <x v="1"/>
    <n v="1154"/>
  </r>
  <r>
    <x v="9"/>
    <x v="23"/>
    <x v="2"/>
    <n v="35774"/>
  </r>
  <r>
    <x v="9"/>
    <x v="23"/>
    <x v="3"/>
    <n v="6476"/>
  </r>
  <r>
    <x v="9"/>
    <x v="23"/>
    <x v="4"/>
    <n v="12632"/>
  </r>
  <r>
    <x v="9"/>
    <x v="23"/>
    <x v="5"/>
    <n v="7037"/>
  </r>
  <r>
    <x v="9"/>
    <x v="24"/>
    <x v="0"/>
    <n v="16"/>
  </r>
  <r>
    <x v="9"/>
    <x v="24"/>
    <x v="1"/>
    <n v="1288"/>
  </r>
  <r>
    <x v="9"/>
    <x v="24"/>
    <x v="2"/>
    <n v="39928"/>
  </r>
  <r>
    <x v="9"/>
    <x v="24"/>
    <x v="3"/>
    <n v="2462"/>
  </r>
  <r>
    <x v="9"/>
    <x v="24"/>
    <x v="4"/>
    <n v="5127"/>
  </r>
  <r>
    <x v="9"/>
    <x v="24"/>
    <x v="5"/>
    <n v="2809"/>
  </r>
  <r>
    <x v="9"/>
    <x v="25"/>
    <x v="0"/>
    <n v="39"/>
  </r>
  <r>
    <x v="9"/>
    <x v="25"/>
    <x v="1"/>
    <n v="1077"/>
  </r>
  <r>
    <x v="9"/>
    <x v="25"/>
    <x v="2"/>
    <n v="33387"/>
  </r>
  <r>
    <x v="9"/>
    <x v="25"/>
    <x v="3"/>
    <n v="9347"/>
  </r>
  <r>
    <x v="9"/>
    <x v="25"/>
    <x v="4"/>
    <n v="16285"/>
  </r>
  <r>
    <x v="9"/>
    <x v="25"/>
    <x v="5"/>
    <n v="9220"/>
  </r>
  <r>
    <x v="9"/>
    <x v="26"/>
    <x v="0"/>
    <n v="12"/>
  </r>
  <r>
    <x v="9"/>
    <x v="26"/>
    <x v="1"/>
    <n v="718"/>
  </r>
  <r>
    <x v="9"/>
    <x v="26"/>
    <x v="2"/>
    <n v="22258"/>
  </r>
  <r>
    <x v="9"/>
    <x v="26"/>
    <x v="3"/>
    <n v="2402"/>
  </r>
  <r>
    <x v="9"/>
    <x v="26"/>
    <x v="4"/>
    <n v="4647"/>
  </r>
  <r>
    <x v="9"/>
    <x v="26"/>
    <x v="5"/>
    <n v="2716"/>
  </r>
  <r>
    <x v="9"/>
    <x v="27"/>
    <x v="0"/>
    <n v="46"/>
  </r>
  <r>
    <x v="9"/>
    <x v="27"/>
    <x v="1"/>
    <n v="1765"/>
  </r>
  <r>
    <x v="9"/>
    <x v="27"/>
    <x v="2"/>
    <n v="54715"/>
  </r>
  <r>
    <x v="9"/>
    <x v="27"/>
    <x v="3"/>
    <n v="12656"/>
  </r>
  <r>
    <x v="9"/>
    <x v="27"/>
    <x v="4"/>
    <n v="21899"/>
  </r>
  <r>
    <x v="9"/>
    <x v="27"/>
    <x v="5"/>
    <n v="10481"/>
  </r>
  <r>
    <x v="9"/>
    <x v="28"/>
    <x v="0"/>
    <n v="52"/>
  </r>
  <r>
    <x v="9"/>
    <x v="28"/>
    <x v="1"/>
    <n v="1752"/>
  </r>
  <r>
    <x v="9"/>
    <x v="28"/>
    <x v="2"/>
    <n v="54312"/>
  </r>
  <r>
    <x v="9"/>
    <x v="28"/>
    <x v="3"/>
    <n v="24991"/>
  </r>
  <r>
    <x v="9"/>
    <x v="28"/>
    <x v="4"/>
    <n v="44541"/>
  </r>
  <r>
    <x v="9"/>
    <x v="28"/>
    <x v="5"/>
    <n v="24013"/>
  </r>
  <r>
    <x v="9"/>
    <x v="29"/>
    <x v="0"/>
    <n v="7"/>
  </r>
  <r>
    <x v="9"/>
    <x v="29"/>
    <x v="1"/>
    <n v="83"/>
  </r>
  <r>
    <x v="9"/>
    <x v="29"/>
    <x v="2"/>
    <n v="2573"/>
  </r>
  <r>
    <x v="9"/>
    <x v="29"/>
    <x v="3"/>
    <n v="765"/>
  </r>
  <r>
    <x v="9"/>
    <x v="29"/>
    <x v="4"/>
    <n v="1585"/>
  </r>
  <r>
    <x v="9"/>
    <x v="29"/>
    <x v="5"/>
    <n v="959"/>
  </r>
  <r>
    <x v="9"/>
    <x v="30"/>
    <x v="0"/>
    <n v="48"/>
  </r>
  <r>
    <x v="9"/>
    <x v="30"/>
    <x v="1"/>
    <n v="1612"/>
  </r>
  <r>
    <x v="9"/>
    <x v="30"/>
    <x v="2"/>
    <n v="49972"/>
  </r>
  <r>
    <x v="9"/>
    <x v="30"/>
    <x v="3"/>
    <n v="16895"/>
  </r>
  <r>
    <x v="9"/>
    <x v="30"/>
    <x v="4"/>
    <n v="28177"/>
  </r>
  <r>
    <x v="9"/>
    <x v="30"/>
    <x v="5"/>
    <n v="14868"/>
  </r>
  <r>
    <x v="9"/>
    <x v="31"/>
    <x v="0"/>
    <n v="10"/>
  </r>
  <r>
    <x v="9"/>
    <x v="31"/>
    <x v="1"/>
    <n v="252"/>
  </r>
  <r>
    <x v="9"/>
    <x v="31"/>
    <x v="2"/>
    <n v="7812"/>
  </r>
  <r>
    <x v="9"/>
    <x v="31"/>
    <x v="3"/>
    <n v="1650"/>
  </r>
  <r>
    <x v="9"/>
    <x v="31"/>
    <x v="4"/>
    <n v="2923"/>
  </r>
  <r>
    <x v="9"/>
    <x v="31"/>
    <x v="5"/>
    <n v="1543"/>
  </r>
  <r>
    <x v="9"/>
    <x v="32"/>
    <x v="0"/>
    <n v="22"/>
  </r>
  <r>
    <x v="9"/>
    <x v="32"/>
    <x v="1"/>
    <n v="497"/>
  </r>
  <r>
    <x v="9"/>
    <x v="32"/>
    <x v="2"/>
    <n v="15407"/>
  </r>
  <r>
    <x v="9"/>
    <x v="32"/>
    <x v="3"/>
    <n v="2469"/>
  </r>
  <r>
    <x v="9"/>
    <x v="32"/>
    <x v="4"/>
    <n v="3803"/>
  </r>
  <r>
    <x v="9"/>
    <x v="32"/>
    <x v="5"/>
    <n v="2166"/>
  </r>
  <r>
    <x v="9"/>
    <x v="33"/>
    <x v="0"/>
    <n v="44"/>
  </r>
  <r>
    <x v="9"/>
    <x v="33"/>
    <x v="1"/>
    <n v="1919"/>
  </r>
  <r>
    <x v="9"/>
    <x v="33"/>
    <x v="2"/>
    <n v="59489"/>
  </r>
  <r>
    <x v="9"/>
    <x v="33"/>
    <x v="3"/>
    <n v="16645"/>
  </r>
  <r>
    <x v="9"/>
    <x v="33"/>
    <x v="4"/>
    <n v="30506"/>
  </r>
  <r>
    <x v="9"/>
    <x v="33"/>
    <x v="5"/>
    <n v="16494"/>
  </r>
  <r>
    <x v="9"/>
    <x v="34"/>
    <x v="0"/>
    <n v="35"/>
  </r>
  <r>
    <x v="9"/>
    <x v="34"/>
    <x v="1"/>
    <n v="864"/>
  </r>
  <r>
    <x v="9"/>
    <x v="34"/>
    <x v="2"/>
    <n v="26784"/>
  </r>
  <r>
    <x v="9"/>
    <x v="34"/>
    <x v="3"/>
    <n v="7735"/>
  </r>
  <r>
    <x v="9"/>
    <x v="34"/>
    <x v="4"/>
    <n v="13919"/>
  </r>
  <r>
    <x v="9"/>
    <x v="34"/>
    <x v="5"/>
    <n v="8448"/>
  </r>
  <r>
    <x v="9"/>
    <x v="35"/>
    <x v="0"/>
    <n v="13"/>
  </r>
  <r>
    <x v="9"/>
    <x v="35"/>
    <x v="1"/>
    <n v="258"/>
  </r>
  <r>
    <x v="9"/>
    <x v="35"/>
    <x v="2"/>
    <n v="7998"/>
  </r>
  <r>
    <x v="9"/>
    <x v="35"/>
    <x v="3"/>
    <n v="1576"/>
  </r>
  <r>
    <x v="9"/>
    <x v="35"/>
    <x v="4"/>
    <n v="2870"/>
  </r>
  <r>
    <x v="9"/>
    <x v="35"/>
    <x v="5"/>
    <n v="2117"/>
  </r>
  <r>
    <x v="9"/>
    <x v="36"/>
    <x v="0"/>
    <n v="10"/>
  </r>
  <r>
    <x v="9"/>
    <x v="36"/>
    <x v="1"/>
    <n v="331"/>
  </r>
  <r>
    <x v="9"/>
    <x v="36"/>
    <x v="2"/>
    <n v="10261"/>
  </r>
  <r>
    <x v="9"/>
    <x v="36"/>
    <x v="3"/>
    <n v="1583"/>
  </r>
  <r>
    <x v="9"/>
    <x v="36"/>
    <x v="4"/>
    <n v="2924"/>
  </r>
  <r>
    <x v="9"/>
    <x v="36"/>
    <x v="5"/>
    <n v="1870"/>
  </r>
  <r>
    <x v="9"/>
    <x v="37"/>
    <x v="0"/>
    <n v="53"/>
  </r>
  <r>
    <x v="9"/>
    <x v="37"/>
    <x v="1"/>
    <n v="1405"/>
  </r>
  <r>
    <x v="9"/>
    <x v="37"/>
    <x v="2"/>
    <n v="43555"/>
  </r>
  <r>
    <x v="9"/>
    <x v="37"/>
    <x v="3"/>
    <n v="21599"/>
  </r>
  <r>
    <x v="9"/>
    <x v="37"/>
    <x v="4"/>
    <n v="40903"/>
  </r>
  <r>
    <x v="9"/>
    <x v="37"/>
    <x v="5"/>
    <n v="21676"/>
  </r>
  <r>
    <x v="9"/>
    <x v="38"/>
    <x v="0"/>
    <n v="16"/>
  </r>
  <r>
    <x v="9"/>
    <x v="38"/>
    <x v="1"/>
    <n v="305"/>
  </r>
  <r>
    <x v="9"/>
    <x v="38"/>
    <x v="2"/>
    <n v="9455"/>
  </r>
  <r>
    <x v="9"/>
    <x v="38"/>
    <x v="3"/>
    <n v="1439"/>
  </r>
  <r>
    <x v="9"/>
    <x v="38"/>
    <x v="4"/>
    <n v="2486"/>
  </r>
  <r>
    <x v="9"/>
    <x v="38"/>
    <x v="5"/>
    <n v="1786"/>
  </r>
  <r>
    <x v="9"/>
    <x v="39"/>
    <x v="0"/>
    <n v="22"/>
  </r>
  <r>
    <x v="9"/>
    <x v="39"/>
    <x v="1"/>
    <n v="809"/>
  </r>
  <r>
    <x v="9"/>
    <x v="39"/>
    <x v="2"/>
    <n v="25079"/>
  </r>
  <r>
    <x v="9"/>
    <x v="39"/>
    <x v="3"/>
    <n v="2644"/>
  </r>
  <r>
    <x v="9"/>
    <x v="39"/>
    <x v="4"/>
    <n v="4721"/>
  </r>
  <r>
    <x v="9"/>
    <x v="39"/>
    <x v="5"/>
    <n v="3296"/>
  </r>
  <r>
    <x v="9"/>
    <x v="40"/>
    <x v="0"/>
    <n v="24"/>
  </r>
  <r>
    <x v="9"/>
    <x v="40"/>
    <x v="1"/>
    <n v="860"/>
  </r>
  <r>
    <x v="9"/>
    <x v="40"/>
    <x v="2"/>
    <n v="26660"/>
  </r>
  <r>
    <x v="9"/>
    <x v="40"/>
    <x v="3"/>
    <n v="4435"/>
  </r>
  <r>
    <x v="9"/>
    <x v="40"/>
    <x v="4"/>
    <n v="7683"/>
  </r>
  <r>
    <x v="9"/>
    <x v="40"/>
    <x v="5"/>
    <n v="4218"/>
  </r>
  <r>
    <x v="9"/>
    <x v="41"/>
    <x v="0"/>
    <n v="8"/>
  </r>
  <r>
    <x v="9"/>
    <x v="41"/>
    <x v="1"/>
    <n v="159"/>
  </r>
  <r>
    <x v="9"/>
    <x v="41"/>
    <x v="2"/>
    <n v="4929"/>
  </r>
  <r>
    <x v="9"/>
    <x v="41"/>
    <x v="3"/>
    <n v="2662"/>
  </r>
  <r>
    <x v="9"/>
    <x v="41"/>
    <x v="4"/>
    <n v="5565"/>
  </r>
  <r>
    <x v="9"/>
    <x v="41"/>
    <x v="5"/>
    <n v="2609"/>
  </r>
  <r>
    <x v="9"/>
    <x v="42"/>
    <x v="0"/>
    <n v="7"/>
  </r>
  <r>
    <x v="9"/>
    <x v="42"/>
    <x v="1"/>
    <n v="147"/>
  </r>
  <r>
    <x v="9"/>
    <x v="42"/>
    <x v="2"/>
    <n v="4557"/>
  </r>
  <r>
    <x v="9"/>
    <x v="42"/>
    <x v="3"/>
    <n v="1585"/>
  </r>
  <r>
    <x v="9"/>
    <x v="42"/>
    <x v="4"/>
    <n v="2928"/>
  </r>
  <r>
    <x v="9"/>
    <x v="42"/>
    <x v="5"/>
    <n v="1640"/>
  </r>
  <r>
    <x v="9"/>
    <x v="43"/>
    <x v="0"/>
    <n v="17"/>
  </r>
  <r>
    <x v="9"/>
    <x v="43"/>
    <x v="1"/>
    <n v="654"/>
  </r>
  <r>
    <x v="9"/>
    <x v="43"/>
    <x v="2"/>
    <n v="20274"/>
  </r>
  <r>
    <x v="9"/>
    <x v="43"/>
    <x v="3"/>
    <n v="8744"/>
  </r>
  <r>
    <x v="9"/>
    <x v="43"/>
    <x v="4"/>
    <n v="18553"/>
  </r>
  <r>
    <x v="9"/>
    <x v="43"/>
    <x v="5"/>
    <n v="9979"/>
  </r>
  <r>
    <x v="9"/>
    <x v="44"/>
    <x v="0"/>
    <n v="59"/>
  </r>
  <r>
    <x v="9"/>
    <x v="44"/>
    <x v="1"/>
    <n v="4181"/>
  </r>
  <r>
    <x v="9"/>
    <x v="44"/>
    <x v="2"/>
    <n v="129611"/>
  </r>
  <r>
    <x v="9"/>
    <x v="44"/>
    <x v="3"/>
    <n v="84948"/>
  </r>
  <r>
    <x v="9"/>
    <x v="44"/>
    <x v="4"/>
    <n v="122121"/>
  </r>
  <r>
    <x v="9"/>
    <x v="44"/>
    <x v="5"/>
    <n v="65588"/>
  </r>
  <r>
    <x v="9"/>
    <x v="45"/>
    <x v="0"/>
    <n v="17"/>
  </r>
  <r>
    <x v="9"/>
    <x v="45"/>
    <x v="1"/>
    <n v="792"/>
  </r>
  <r>
    <x v="9"/>
    <x v="45"/>
    <x v="2"/>
    <n v="24552"/>
  </r>
  <r>
    <x v="9"/>
    <x v="45"/>
    <x v="3"/>
    <n v="5647"/>
  </r>
  <r>
    <x v="9"/>
    <x v="45"/>
    <x v="4"/>
    <n v="11716"/>
  </r>
  <r>
    <x v="9"/>
    <x v="45"/>
    <x v="5"/>
    <n v="4649"/>
  </r>
  <r>
    <x v="9"/>
    <x v="46"/>
    <x v="0"/>
    <n v="20"/>
  </r>
  <r>
    <x v="9"/>
    <x v="46"/>
    <x v="1"/>
    <n v="473"/>
  </r>
  <r>
    <x v="9"/>
    <x v="46"/>
    <x v="2"/>
    <n v="14663"/>
  </r>
  <r>
    <x v="9"/>
    <x v="46"/>
    <x v="3"/>
    <n v="2213"/>
  </r>
  <r>
    <x v="9"/>
    <x v="46"/>
    <x v="4"/>
    <n v="3841"/>
  </r>
  <r>
    <x v="9"/>
    <x v="46"/>
    <x v="5"/>
    <n v="2226"/>
  </r>
  <r>
    <x v="9"/>
    <x v="47"/>
    <x v="0"/>
    <n v="76"/>
  </r>
  <r>
    <x v="9"/>
    <x v="47"/>
    <x v="1"/>
    <n v="3044"/>
  </r>
  <r>
    <x v="9"/>
    <x v="47"/>
    <x v="2"/>
    <n v="94364"/>
  </r>
  <r>
    <x v="9"/>
    <x v="47"/>
    <x v="3"/>
    <n v="11925"/>
  </r>
  <r>
    <x v="9"/>
    <x v="47"/>
    <x v="4"/>
    <n v="24684"/>
  </r>
  <r>
    <x v="9"/>
    <x v="47"/>
    <x v="5"/>
    <n v="12427"/>
  </r>
  <r>
    <x v="9"/>
    <x v="48"/>
    <x v="0"/>
    <n v="64"/>
  </r>
  <r>
    <x v="9"/>
    <x v="48"/>
    <x v="1"/>
    <n v="2557"/>
  </r>
  <r>
    <x v="9"/>
    <x v="48"/>
    <x v="2"/>
    <n v="79267"/>
  </r>
  <r>
    <x v="9"/>
    <x v="48"/>
    <x v="3"/>
    <n v="27219"/>
  </r>
  <r>
    <x v="9"/>
    <x v="48"/>
    <x v="4"/>
    <n v="42232"/>
  </r>
  <r>
    <x v="9"/>
    <x v="48"/>
    <x v="5"/>
    <n v="21588"/>
  </r>
  <r>
    <x v="9"/>
    <x v="49"/>
    <x v="0"/>
    <n v="95"/>
  </r>
  <r>
    <x v="9"/>
    <x v="49"/>
    <x v="1"/>
    <n v="2904"/>
  </r>
  <r>
    <x v="9"/>
    <x v="49"/>
    <x v="2"/>
    <n v="90024"/>
  </r>
  <r>
    <x v="9"/>
    <x v="49"/>
    <x v="3"/>
    <n v="26407"/>
  </r>
  <r>
    <x v="9"/>
    <x v="49"/>
    <x v="4"/>
    <n v="47428"/>
  </r>
  <r>
    <x v="9"/>
    <x v="49"/>
    <x v="5"/>
    <n v="29632"/>
  </r>
  <r>
    <x v="9"/>
    <x v="50"/>
    <x v="0"/>
    <n v="33"/>
  </r>
  <r>
    <x v="9"/>
    <x v="50"/>
    <x v="1"/>
    <n v="1233"/>
  </r>
  <r>
    <x v="9"/>
    <x v="50"/>
    <x v="2"/>
    <n v="38223"/>
  </r>
  <r>
    <x v="9"/>
    <x v="50"/>
    <x v="3"/>
    <n v="10342"/>
  </r>
  <r>
    <x v="9"/>
    <x v="50"/>
    <x v="4"/>
    <n v="17071"/>
  </r>
  <r>
    <x v="9"/>
    <x v="50"/>
    <x v="5"/>
    <n v="11580"/>
  </r>
  <r>
    <x v="9"/>
    <x v="51"/>
    <x v="0"/>
    <n v="49"/>
  </r>
  <r>
    <x v="9"/>
    <x v="51"/>
    <x v="1"/>
    <n v="1024"/>
  </r>
  <r>
    <x v="9"/>
    <x v="51"/>
    <x v="2"/>
    <n v="31744"/>
  </r>
  <r>
    <x v="9"/>
    <x v="51"/>
    <x v="3"/>
    <n v="9705"/>
  </r>
  <r>
    <x v="9"/>
    <x v="51"/>
    <x v="4"/>
    <n v="17431"/>
  </r>
  <r>
    <x v="9"/>
    <x v="51"/>
    <x v="5"/>
    <n v="11384"/>
  </r>
  <r>
    <x v="9"/>
    <x v="52"/>
    <x v="0"/>
    <n v="32"/>
  </r>
  <r>
    <x v="9"/>
    <x v="52"/>
    <x v="1"/>
    <n v="1032"/>
  </r>
  <r>
    <x v="9"/>
    <x v="52"/>
    <x v="2"/>
    <n v="31992"/>
  </r>
  <r>
    <x v="9"/>
    <x v="52"/>
    <x v="3"/>
    <n v="11838"/>
  </r>
  <r>
    <x v="9"/>
    <x v="52"/>
    <x v="4"/>
    <n v="20187"/>
  </r>
  <r>
    <x v="9"/>
    <x v="52"/>
    <x v="5"/>
    <n v="14244"/>
  </r>
  <r>
    <x v="9"/>
    <x v="53"/>
    <x v="0"/>
    <n v="65"/>
  </r>
  <r>
    <x v="9"/>
    <x v="53"/>
    <x v="1"/>
    <n v="2421"/>
  </r>
  <r>
    <x v="9"/>
    <x v="53"/>
    <x v="2"/>
    <n v="75051"/>
  </r>
  <r>
    <x v="9"/>
    <x v="53"/>
    <x v="3"/>
    <n v="25040"/>
  </r>
  <r>
    <x v="9"/>
    <x v="53"/>
    <x v="4"/>
    <n v="44551"/>
  </r>
  <r>
    <x v="9"/>
    <x v="53"/>
    <x v="5"/>
    <n v="33487"/>
  </r>
  <r>
    <x v="9"/>
    <x v="54"/>
    <x v="0"/>
    <n v="40"/>
  </r>
  <r>
    <x v="9"/>
    <x v="54"/>
    <x v="1"/>
    <n v="1236"/>
  </r>
  <r>
    <x v="9"/>
    <x v="54"/>
    <x v="2"/>
    <n v="38316"/>
  </r>
  <r>
    <x v="9"/>
    <x v="54"/>
    <x v="3"/>
    <n v="10607"/>
  </r>
  <r>
    <x v="9"/>
    <x v="54"/>
    <x v="4"/>
    <n v="21566"/>
  </r>
  <r>
    <x v="9"/>
    <x v="54"/>
    <x v="5"/>
    <n v="14171"/>
  </r>
  <r>
    <x v="9"/>
    <x v="55"/>
    <x v="0"/>
    <n v="15"/>
  </r>
  <r>
    <x v="9"/>
    <x v="55"/>
    <x v="1"/>
    <n v="1090"/>
  </r>
  <r>
    <x v="9"/>
    <x v="55"/>
    <x v="2"/>
    <n v="33790"/>
  </r>
  <r>
    <x v="9"/>
    <x v="55"/>
    <x v="3"/>
    <n v="1971"/>
  </r>
  <r>
    <x v="9"/>
    <x v="55"/>
    <x v="4"/>
    <n v="4492"/>
  </r>
  <r>
    <x v="9"/>
    <x v="55"/>
    <x v="5"/>
    <n v="1910"/>
  </r>
  <r>
    <x v="9"/>
    <x v="56"/>
    <x v="0"/>
    <n v="201"/>
  </r>
  <r>
    <x v="9"/>
    <x v="56"/>
    <x v="1"/>
    <n v="9055"/>
  </r>
  <r>
    <x v="9"/>
    <x v="56"/>
    <x v="2"/>
    <n v="280705"/>
  </r>
  <r>
    <x v="9"/>
    <x v="56"/>
    <x v="3"/>
    <n v="155297"/>
  </r>
  <r>
    <x v="9"/>
    <x v="56"/>
    <x v="4"/>
    <n v="264717"/>
  </r>
  <r>
    <x v="9"/>
    <x v="56"/>
    <x v="5"/>
    <n v="139715"/>
  </r>
  <r>
    <x v="9"/>
    <x v="57"/>
    <x v="0"/>
    <n v="16"/>
  </r>
  <r>
    <x v="9"/>
    <x v="57"/>
    <x v="1"/>
    <n v="433"/>
  </r>
  <r>
    <x v="9"/>
    <x v="57"/>
    <x v="2"/>
    <n v="13423"/>
  </r>
  <r>
    <x v="9"/>
    <x v="57"/>
    <x v="3"/>
    <n v="2160"/>
  </r>
  <r>
    <x v="9"/>
    <x v="57"/>
    <x v="4"/>
    <n v="3244"/>
  </r>
  <r>
    <x v="9"/>
    <x v="57"/>
    <x v="5"/>
    <n v="2275"/>
  </r>
  <r>
    <x v="9"/>
    <x v="58"/>
    <x v="0"/>
    <n v="35"/>
  </r>
  <r>
    <x v="9"/>
    <x v="58"/>
    <x v="1"/>
    <n v="1175"/>
  </r>
  <r>
    <x v="9"/>
    <x v="58"/>
    <x v="2"/>
    <n v="36425"/>
  </r>
  <r>
    <x v="9"/>
    <x v="58"/>
    <x v="3"/>
    <n v="7097"/>
  </r>
  <r>
    <x v="9"/>
    <x v="58"/>
    <x v="4"/>
    <n v="12930"/>
  </r>
  <r>
    <x v="9"/>
    <x v="58"/>
    <x v="5"/>
    <n v="7411"/>
  </r>
  <r>
    <x v="9"/>
    <x v="59"/>
    <x v="0"/>
    <n v="46"/>
  </r>
  <r>
    <x v="9"/>
    <x v="59"/>
    <x v="1"/>
    <n v="1244"/>
  </r>
  <r>
    <x v="9"/>
    <x v="59"/>
    <x v="2"/>
    <n v="38564"/>
  </r>
  <r>
    <x v="9"/>
    <x v="59"/>
    <x v="3"/>
    <n v="9792"/>
  </r>
  <r>
    <x v="9"/>
    <x v="59"/>
    <x v="4"/>
    <n v="16345"/>
  </r>
  <r>
    <x v="9"/>
    <x v="59"/>
    <x v="5"/>
    <n v="10458"/>
  </r>
  <r>
    <x v="9"/>
    <x v="60"/>
    <x v="0"/>
    <n v="27"/>
  </r>
  <r>
    <x v="9"/>
    <x v="60"/>
    <x v="1"/>
    <n v="1322"/>
  </r>
  <r>
    <x v="9"/>
    <x v="60"/>
    <x v="2"/>
    <n v="40982"/>
  </r>
  <r>
    <x v="9"/>
    <x v="60"/>
    <x v="3"/>
    <n v="12622"/>
  </r>
  <r>
    <x v="9"/>
    <x v="60"/>
    <x v="4"/>
    <n v="23878"/>
  </r>
  <r>
    <x v="9"/>
    <x v="60"/>
    <x v="5"/>
    <n v="19236"/>
  </r>
  <r>
    <x v="9"/>
    <x v="61"/>
    <x v="0"/>
    <n v="12"/>
  </r>
  <r>
    <x v="9"/>
    <x v="61"/>
    <x v="1"/>
    <n v="188"/>
  </r>
  <r>
    <x v="9"/>
    <x v="61"/>
    <x v="2"/>
    <n v="5828"/>
  </r>
  <r>
    <x v="9"/>
    <x v="61"/>
    <x v="3"/>
    <n v="913"/>
  </r>
  <r>
    <x v="9"/>
    <x v="61"/>
    <x v="4"/>
    <n v="1686"/>
  </r>
  <r>
    <x v="9"/>
    <x v="61"/>
    <x v="5"/>
    <n v="1064"/>
  </r>
  <r>
    <x v="9"/>
    <x v="62"/>
    <x v="0"/>
    <n v="40"/>
  </r>
  <r>
    <x v="9"/>
    <x v="62"/>
    <x v="1"/>
    <n v="1516"/>
  </r>
  <r>
    <x v="9"/>
    <x v="62"/>
    <x v="2"/>
    <n v="46996"/>
  </r>
  <r>
    <x v="9"/>
    <x v="62"/>
    <x v="3"/>
    <n v="10007"/>
  </r>
  <r>
    <x v="9"/>
    <x v="62"/>
    <x v="4"/>
    <n v="19210"/>
  </r>
  <r>
    <x v="9"/>
    <x v="62"/>
    <x v="5"/>
    <n v="13663"/>
  </r>
  <r>
    <x v="9"/>
    <x v="63"/>
    <x v="0"/>
    <n v="45"/>
  </r>
  <r>
    <x v="9"/>
    <x v="63"/>
    <x v="1"/>
    <n v="2248"/>
  </r>
  <r>
    <x v="9"/>
    <x v="63"/>
    <x v="2"/>
    <n v="69688"/>
  </r>
  <r>
    <x v="9"/>
    <x v="63"/>
    <x v="3"/>
    <n v="8288"/>
  </r>
  <r>
    <x v="9"/>
    <x v="63"/>
    <x v="4"/>
    <n v="14904"/>
  </r>
  <r>
    <x v="9"/>
    <x v="63"/>
    <x v="5"/>
    <n v="8111"/>
  </r>
  <r>
    <x v="9"/>
    <x v="64"/>
    <x v="0"/>
    <n v="135"/>
  </r>
  <r>
    <x v="9"/>
    <x v="64"/>
    <x v="1"/>
    <n v="8246"/>
  </r>
  <r>
    <x v="9"/>
    <x v="64"/>
    <x v="2"/>
    <n v="255626"/>
  </r>
  <r>
    <x v="9"/>
    <x v="64"/>
    <x v="3"/>
    <n v="94714"/>
  </r>
  <r>
    <x v="9"/>
    <x v="64"/>
    <x v="4"/>
    <n v="166908"/>
  </r>
  <r>
    <x v="9"/>
    <x v="64"/>
    <x v="5"/>
    <n v="76024"/>
  </r>
  <r>
    <x v="9"/>
    <x v="65"/>
    <x v="0"/>
    <n v="76"/>
  </r>
  <r>
    <x v="9"/>
    <x v="65"/>
    <x v="1"/>
    <n v="2240"/>
  </r>
  <r>
    <x v="9"/>
    <x v="65"/>
    <x v="2"/>
    <n v="69440"/>
  </r>
  <r>
    <x v="9"/>
    <x v="65"/>
    <x v="3"/>
    <n v="38270"/>
  </r>
  <r>
    <x v="9"/>
    <x v="65"/>
    <x v="4"/>
    <n v="63820"/>
  </r>
  <r>
    <x v="9"/>
    <x v="65"/>
    <x v="5"/>
    <n v="38082"/>
  </r>
  <r>
    <x v="9"/>
    <x v="66"/>
    <x v="0"/>
    <n v="26"/>
  </r>
  <r>
    <x v="9"/>
    <x v="66"/>
    <x v="1"/>
    <n v="459"/>
  </r>
  <r>
    <x v="9"/>
    <x v="66"/>
    <x v="2"/>
    <n v="14229"/>
  </r>
  <r>
    <x v="9"/>
    <x v="66"/>
    <x v="3"/>
    <n v="2360"/>
  </r>
  <r>
    <x v="9"/>
    <x v="66"/>
    <x v="4"/>
    <n v="4128"/>
  </r>
  <r>
    <x v="9"/>
    <x v="66"/>
    <x v="5"/>
    <n v="2621"/>
  </r>
  <r>
    <x v="9"/>
    <x v="67"/>
    <x v="0"/>
    <n v="56"/>
  </r>
  <r>
    <x v="9"/>
    <x v="67"/>
    <x v="1"/>
    <n v="2413"/>
  </r>
  <r>
    <x v="9"/>
    <x v="67"/>
    <x v="2"/>
    <n v="74803"/>
  </r>
  <r>
    <x v="9"/>
    <x v="67"/>
    <x v="3"/>
    <n v="21618"/>
  </r>
  <r>
    <x v="9"/>
    <x v="67"/>
    <x v="4"/>
    <n v="36828"/>
  </r>
  <r>
    <x v="9"/>
    <x v="67"/>
    <x v="5"/>
    <n v="22337"/>
  </r>
  <r>
    <x v="9"/>
    <x v="68"/>
    <x v="0"/>
    <n v="9"/>
  </r>
  <r>
    <x v="9"/>
    <x v="68"/>
    <x v="1"/>
    <n v="195"/>
  </r>
  <r>
    <x v="9"/>
    <x v="68"/>
    <x v="2"/>
    <n v="6045"/>
  </r>
  <r>
    <x v="9"/>
    <x v="68"/>
    <x v="3"/>
    <n v="1616"/>
  </r>
  <r>
    <x v="9"/>
    <x v="68"/>
    <x v="4"/>
    <n v="2715"/>
  </r>
  <r>
    <x v="9"/>
    <x v="68"/>
    <x v="5"/>
    <n v="1861"/>
  </r>
  <r>
    <x v="9"/>
    <x v="69"/>
    <x v="0"/>
    <n v="39"/>
  </r>
  <r>
    <x v="9"/>
    <x v="69"/>
    <x v="1"/>
    <n v="1049"/>
  </r>
  <r>
    <x v="9"/>
    <x v="69"/>
    <x v="2"/>
    <n v="32519"/>
  </r>
  <r>
    <x v="9"/>
    <x v="69"/>
    <x v="3"/>
    <n v="13835"/>
  </r>
  <r>
    <x v="9"/>
    <x v="69"/>
    <x v="4"/>
    <n v="20867"/>
  </r>
  <r>
    <x v="9"/>
    <x v="69"/>
    <x v="5"/>
    <n v="12563"/>
  </r>
  <r>
    <x v="9"/>
    <x v="70"/>
    <x v="0"/>
    <n v="2934"/>
  </r>
  <r>
    <x v="9"/>
    <x v="70"/>
    <x v="1"/>
    <n v="119949"/>
  </r>
  <r>
    <x v="9"/>
    <x v="70"/>
    <x v="2"/>
    <n v="3718419"/>
  </r>
  <r>
    <x v="9"/>
    <x v="70"/>
    <x v="3"/>
    <n v="1307696"/>
  </r>
  <r>
    <x v="9"/>
    <x v="70"/>
    <x v="4"/>
    <n v="2224164"/>
  </r>
  <r>
    <x v="9"/>
    <x v="70"/>
    <x v="5"/>
    <n v="1214342"/>
  </r>
  <r>
    <x v="10"/>
    <x v="0"/>
    <x v="0"/>
    <n v="163"/>
  </r>
  <r>
    <x v="10"/>
    <x v="0"/>
    <x v="1"/>
    <n v="6386"/>
  </r>
  <r>
    <x v="10"/>
    <x v="0"/>
    <x v="2"/>
    <n v="191580"/>
  </r>
  <r>
    <x v="10"/>
    <x v="0"/>
    <x v="3"/>
    <n v="51624"/>
  </r>
  <r>
    <x v="10"/>
    <x v="0"/>
    <x v="4"/>
    <n v="89748"/>
  </r>
  <r>
    <x v="10"/>
    <x v="0"/>
    <x v="5"/>
    <n v="46549"/>
  </r>
  <r>
    <x v="10"/>
    <x v="1"/>
    <x v="0"/>
    <n v="51"/>
  </r>
  <r>
    <x v="10"/>
    <x v="1"/>
    <x v="1"/>
    <n v="1955"/>
  </r>
  <r>
    <x v="10"/>
    <x v="1"/>
    <x v="2"/>
    <n v="58650"/>
  </r>
  <r>
    <x v="10"/>
    <x v="1"/>
    <x v="3"/>
    <n v="14544"/>
  </r>
  <r>
    <x v="10"/>
    <x v="1"/>
    <x v="4"/>
    <n v="26307"/>
  </r>
  <r>
    <x v="10"/>
    <x v="1"/>
    <x v="5"/>
    <n v="15532"/>
  </r>
  <r>
    <x v="10"/>
    <x v="2"/>
    <x v="0"/>
    <n v="25"/>
  </r>
  <r>
    <x v="10"/>
    <x v="2"/>
    <x v="1"/>
    <n v="1287"/>
  </r>
  <r>
    <x v="10"/>
    <x v="2"/>
    <x v="2"/>
    <n v="38610"/>
  </r>
  <r>
    <x v="10"/>
    <x v="2"/>
    <x v="3"/>
    <n v="3749"/>
  </r>
  <r>
    <x v="10"/>
    <x v="2"/>
    <x v="4"/>
    <n v="7147"/>
  </r>
  <r>
    <x v="10"/>
    <x v="2"/>
    <x v="5"/>
    <n v="5082"/>
  </r>
  <r>
    <x v="10"/>
    <x v="3"/>
    <x v="0"/>
    <n v="47"/>
  </r>
  <r>
    <x v="10"/>
    <x v="3"/>
    <x v="1"/>
    <n v="2640"/>
  </r>
  <r>
    <x v="10"/>
    <x v="3"/>
    <x v="2"/>
    <n v="79200"/>
  </r>
  <r>
    <x v="10"/>
    <x v="3"/>
    <x v="3"/>
    <n v="11651"/>
  </r>
  <r>
    <x v="10"/>
    <x v="3"/>
    <x v="4"/>
    <n v="21159"/>
  </r>
  <r>
    <x v="10"/>
    <x v="3"/>
    <x v="5"/>
    <n v="12457"/>
  </r>
  <r>
    <x v="10"/>
    <x v="4"/>
    <x v="0"/>
    <n v="25"/>
  </r>
  <r>
    <x v="10"/>
    <x v="4"/>
    <x v="1"/>
    <n v="956"/>
  </r>
  <r>
    <x v="10"/>
    <x v="4"/>
    <x v="2"/>
    <n v="28680"/>
  </r>
  <r>
    <x v="10"/>
    <x v="4"/>
    <x v="3"/>
    <n v="18472"/>
  </r>
  <r>
    <x v="10"/>
    <x v="4"/>
    <x v="4"/>
    <n v="30389"/>
  </r>
  <r>
    <x v="10"/>
    <x v="4"/>
    <x v="5"/>
    <n v="14022"/>
  </r>
  <r>
    <x v="10"/>
    <x v="5"/>
    <x v="0"/>
    <n v="9"/>
  </r>
  <r>
    <x v="10"/>
    <x v="5"/>
    <x v="1"/>
    <n v="254"/>
  </r>
  <r>
    <x v="10"/>
    <x v="5"/>
    <x v="2"/>
    <n v="7620"/>
  </r>
  <r>
    <x v="10"/>
    <x v="5"/>
    <x v="3"/>
    <n v="2072"/>
  </r>
  <r>
    <x v="10"/>
    <x v="5"/>
    <x v="4"/>
    <n v="4367"/>
  </r>
  <r>
    <x v="10"/>
    <x v="5"/>
    <x v="5"/>
    <n v="1855"/>
  </r>
  <r>
    <x v="10"/>
    <x v="6"/>
    <x v="0"/>
    <n v="131"/>
  </r>
  <r>
    <x v="10"/>
    <x v="6"/>
    <x v="1"/>
    <n v="9985"/>
  </r>
  <r>
    <x v="10"/>
    <x v="6"/>
    <x v="2"/>
    <n v="299550"/>
  </r>
  <r>
    <x v="10"/>
    <x v="6"/>
    <x v="3"/>
    <n v="234897"/>
  </r>
  <r>
    <x v="10"/>
    <x v="6"/>
    <x v="4"/>
    <n v="341816"/>
  </r>
  <r>
    <x v="10"/>
    <x v="6"/>
    <x v="5"/>
    <n v="160298"/>
  </r>
  <r>
    <x v="10"/>
    <x v="7"/>
    <x v="0"/>
    <n v="40"/>
  </r>
  <r>
    <x v="10"/>
    <x v="7"/>
    <x v="1"/>
    <n v="1703"/>
  </r>
  <r>
    <x v="10"/>
    <x v="7"/>
    <x v="2"/>
    <n v="51090"/>
  </r>
  <r>
    <x v="10"/>
    <x v="7"/>
    <x v="3"/>
    <n v="35257"/>
  </r>
  <r>
    <x v="10"/>
    <x v="7"/>
    <x v="4"/>
    <n v="61517"/>
  </r>
  <r>
    <x v="10"/>
    <x v="7"/>
    <x v="5"/>
    <n v="35499"/>
  </r>
  <r>
    <x v="10"/>
    <x v="8"/>
    <x v="0"/>
    <n v="10"/>
  </r>
  <r>
    <x v="10"/>
    <x v="8"/>
    <x v="1"/>
    <n v="513"/>
  </r>
  <r>
    <x v="10"/>
    <x v="8"/>
    <x v="2"/>
    <n v="15390"/>
  </r>
  <r>
    <x v="10"/>
    <x v="8"/>
    <x v="3"/>
    <n v="7208"/>
  </r>
  <r>
    <x v="10"/>
    <x v="8"/>
    <x v="4"/>
    <n v="9051"/>
  </r>
  <r>
    <x v="10"/>
    <x v="8"/>
    <x v="5"/>
    <n v="3359"/>
  </r>
  <r>
    <x v="10"/>
    <x v="9"/>
    <x v="0"/>
    <n v="11"/>
  </r>
  <r>
    <x v="10"/>
    <x v="9"/>
    <x v="1"/>
    <n v="300"/>
  </r>
  <r>
    <x v="10"/>
    <x v="9"/>
    <x v="2"/>
    <n v="9000"/>
  </r>
  <r>
    <x v="10"/>
    <x v="9"/>
    <x v="3"/>
    <n v="3053"/>
  </r>
  <r>
    <x v="10"/>
    <x v="9"/>
    <x v="4"/>
    <n v="5418"/>
  </r>
  <r>
    <x v="10"/>
    <x v="9"/>
    <x v="5"/>
    <n v="2973"/>
  </r>
  <r>
    <x v="10"/>
    <x v="10"/>
    <x v="0"/>
    <n v="88"/>
  </r>
  <r>
    <x v="10"/>
    <x v="10"/>
    <x v="1"/>
    <n v="3570"/>
  </r>
  <r>
    <x v="10"/>
    <x v="10"/>
    <x v="2"/>
    <n v="107100"/>
  </r>
  <r>
    <x v="10"/>
    <x v="10"/>
    <x v="3"/>
    <n v="21454"/>
  </r>
  <r>
    <x v="10"/>
    <x v="10"/>
    <x v="4"/>
    <n v="37168"/>
  </r>
  <r>
    <x v="10"/>
    <x v="10"/>
    <x v="5"/>
    <n v="22798"/>
  </r>
  <r>
    <x v="10"/>
    <x v="11"/>
    <x v="0"/>
    <n v="13"/>
  </r>
  <r>
    <x v="10"/>
    <x v="11"/>
    <x v="1"/>
    <n v="393"/>
  </r>
  <r>
    <x v="10"/>
    <x v="11"/>
    <x v="2"/>
    <n v="11790"/>
  </r>
  <r>
    <x v="10"/>
    <x v="11"/>
    <x v="3"/>
    <n v="2178"/>
  </r>
  <r>
    <x v="10"/>
    <x v="11"/>
    <x v="4"/>
    <n v="4130"/>
  </r>
  <r>
    <x v="10"/>
    <x v="11"/>
    <x v="5"/>
    <n v="2998"/>
  </r>
  <r>
    <x v="10"/>
    <x v="12"/>
    <x v="0"/>
    <n v="16"/>
  </r>
  <r>
    <x v="10"/>
    <x v="12"/>
    <x v="1"/>
    <n v="631"/>
  </r>
  <r>
    <x v="10"/>
    <x v="12"/>
    <x v="2"/>
    <n v="18930"/>
  </r>
  <r>
    <x v="10"/>
    <x v="12"/>
    <x v="3"/>
    <n v="4477"/>
  </r>
  <r>
    <x v="10"/>
    <x v="12"/>
    <x v="4"/>
    <n v="7412"/>
  </r>
  <r>
    <x v="10"/>
    <x v="12"/>
    <x v="5"/>
    <n v="4102"/>
  </r>
  <r>
    <x v="10"/>
    <x v="13"/>
    <x v="0"/>
    <n v="15"/>
  </r>
  <r>
    <x v="10"/>
    <x v="13"/>
    <x v="1"/>
    <n v="472"/>
  </r>
  <r>
    <x v="10"/>
    <x v="13"/>
    <x v="2"/>
    <n v="14160"/>
  </r>
  <r>
    <x v="10"/>
    <x v="13"/>
    <x v="3"/>
    <n v="2966"/>
  </r>
  <r>
    <x v="10"/>
    <x v="13"/>
    <x v="4"/>
    <n v="4886"/>
  </r>
  <r>
    <x v="10"/>
    <x v="13"/>
    <x v="5"/>
    <n v="2857"/>
  </r>
  <r>
    <x v="10"/>
    <x v="14"/>
    <x v="0"/>
    <n v="51"/>
  </r>
  <r>
    <x v="10"/>
    <x v="14"/>
    <x v="1"/>
    <n v="1614"/>
  </r>
  <r>
    <x v="10"/>
    <x v="14"/>
    <x v="2"/>
    <n v="48420"/>
  </r>
  <r>
    <x v="10"/>
    <x v="14"/>
    <x v="3"/>
    <n v="26286"/>
  </r>
  <r>
    <x v="10"/>
    <x v="14"/>
    <x v="4"/>
    <n v="49318"/>
  </r>
  <r>
    <x v="10"/>
    <x v="14"/>
    <x v="5"/>
    <n v="30507"/>
  </r>
  <r>
    <x v="10"/>
    <x v="15"/>
    <x v="0"/>
    <n v="26"/>
  </r>
  <r>
    <x v="10"/>
    <x v="15"/>
    <x v="1"/>
    <n v="844"/>
  </r>
  <r>
    <x v="10"/>
    <x v="15"/>
    <x v="2"/>
    <n v="25320"/>
  </r>
  <r>
    <x v="10"/>
    <x v="15"/>
    <x v="3"/>
    <n v="6782"/>
  </r>
  <r>
    <x v="10"/>
    <x v="15"/>
    <x v="4"/>
    <n v="11487"/>
  </r>
  <r>
    <x v="10"/>
    <x v="15"/>
    <x v="5"/>
    <n v="7070"/>
  </r>
  <r>
    <x v="10"/>
    <x v="16"/>
    <x v="0"/>
    <n v="10"/>
  </r>
  <r>
    <x v="10"/>
    <x v="16"/>
    <x v="1"/>
    <n v="231"/>
  </r>
  <r>
    <x v="10"/>
    <x v="16"/>
    <x v="2"/>
    <n v="6930"/>
  </r>
  <r>
    <x v="10"/>
    <x v="16"/>
    <x v="3"/>
    <n v="1385"/>
  </r>
  <r>
    <x v="10"/>
    <x v="16"/>
    <x v="4"/>
    <n v="2604"/>
  </r>
  <r>
    <x v="10"/>
    <x v="16"/>
    <x v="5"/>
    <n v="2084"/>
  </r>
  <r>
    <x v="10"/>
    <x v="17"/>
    <x v="0"/>
    <n v="10"/>
  </r>
  <r>
    <x v="10"/>
    <x v="17"/>
    <x v="1"/>
    <n v="171"/>
  </r>
  <r>
    <x v="10"/>
    <x v="17"/>
    <x v="2"/>
    <n v="5130"/>
  </r>
  <r>
    <x v="10"/>
    <x v="17"/>
    <x v="3"/>
    <n v="1760"/>
  </r>
  <r>
    <x v="10"/>
    <x v="17"/>
    <x v="4"/>
    <n v="3156"/>
  </r>
  <r>
    <x v="10"/>
    <x v="17"/>
    <x v="5"/>
    <n v="2103"/>
  </r>
  <r>
    <x v="10"/>
    <x v="18"/>
    <x v="0"/>
    <n v="15"/>
  </r>
  <r>
    <x v="10"/>
    <x v="18"/>
    <x v="1"/>
    <n v="590"/>
  </r>
  <r>
    <x v="10"/>
    <x v="18"/>
    <x v="2"/>
    <n v="17700"/>
  </r>
  <r>
    <x v="10"/>
    <x v="18"/>
    <x v="3"/>
    <n v="6173"/>
  </r>
  <r>
    <x v="10"/>
    <x v="18"/>
    <x v="4"/>
    <n v="9071"/>
  </r>
  <r>
    <x v="10"/>
    <x v="18"/>
    <x v="5"/>
    <n v="7242"/>
  </r>
  <r>
    <x v="10"/>
    <x v="19"/>
    <x v="0"/>
    <n v="101"/>
  </r>
  <r>
    <x v="10"/>
    <x v="19"/>
    <x v="1"/>
    <n v="4015"/>
  </r>
  <r>
    <x v="10"/>
    <x v="19"/>
    <x v="2"/>
    <n v="120450"/>
  </r>
  <r>
    <x v="10"/>
    <x v="19"/>
    <x v="3"/>
    <n v="48572"/>
  </r>
  <r>
    <x v="10"/>
    <x v="19"/>
    <x v="4"/>
    <n v="82458"/>
  </r>
  <r>
    <x v="10"/>
    <x v="19"/>
    <x v="5"/>
    <n v="49132"/>
  </r>
  <r>
    <x v="10"/>
    <x v="20"/>
    <x v="0"/>
    <n v="22"/>
  </r>
  <r>
    <x v="10"/>
    <x v="20"/>
    <x v="1"/>
    <n v="1402"/>
  </r>
  <r>
    <x v="10"/>
    <x v="20"/>
    <x v="2"/>
    <n v="42060"/>
  </r>
  <r>
    <x v="10"/>
    <x v="20"/>
    <x v="3"/>
    <n v="4165"/>
  </r>
  <r>
    <x v="10"/>
    <x v="20"/>
    <x v="4"/>
    <n v="7859"/>
  </r>
  <r>
    <x v="10"/>
    <x v="20"/>
    <x v="5"/>
    <n v="4196"/>
  </r>
  <r>
    <x v="10"/>
    <x v="21"/>
    <x v="0"/>
    <n v="71"/>
  </r>
  <r>
    <x v="10"/>
    <x v="21"/>
    <x v="1"/>
    <n v="2953"/>
  </r>
  <r>
    <x v="10"/>
    <x v="21"/>
    <x v="2"/>
    <n v="88590"/>
  </r>
  <r>
    <x v="10"/>
    <x v="21"/>
    <x v="3"/>
    <n v="24978"/>
  </r>
  <r>
    <x v="10"/>
    <x v="21"/>
    <x v="4"/>
    <n v="43775"/>
  </r>
  <r>
    <x v="10"/>
    <x v="21"/>
    <x v="5"/>
    <n v="21949"/>
  </r>
  <r>
    <x v="10"/>
    <x v="22"/>
    <x v="0"/>
    <n v="125"/>
  </r>
  <r>
    <x v="10"/>
    <x v="22"/>
    <x v="1"/>
    <n v="5471"/>
  </r>
  <r>
    <x v="10"/>
    <x v="22"/>
    <x v="2"/>
    <n v="164130"/>
  </r>
  <r>
    <x v="10"/>
    <x v="22"/>
    <x v="3"/>
    <n v="90696"/>
  </r>
  <r>
    <x v="10"/>
    <x v="22"/>
    <x v="4"/>
    <n v="160610"/>
  </r>
  <r>
    <x v="10"/>
    <x v="22"/>
    <x v="5"/>
    <n v="89916"/>
  </r>
  <r>
    <x v="10"/>
    <x v="23"/>
    <x v="0"/>
    <n v="30"/>
  </r>
  <r>
    <x v="10"/>
    <x v="23"/>
    <x v="1"/>
    <n v="1162"/>
  </r>
  <r>
    <x v="10"/>
    <x v="23"/>
    <x v="2"/>
    <n v="34860"/>
  </r>
  <r>
    <x v="10"/>
    <x v="23"/>
    <x v="3"/>
    <n v="6892"/>
  </r>
  <r>
    <x v="10"/>
    <x v="23"/>
    <x v="4"/>
    <n v="11831"/>
  </r>
  <r>
    <x v="10"/>
    <x v="23"/>
    <x v="5"/>
    <n v="6913"/>
  </r>
  <r>
    <x v="10"/>
    <x v="24"/>
    <x v="0"/>
    <n v="16"/>
  </r>
  <r>
    <x v="10"/>
    <x v="24"/>
    <x v="1"/>
    <n v="1288"/>
  </r>
  <r>
    <x v="10"/>
    <x v="24"/>
    <x v="2"/>
    <n v="38640"/>
  </r>
  <r>
    <x v="10"/>
    <x v="24"/>
    <x v="3"/>
    <n v="2191"/>
  </r>
  <r>
    <x v="10"/>
    <x v="24"/>
    <x v="4"/>
    <n v="4287"/>
  </r>
  <r>
    <x v="10"/>
    <x v="24"/>
    <x v="5"/>
    <n v="2705"/>
  </r>
  <r>
    <x v="10"/>
    <x v="25"/>
    <x v="0"/>
    <n v="39"/>
  </r>
  <r>
    <x v="10"/>
    <x v="25"/>
    <x v="1"/>
    <n v="1077"/>
  </r>
  <r>
    <x v="10"/>
    <x v="25"/>
    <x v="2"/>
    <n v="32310"/>
  </r>
  <r>
    <x v="10"/>
    <x v="25"/>
    <x v="3"/>
    <n v="9276"/>
  </r>
  <r>
    <x v="10"/>
    <x v="25"/>
    <x v="4"/>
    <n v="15907"/>
  </r>
  <r>
    <x v="10"/>
    <x v="25"/>
    <x v="5"/>
    <n v="9259"/>
  </r>
  <r>
    <x v="10"/>
    <x v="26"/>
    <x v="0"/>
    <n v="12"/>
  </r>
  <r>
    <x v="10"/>
    <x v="26"/>
    <x v="1"/>
    <n v="718"/>
  </r>
  <r>
    <x v="10"/>
    <x v="26"/>
    <x v="2"/>
    <n v="21540"/>
  </r>
  <r>
    <x v="10"/>
    <x v="26"/>
    <x v="3"/>
    <n v="3139"/>
  </r>
  <r>
    <x v="10"/>
    <x v="26"/>
    <x v="4"/>
    <n v="5761"/>
  </r>
  <r>
    <x v="10"/>
    <x v="26"/>
    <x v="5"/>
    <n v="3531"/>
  </r>
  <r>
    <x v="10"/>
    <x v="27"/>
    <x v="0"/>
    <n v="46"/>
  </r>
  <r>
    <x v="10"/>
    <x v="27"/>
    <x v="1"/>
    <n v="1772"/>
  </r>
  <r>
    <x v="10"/>
    <x v="27"/>
    <x v="2"/>
    <n v="53160"/>
  </r>
  <r>
    <x v="10"/>
    <x v="27"/>
    <x v="3"/>
    <n v="13247"/>
  </r>
  <r>
    <x v="10"/>
    <x v="27"/>
    <x v="4"/>
    <n v="21923"/>
  </r>
  <r>
    <x v="10"/>
    <x v="27"/>
    <x v="5"/>
    <n v="10426"/>
  </r>
  <r>
    <x v="10"/>
    <x v="28"/>
    <x v="0"/>
    <n v="52"/>
  </r>
  <r>
    <x v="10"/>
    <x v="28"/>
    <x v="1"/>
    <n v="1752"/>
  </r>
  <r>
    <x v="10"/>
    <x v="28"/>
    <x v="2"/>
    <n v="52560"/>
  </r>
  <r>
    <x v="10"/>
    <x v="28"/>
    <x v="3"/>
    <n v="25600"/>
  </r>
  <r>
    <x v="10"/>
    <x v="28"/>
    <x v="4"/>
    <n v="44050"/>
  </r>
  <r>
    <x v="10"/>
    <x v="28"/>
    <x v="5"/>
    <n v="24861"/>
  </r>
  <r>
    <x v="10"/>
    <x v="29"/>
    <x v="0"/>
    <n v="8"/>
  </r>
  <r>
    <x v="10"/>
    <x v="29"/>
    <x v="1"/>
    <n v="79"/>
  </r>
  <r>
    <x v="10"/>
    <x v="29"/>
    <x v="2"/>
    <n v="2370"/>
  </r>
  <r>
    <x v="10"/>
    <x v="29"/>
    <x v="3"/>
    <n v="748"/>
  </r>
  <r>
    <x v="10"/>
    <x v="29"/>
    <x v="4"/>
    <n v="1371"/>
  </r>
  <r>
    <x v="10"/>
    <x v="29"/>
    <x v="5"/>
    <n v="858"/>
  </r>
  <r>
    <x v="10"/>
    <x v="30"/>
    <x v="0"/>
    <n v="49"/>
  </r>
  <r>
    <x v="10"/>
    <x v="30"/>
    <x v="1"/>
    <n v="1633"/>
  </r>
  <r>
    <x v="10"/>
    <x v="30"/>
    <x v="2"/>
    <n v="48990"/>
  </r>
  <r>
    <x v="10"/>
    <x v="30"/>
    <x v="3"/>
    <n v="16878"/>
  </r>
  <r>
    <x v="10"/>
    <x v="30"/>
    <x v="4"/>
    <n v="28101"/>
  </r>
  <r>
    <x v="10"/>
    <x v="30"/>
    <x v="5"/>
    <n v="13973"/>
  </r>
  <r>
    <x v="10"/>
    <x v="31"/>
    <x v="0"/>
    <n v="10"/>
  </r>
  <r>
    <x v="10"/>
    <x v="31"/>
    <x v="1"/>
    <n v="252"/>
  </r>
  <r>
    <x v="10"/>
    <x v="31"/>
    <x v="2"/>
    <n v="7560"/>
  </r>
  <r>
    <x v="10"/>
    <x v="31"/>
    <x v="3"/>
    <n v="1550"/>
  </r>
  <r>
    <x v="10"/>
    <x v="31"/>
    <x v="4"/>
    <n v="2795"/>
  </r>
  <r>
    <x v="10"/>
    <x v="31"/>
    <x v="5"/>
    <n v="1388"/>
  </r>
  <r>
    <x v="10"/>
    <x v="32"/>
    <x v="0"/>
    <n v="22"/>
  </r>
  <r>
    <x v="10"/>
    <x v="32"/>
    <x v="1"/>
    <n v="497"/>
  </r>
  <r>
    <x v="10"/>
    <x v="32"/>
    <x v="2"/>
    <n v="14910"/>
  </r>
  <r>
    <x v="10"/>
    <x v="32"/>
    <x v="3"/>
    <n v="2175"/>
  </r>
  <r>
    <x v="10"/>
    <x v="32"/>
    <x v="4"/>
    <n v="3693"/>
  </r>
  <r>
    <x v="10"/>
    <x v="32"/>
    <x v="5"/>
    <n v="2490"/>
  </r>
  <r>
    <x v="10"/>
    <x v="33"/>
    <x v="0"/>
    <n v="37"/>
  </r>
  <r>
    <x v="10"/>
    <x v="33"/>
    <x v="1"/>
    <n v="1512"/>
  </r>
  <r>
    <x v="10"/>
    <x v="33"/>
    <x v="2"/>
    <n v="45360"/>
  </r>
  <r>
    <x v="10"/>
    <x v="33"/>
    <x v="3"/>
    <n v="11733"/>
  </r>
  <r>
    <x v="10"/>
    <x v="33"/>
    <x v="4"/>
    <n v="20412"/>
  </r>
  <r>
    <x v="10"/>
    <x v="33"/>
    <x v="5"/>
    <n v="13707"/>
  </r>
  <r>
    <x v="10"/>
    <x v="34"/>
    <x v="0"/>
    <n v="34"/>
  </r>
  <r>
    <x v="10"/>
    <x v="34"/>
    <x v="1"/>
    <n v="848"/>
  </r>
  <r>
    <x v="10"/>
    <x v="34"/>
    <x v="2"/>
    <n v="25440"/>
  </r>
  <r>
    <x v="10"/>
    <x v="34"/>
    <x v="3"/>
    <n v="7417"/>
  </r>
  <r>
    <x v="10"/>
    <x v="34"/>
    <x v="4"/>
    <n v="14135"/>
  </r>
  <r>
    <x v="10"/>
    <x v="34"/>
    <x v="5"/>
    <n v="9466"/>
  </r>
  <r>
    <x v="10"/>
    <x v="35"/>
    <x v="0"/>
    <n v="13"/>
  </r>
  <r>
    <x v="10"/>
    <x v="35"/>
    <x v="1"/>
    <n v="258"/>
  </r>
  <r>
    <x v="10"/>
    <x v="35"/>
    <x v="2"/>
    <n v="7740"/>
  </r>
  <r>
    <x v="10"/>
    <x v="35"/>
    <x v="3"/>
    <n v="1456"/>
  </r>
  <r>
    <x v="10"/>
    <x v="35"/>
    <x v="4"/>
    <n v="2396"/>
  </r>
  <r>
    <x v="10"/>
    <x v="35"/>
    <x v="5"/>
    <n v="1810"/>
  </r>
  <r>
    <x v="10"/>
    <x v="36"/>
    <x v="0"/>
    <n v="10"/>
  </r>
  <r>
    <x v="10"/>
    <x v="36"/>
    <x v="1"/>
    <n v="331"/>
  </r>
  <r>
    <x v="10"/>
    <x v="36"/>
    <x v="2"/>
    <n v="9930"/>
  </r>
  <r>
    <x v="10"/>
    <x v="36"/>
    <x v="3"/>
    <n v="1572"/>
  </r>
  <r>
    <x v="10"/>
    <x v="36"/>
    <x v="4"/>
    <n v="2651"/>
  </r>
  <r>
    <x v="10"/>
    <x v="36"/>
    <x v="5"/>
    <n v="1838"/>
  </r>
  <r>
    <x v="10"/>
    <x v="37"/>
    <x v="0"/>
    <n v="53"/>
  </r>
  <r>
    <x v="10"/>
    <x v="37"/>
    <x v="1"/>
    <n v="1405"/>
  </r>
  <r>
    <x v="10"/>
    <x v="37"/>
    <x v="2"/>
    <n v="42150"/>
  </r>
  <r>
    <x v="10"/>
    <x v="37"/>
    <x v="3"/>
    <n v="19275"/>
  </r>
  <r>
    <x v="10"/>
    <x v="37"/>
    <x v="4"/>
    <n v="31616"/>
  </r>
  <r>
    <x v="10"/>
    <x v="37"/>
    <x v="5"/>
    <n v="18841"/>
  </r>
  <r>
    <x v="10"/>
    <x v="38"/>
    <x v="0"/>
    <n v="17"/>
  </r>
  <r>
    <x v="10"/>
    <x v="38"/>
    <x v="1"/>
    <n v="407"/>
  </r>
  <r>
    <x v="10"/>
    <x v="38"/>
    <x v="2"/>
    <n v="12210"/>
  </r>
  <r>
    <x v="10"/>
    <x v="38"/>
    <x v="3"/>
    <n v="1542"/>
  </r>
  <r>
    <x v="10"/>
    <x v="38"/>
    <x v="4"/>
    <n v="2669"/>
  </r>
  <r>
    <x v="10"/>
    <x v="38"/>
    <x v="5"/>
    <n v="1826"/>
  </r>
  <r>
    <x v="10"/>
    <x v="39"/>
    <x v="0"/>
    <n v="22"/>
  </r>
  <r>
    <x v="10"/>
    <x v="39"/>
    <x v="1"/>
    <n v="809"/>
  </r>
  <r>
    <x v="10"/>
    <x v="39"/>
    <x v="2"/>
    <n v="24270"/>
  </r>
  <r>
    <x v="10"/>
    <x v="39"/>
    <x v="3"/>
    <n v="2409"/>
  </r>
  <r>
    <x v="10"/>
    <x v="39"/>
    <x v="4"/>
    <n v="4595"/>
  </r>
  <r>
    <x v="10"/>
    <x v="39"/>
    <x v="5"/>
    <n v="2948"/>
  </r>
  <r>
    <x v="10"/>
    <x v="40"/>
    <x v="0"/>
    <n v="24"/>
  </r>
  <r>
    <x v="10"/>
    <x v="40"/>
    <x v="1"/>
    <n v="860"/>
  </r>
  <r>
    <x v="10"/>
    <x v="40"/>
    <x v="2"/>
    <n v="25800"/>
  </r>
  <r>
    <x v="10"/>
    <x v="40"/>
    <x v="3"/>
    <n v="3658"/>
  </r>
  <r>
    <x v="10"/>
    <x v="40"/>
    <x v="4"/>
    <n v="7205"/>
  </r>
  <r>
    <x v="10"/>
    <x v="40"/>
    <x v="5"/>
    <n v="4412"/>
  </r>
  <r>
    <x v="10"/>
    <x v="41"/>
    <x v="0"/>
    <n v="8"/>
  </r>
  <r>
    <x v="10"/>
    <x v="41"/>
    <x v="1"/>
    <n v="159"/>
  </r>
  <r>
    <x v="10"/>
    <x v="41"/>
    <x v="2"/>
    <n v="4770"/>
  </r>
  <r>
    <x v="10"/>
    <x v="41"/>
    <x v="3"/>
    <n v="2411"/>
  </r>
  <r>
    <x v="10"/>
    <x v="41"/>
    <x v="4"/>
    <n v="4515"/>
  </r>
  <r>
    <x v="10"/>
    <x v="41"/>
    <x v="5"/>
    <n v="2230"/>
  </r>
  <r>
    <x v="10"/>
    <x v="42"/>
    <x v="0"/>
    <n v="7"/>
  </r>
  <r>
    <x v="10"/>
    <x v="42"/>
    <x v="1"/>
    <n v="146"/>
  </r>
  <r>
    <x v="10"/>
    <x v="42"/>
    <x v="2"/>
    <n v="4380"/>
  </r>
  <r>
    <x v="10"/>
    <x v="42"/>
    <x v="3"/>
    <n v="1777"/>
  </r>
  <r>
    <x v="10"/>
    <x v="42"/>
    <x v="4"/>
    <n v="3087"/>
  </r>
  <r>
    <x v="10"/>
    <x v="42"/>
    <x v="5"/>
    <n v="1788"/>
  </r>
  <r>
    <x v="10"/>
    <x v="43"/>
    <x v="0"/>
    <n v="17"/>
  </r>
  <r>
    <x v="10"/>
    <x v="43"/>
    <x v="1"/>
    <n v="654"/>
  </r>
  <r>
    <x v="10"/>
    <x v="43"/>
    <x v="2"/>
    <n v="19620"/>
  </r>
  <r>
    <x v="10"/>
    <x v="43"/>
    <x v="3"/>
    <n v="10015"/>
  </r>
  <r>
    <x v="10"/>
    <x v="43"/>
    <x v="4"/>
    <n v="20824"/>
  </r>
  <r>
    <x v="10"/>
    <x v="43"/>
    <x v="5"/>
    <n v="12703"/>
  </r>
  <r>
    <x v="10"/>
    <x v="44"/>
    <x v="0"/>
    <n v="59"/>
  </r>
  <r>
    <x v="10"/>
    <x v="44"/>
    <x v="1"/>
    <n v="4194"/>
  </r>
  <r>
    <x v="10"/>
    <x v="44"/>
    <x v="2"/>
    <n v="125820"/>
  </r>
  <r>
    <x v="10"/>
    <x v="44"/>
    <x v="3"/>
    <n v="96926"/>
  </r>
  <r>
    <x v="10"/>
    <x v="44"/>
    <x v="4"/>
    <n v="136515"/>
  </r>
  <r>
    <x v="10"/>
    <x v="44"/>
    <x v="5"/>
    <n v="78849"/>
  </r>
  <r>
    <x v="10"/>
    <x v="45"/>
    <x v="0"/>
    <n v="17"/>
  </r>
  <r>
    <x v="10"/>
    <x v="45"/>
    <x v="1"/>
    <n v="792"/>
  </r>
  <r>
    <x v="10"/>
    <x v="45"/>
    <x v="2"/>
    <n v="23760"/>
  </r>
  <r>
    <x v="10"/>
    <x v="45"/>
    <x v="3"/>
    <n v="5739"/>
  </r>
  <r>
    <x v="10"/>
    <x v="45"/>
    <x v="4"/>
    <n v="12384"/>
  </r>
  <r>
    <x v="10"/>
    <x v="45"/>
    <x v="5"/>
    <n v="4657"/>
  </r>
  <r>
    <x v="10"/>
    <x v="46"/>
    <x v="0"/>
    <n v="21"/>
  </r>
  <r>
    <x v="10"/>
    <x v="46"/>
    <x v="1"/>
    <n v="488"/>
  </r>
  <r>
    <x v="10"/>
    <x v="46"/>
    <x v="2"/>
    <n v="14640"/>
  </r>
  <r>
    <x v="10"/>
    <x v="46"/>
    <x v="3"/>
    <n v="2366"/>
  </r>
  <r>
    <x v="10"/>
    <x v="46"/>
    <x v="4"/>
    <n v="4032"/>
  </r>
  <r>
    <x v="10"/>
    <x v="46"/>
    <x v="5"/>
    <n v="2597"/>
  </r>
  <r>
    <x v="10"/>
    <x v="47"/>
    <x v="0"/>
    <n v="79"/>
  </r>
  <r>
    <x v="10"/>
    <x v="47"/>
    <x v="1"/>
    <n v="3286"/>
  </r>
  <r>
    <x v="10"/>
    <x v="47"/>
    <x v="2"/>
    <n v="98580"/>
  </r>
  <r>
    <x v="10"/>
    <x v="47"/>
    <x v="3"/>
    <n v="18789"/>
  </r>
  <r>
    <x v="10"/>
    <x v="47"/>
    <x v="4"/>
    <n v="38152"/>
  </r>
  <r>
    <x v="10"/>
    <x v="47"/>
    <x v="5"/>
    <n v="20812"/>
  </r>
  <r>
    <x v="10"/>
    <x v="48"/>
    <x v="0"/>
    <n v="64"/>
  </r>
  <r>
    <x v="10"/>
    <x v="48"/>
    <x v="1"/>
    <n v="2567"/>
  </r>
  <r>
    <x v="10"/>
    <x v="48"/>
    <x v="2"/>
    <n v="77010"/>
  </r>
  <r>
    <x v="10"/>
    <x v="48"/>
    <x v="3"/>
    <n v="32082"/>
  </r>
  <r>
    <x v="10"/>
    <x v="48"/>
    <x v="4"/>
    <n v="47132"/>
  </r>
  <r>
    <x v="10"/>
    <x v="48"/>
    <x v="5"/>
    <n v="24753"/>
  </r>
  <r>
    <x v="10"/>
    <x v="49"/>
    <x v="0"/>
    <n v="96"/>
  </r>
  <r>
    <x v="10"/>
    <x v="49"/>
    <x v="1"/>
    <n v="2915"/>
  </r>
  <r>
    <x v="10"/>
    <x v="49"/>
    <x v="2"/>
    <n v="87450"/>
  </r>
  <r>
    <x v="10"/>
    <x v="49"/>
    <x v="3"/>
    <n v="32801"/>
  </r>
  <r>
    <x v="10"/>
    <x v="49"/>
    <x v="4"/>
    <n v="53587"/>
  </r>
  <r>
    <x v="10"/>
    <x v="49"/>
    <x v="5"/>
    <n v="34921"/>
  </r>
  <r>
    <x v="10"/>
    <x v="50"/>
    <x v="0"/>
    <n v="34"/>
  </r>
  <r>
    <x v="10"/>
    <x v="50"/>
    <x v="1"/>
    <n v="1269"/>
  </r>
  <r>
    <x v="10"/>
    <x v="50"/>
    <x v="2"/>
    <n v="38070"/>
  </r>
  <r>
    <x v="10"/>
    <x v="50"/>
    <x v="3"/>
    <n v="12776"/>
  </r>
  <r>
    <x v="10"/>
    <x v="50"/>
    <x v="4"/>
    <n v="21447"/>
  </r>
  <r>
    <x v="10"/>
    <x v="50"/>
    <x v="5"/>
    <n v="14828"/>
  </r>
  <r>
    <x v="10"/>
    <x v="51"/>
    <x v="0"/>
    <n v="48"/>
  </r>
  <r>
    <x v="10"/>
    <x v="51"/>
    <x v="1"/>
    <n v="1014"/>
  </r>
  <r>
    <x v="10"/>
    <x v="51"/>
    <x v="2"/>
    <n v="30420"/>
  </r>
  <r>
    <x v="10"/>
    <x v="51"/>
    <x v="3"/>
    <n v="10508"/>
  </r>
  <r>
    <x v="10"/>
    <x v="51"/>
    <x v="4"/>
    <n v="18684"/>
  </r>
  <r>
    <x v="10"/>
    <x v="51"/>
    <x v="5"/>
    <n v="13795"/>
  </r>
  <r>
    <x v="10"/>
    <x v="52"/>
    <x v="0"/>
    <n v="32"/>
  </r>
  <r>
    <x v="10"/>
    <x v="52"/>
    <x v="1"/>
    <n v="1032"/>
  </r>
  <r>
    <x v="10"/>
    <x v="52"/>
    <x v="2"/>
    <n v="30960"/>
  </r>
  <r>
    <x v="10"/>
    <x v="52"/>
    <x v="3"/>
    <n v="13506"/>
  </r>
  <r>
    <x v="10"/>
    <x v="52"/>
    <x v="4"/>
    <n v="22844"/>
  </r>
  <r>
    <x v="10"/>
    <x v="52"/>
    <x v="5"/>
    <n v="17398"/>
  </r>
  <r>
    <x v="10"/>
    <x v="53"/>
    <x v="0"/>
    <n v="66"/>
  </r>
  <r>
    <x v="10"/>
    <x v="53"/>
    <x v="1"/>
    <n v="2453"/>
  </r>
  <r>
    <x v="10"/>
    <x v="53"/>
    <x v="2"/>
    <n v="73590"/>
  </r>
  <r>
    <x v="10"/>
    <x v="53"/>
    <x v="3"/>
    <n v="36150"/>
  </r>
  <r>
    <x v="10"/>
    <x v="53"/>
    <x v="4"/>
    <n v="64528"/>
  </r>
  <r>
    <x v="10"/>
    <x v="53"/>
    <x v="5"/>
    <n v="48750"/>
  </r>
  <r>
    <x v="10"/>
    <x v="54"/>
    <x v="0"/>
    <n v="40"/>
  </r>
  <r>
    <x v="10"/>
    <x v="54"/>
    <x v="1"/>
    <n v="1238"/>
  </r>
  <r>
    <x v="10"/>
    <x v="54"/>
    <x v="2"/>
    <n v="37140"/>
  </r>
  <r>
    <x v="10"/>
    <x v="54"/>
    <x v="3"/>
    <n v="10230"/>
  </r>
  <r>
    <x v="10"/>
    <x v="54"/>
    <x v="4"/>
    <n v="20851"/>
  </r>
  <r>
    <x v="10"/>
    <x v="54"/>
    <x v="5"/>
    <n v="13465"/>
  </r>
  <r>
    <x v="10"/>
    <x v="55"/>
    <x v="0"/>
    <n v="15"/>
  </r>
  <r>
    <x v="10"/>
    <x v="55"/>
    <x v="1"/>
    <n v="1090"/>
  </r>
  <r>
    <x v="10"/>
    <x v="55"/>
    <x v="2"/>
    <n v="32700"/>
  </r>
  <r>
    <x v="10"/>
    <x v="55"/>
    <x v="3"/>
    <n v="2156"/>
  </r>
  <r>
    <x v="10"/>
    <x v="55"/>
    <x v="4"/>
    <n v="4334"/>
  </r>
  <r>
    <x v="10"/>
    <x v="55"/>
    <x v="5"/>
    <n v="1963"/>
  </r>
  <r>
    <x v="10"/>
    <x v="56"/>
    <x v="0"/>
    <n v="200"/>
  </r>
  <r>
    <x v="10"/>
    <x v="56"/>
    <x v="1"/>
    <n v="9051"/>
  </r>
  <r>
    <x v="10"/>
    <x v="56"/>
    <x v="2"/>
    <n v="271530"/>
  </r>
  <r>
    <x v="10"/>
    <x v="56"/>
    <x v="3"/>
    <n v="166484"/>
  </r>
  <r>
    <x v="10"/>
    <x v="56"/>
    <x v="4"/>
    <n v="285117"/>
  </r>
  <r>
    <x v="10"/>
    <x v="56"/>
    <x v="5"/>
    <n v="154939"/>
  </r>
  <r>
    <x v="10"/>
    <x v="57"/>
    <x v="0"/>
    <n v="16"/>
  </r>
  <r>
    <x v="10"/>
    <x v="57"/>
    <x v="1"/>
    <n v="433"/>
  </r>
  <r>
    <x v="10"/>
    <x v="57"/>
    <x v="2"/>
    <n v="12990"/>
  </r>
  <r>
    <x v="10"/>
    <x v="57"/>
    <x v="3"/>
    <n v="2929"/>
  </r>
  <r>
    <x v="10"/>
    <x v="57"/>
    <x v="4"/>
    <n v="4580"/>
  </r>
  <r>
    <x v="10"/>
    <x v="57"/>
    <x v="5"/>
    <n v="3157"/>
  </r>
  <r>
    <x v="10"/>
    <x v="58"/>
    <x v="0"/>
    <n v="34"/>
  </r>
  <r>
    <x v="10"/>
    <x v="58"/>
    <x v="1"/>
    <n v="1095"/>
  </r>
  <r>
    <x v="10"/>
    <x v="58"/>
    <x v="2"/>
    <n v="32850"/>
  </r>
  <r>
    <x v="10"/>
    <x v="58"/>
    <x v="3"/>
    <n v="5476"/>
  </r>
  <r>
    <x v="10"/>
    <x v="58"/>
    <x v="4"/>
    <n v="10014"/>
  </r>
  <r>
    <x v="10"/>
    <x v="58"/>
    <x v="5"/>
    <n v="6974"/>
  </r>
  <r>
    <x v="10"/>
    <x v="59"/>
    <x v="0"/>
    <n v="45"/>
  </r>
  <r>
    <x v="10"/>
    <x v="59"/>
    <x v="1"/>
    <n v="1241"/>
  </r>
  <r>
    <x v="10"/>
    <x v="59"/>
    <x v="2"/>
    <n v="37230"/>
  </r>
  <r>
    <x v="10"/>
    <x v="59"/>
    <x v="3"/>
    <n v="10669"/>
  </r>
  <r>
    <x v="10"/>
    <x v="59"/>
    <x v="4"/>
    <n v="18760"/>
  </r>
  <r>
    <x v="10"/>
    <x v="59"/>
    <x v="5"/>
    <n v="11691"/>
  </r>
  <r>
    <x v="10"/>
    <x v="60"/>
    <x v="0"/>
    <n v="28"/>
  </r>
  <r>
    <x v="10"/>
    <x v="60"/>
    <x v="1"/>
    <n v="1380"/>
  </r>
  <r>
    <x v="10"/>
    <x v="60"/>
    <x v="2"/>
    <n v="41400"/>
  </r>
  <r>
    <x v="10"/>
    <x v="60"/>
    <x v="3"/>
    <n v="18595"/>
  </r>
  <r>
    <x v="10"/>
    <x v="60"/>
    <x v="4"/>
    <n v="33419"/>
  </r>
  <r>
    <x v="10"/>
    <x v="60"/>
    <x v="5"/>
    <n v="28924"/>
  </r>
  <r>
    <x v="10"/>
    <x v="61"/>
    <x v="0"/>
    <n v="10"/>
  </r>
  <r>
    <x v="10"/>
    <x v="61"/>
    <x v="1"/>
    <n v="174"/>
  </r>
  <r>
    <x v="10"/>
    <x v="61"/>
    <x v="2"/>
    <n v="5220"/>
  </r>
  <r>
    <x v="10"/>
    <x v="61"/>
    <x v="3"/>
    <n v="659"/>
  </r>
  <r>
    <x v="10"/>
    <x v="61"/>
    <x v="4"/>
    <n v="1433"/>
  </r>
  <r>
    <x v="10"/>
    <x v="61"/>
    <x v="5"/>
    <n v="850"/>
  </r>
  <r>
    <x v="10"/>
    <x v="62"/>
    <x v="0"/>
    <n v="42"/>
  </r>
  <r>
    <x v="10"/>
    <x v="62"/>
    <x v="1"/>
    <n v="4543"/>
  </r>
  <r>
    <x v="10"/>
    <x v="62"/>
    <x v="2"/>
    <n v="136290"/>
  </r>
  <r>
    <x v="10"/>
    <x v="62"/>
    <x v="3"/>
    <n v="14352"/>
  </r>
  <r>
    <x v="10"/>
    <x v="62"/>
    <x v="4"/>
    <n v="26465"/>
  </r>
  <r>
    <x v="10"/>
    <x v="62"/>
    <x v="5"/>
    <n v="19029"/>
  </r>
  <r>
    <x v="10"/>
    <x v="63"/>
    <x v="0"/>
    <n v="47"/>
  </r>
  <r>
    <x v="10"/>
    <x v="63"/>
    <x v="1"/>
    <n v="2827"/>
  </r>
  <r>
    <x v="10"/>
    <x v="63"/>
    <x v="2"/>
    <n v="84810"/>
  </r>
  <r>
    <x v="10"/>
    <x v="63"/>
    <x v="3"/>
    <n v="8652"/>
  </r>
  <r>
    <x v="10"/>
    <x v="63"/>
    <x v="4"/>
    <n v="14456"/>
  </r>
  <r>
    <x v="10"/>
    <x v="63"/>
    <x v="5"/>
    <n v="8076"/>
  </r>
  <r>
    <x v="10"/>
    <x v="64"/>
    <x v="0"/>
    <n v="136"/>
  </r>
  <r>
    <x v="10"/>
    <x v="64"/>
    <x v="1"/>
    <n v="8224"/>
  </r>
  <r>
    <x v="10"/>
    <x v="64"/>
    <x v="2"/>
    <n v="246720"/>
  </r>
  <r>
    <x v="10"/>
    <x v="64"/>
    <x v="3"/>
    <n v="114674"/>
  </r>
  <r>
    <x v="10"/>
    <x v="64"/>
    <x v="4"/>
    <n v="204883"/>
  </r>
  <r>
    <x v="10"/>
    <x v="64"/>
    <x v="5"/>
    <n v="102163"/>
  </r>
  <r>
    <x v="10"/>
    <x v="65"/>
    <x v="0"/>
    <n v="75"/>
  </r>
  <r>
    <x v="10"/>
    <x v="65"/>
    <x v="1"/>
    <n v="2195"/>
  </r>
  <r>
    <x v="10"/>
    <x v="65"/>
    <x v="2"/>
    <n v="65850"/>
  </r>
  <r>
    <x v="10"/>
    <x v="65"/>
    <x v="3"/>
    <n v="42719"/>
  </r>
  <r>
    <x v="10"/>
    <x v="65"/>
    <x v="4"/>
    <n v="70416"/>
  </r>
  <r>
    <x v="10"/>
    <x v="65"/>
    <x v="5"/>
    <n v="43159"/>
  </r>
  <r>
    <x v="10"/>
    <x v="66"/>
    <x v="0"/>
    <n v="26"/>
  </r>
  <r>
    <x v="10"/>
    <x v="66"/>
    <x v="1"/>
    <n v="459"/>
  </r>
  <r>
    <x v="10"/>
    <x v="66"/>
    <x v="2"/>
    <n v="13770"/>
  </r>
  <r>
    <x v="10"/>
    <x v="66"/>
    <x v="3"/>
    <n v="2847"/>
  </r>
  <r>
    <x v="10"/>
    <x v="66"/>
    <x v="4"/>
    <n v="4980"/>
  </r>
  <r>
    <x v="10"/>
    <x v="66"/>
    <x v="5"/>
    <n v="3128"/>
  </r>
  <r>
    <x v="10"/>
    <x v="67"/>
    <x v="0"/>
    <n v="56"/>
  </r>
  <r>
    <x v="10"/>
    <x v="67"/>
    <x v="1"/>
    <n v="2518"/>
  </r>
  <r>
    <x v="10"/>
    <x v="67"/>
    <x v="2"/>
    <n v="75540"/>
  </r>
  <r>
    <x v="10"/>
    <x v="67"/>
    <x v="3"/>
    <n v="37168"/>
  </r>
  <r>
    <x v="10"/>
    <x v="67"/>
    <x v="4"/>
    <n v="59092"/>
  </r>
  <r>
    <x v="10"/>
    <x v="67"/>
    <x v="5"/>
    <n v="33188"/>
  </r>
  <r>
    <x v="10"/>
    <x v="68"/>
    <x v="0"/>
    <n v="9"/>
  </r>
  <r>
    <x v="10"/>
    <x v="68"/>
    <x v="1"/>
    <n v="195"/>
  </r>
  <r>
    <x v="10"/>
    <x v="68"/>
    <x v="2"/>
    <n v="5850"/>
  </r>
  <r>
    <x v="10"/>
    <x v="68"/>
    <x v="3"/>
    <n v="1741"/>
  </r>
  <r>
    <x v="10"/>
    <x v="68"/>
    <x v="4"/>
    <n v="2787"/>
  </r>
  <r>
    <x v="10"/>
    <x v="68"/>
    <x v="5"/>
    <n v="1939"/>
  </r>
  <r>
    <x v="10"/>
    <x v="69"/>
    <x v="0"/>
    <n v="39"/>
  </r>
  <r>
    <x v="10"/>
    <x v="69"/>
    <x v="1"/>
    <n v="1049"/>
  </r>
  <r>
    <x v="10"/>
    <x v="69"/>
    <x v="2"/>
    <n v="31470"/>
  </r>
  <r>
    <x v="10"/>
    <x v="69"/>
    <x v="3"/>
    <n v="14384"/>
  </r>
  <r>
    <x v="10"/>
    <x v="69"/>
    <x v="4"/>
    <n v="21121"/>
  </r>
  <r>
    <x v="10"/>
    <x v="69"/>
    <x v="5"/>
    <n v="14077"/>
  </r>
  <r>
    <x v="10"/>
    <x v="70"/>
    <x v="0"/>
    <n v="2935"/>
  </r>
  <r>
    <x v="10"/>
    <x v="70"/>
    <x v="1"/>
    <n v="123677"/>
  </r>
  <r>
    <x v="10"/>
    <x v="70"/>
    <x v="2"/>
    <n v="3710310"/>
  </r>
  <r>
    <x v="10"/>
    <x v="70"/>
    <x v="3"/>
    <n v="1484736"/>
  </r>
  <r>
    <x v="10"/>
    <x v="70"/>
    <x v="4"/>
    <n v="2476688"/>
  </r>
  <r>
    <x v="10"/>
    <x v="70"/>
    <x v="5"/>
    <n v="1400634"/>
  </r>
  <r>
    <x v="11"/>
    <x v="0"/>
    <x v="0"/>
    <n v="164"/>
  </r>
  <r>
    <x v="11"/>
    <x v="0"/>
    <x v="1"/>
    <n v="6391"/>
  </r>
  <r>
    <x v="11"/>
    <x v="0"/>
    <x v="2"/>
    <n v="198121"/>
  </r>
  <r>
    <x v="11"/>
    <x v="0"/>
    <x v="3"/>
    <n v="74821"/>
  </r>
  <r>
    <x v="11"/>
    <x v="0"/>
    <x v="4"/>
    <n v="153177"/>
  </r>
  <r>
    <x v="11"/>
    <x v="0"/>
    <x v="5"/>
    <n v="68522"/>
  </r>
  <r>
    <x v="11"/>
    <x v="1"/>
    <x v="0"/>
    <n v="52"/>
  </r>
  <r>
    <x v="11"/>
    <x v="1"/>
    <x v="1"/>
    <n v="2269"/>
  </r>
  <r>
    <x v="11"/>
    <x v="1"/>
    <x v="2"/>
    <n v="70339"/>
  </r>
  <r>
    <x v="11"/>
    <x v="1"/>
    <x v="3"/>
    <n v="20715"/>
  </r>
  <r>
    <x v="11"/>
    <x v="1"/>
    <x v="4"/>
    <n v="45156"/>
  </r>
  <r>
    <x v="11"/>
    <x v="1"/>
    <x v="5"/>
    <n v="22275"/>
  </r>
  <r>
    <x v="11"/>
    <x v="2"/>
    <x v="0"/>
    <n v="25"/>
  </r>
  <r>
    <x v="11"/>
    <x v="2"/>
    <x v="1"/>
    <n v="1318"/>
  </r>
  <r>
    <x v="11"/>
    <x v="2"/>
    <x v="2"/>
    <n v="40858"/>
  </r>
  <r>
    <x v="11"/>
    <x v="2"/>
    <x v="3"/>
    <n v="6351"/>
  </r>
  <r>
    <x v="11"/>
    <x v="2"/>
    <x v="4"/>
    <n v="15234"/>
  </r>
  <r>
    <x v="11"/>
    <x v="2"/>
    <x v="5"/>
    <n v="8114"/>
  </r>
  <r>
    <x v="11"/>
    <x v="3"/>
    <x v="0"/>
    <n v="48"/>
  </r>
  <r>
    <x v="11"/>
    <x v="3"/>
    <x v="1"/>
    <n v="2655"/>
  </r>
  <r>
    <x v="11"/>
    <x v="3"/>
    <x v="2"/>
    <n v="82305"/>
  </r>
  <r>
    <x v="11"/>
    <x v="3"/>
    <x v="3"/>
    <n v="18749"/>
  </r>
  <r>
    <x v="11"/>
    <x v="3"/>
    <x v="4"/>
    <n v="39574"/>
  </r>
  <r>
    <x v="11"/>
    <x v="3"/>
    <x v="5"/>
    <n v="16211"/>
  </r>
  <r>
    <x v="11"/>
    <x v="4"/>
    <x v="0"/>
    <n v="25"/>
  </r>
  <r>
    <x v="11"/>
    <x v="4"/>
    <x v="1"/>
    <n v="956"/>
  </r>
  <r>
    <x v="11"/>
    <x v="4"/>
    <x v="2"/>
    <n v="29636"/>
  </r>
  <r>
    <x v="11"/>
    <x v="4"/>
    <x v="3"/>
    <n v="18763"/>
  </r>
  <r>
    <x v="11"/>
    <x v="4"/>
    <x v="4"/>
    <n v="33525"/>
  </r>
  <r>
    <x v="11"/>
    <x v="4"/>
    <x v="5"/>
    <n v="14872"/>
  </r>
  <r>
    <x v="11"/>
    <x v="5"/>
    <x v="0"/>
    <n v="9"/>
  </r>
  <r>
    <x v="11"/>
    <x v="5"/>
    <x v="1"/>
    <n v="254"/>
  </r>
  <r>
    <x v="11"/>
    <x v="5"/>
    <x v="2"/>
    <n v="7874"/>
  </r>
  <r>
    <x v="11"/>
    <x v="5"/>
    <x v="3"/>
    <n v="3258"/>
  </r>
  <r>
    <x v="11"/>
    <x v="5"/>
    <x v="4"/>
    <n v="8002"/>
  </r>
  <r>
    <x v="11"/>
    <x v="5"/>
    <x v="5"/>
    <n v="3143"/>
  </r>
  <r>
    <x v="11"/>
    <x v="6"/>
    <x v="0"/>
    <n v="135"/>
  </r>
  <r>
    <x v="11"/>
    <x v="6"/>
    <x v="1"/>
    <n v="10090"/>
  </r>
  <r>
    <x v="11"/>
    <x v="6"/>
    <x v="2"/>
    <n v="312790"/>
  </r>
  <r>
    <x v="11"/>
    <x v="6"/>
    <x v="3"/>
    <n v="207889"/>
  </r>
  <r>
    <x v="11"/>
    <x v="6"/>
    <x v="4"/>
    <n v="324223"/>
  </r>
  <r>
    <x v="11"/>
    <x v="6"/>
    <x v="5"/>
    <n v="151154"/>
  </r>
  <r>
    <x v="11"/>
    <x v="7"/>
    <x v="0"/>
    <n v="40"/>
  </r>
  <r>
    <x v="11"/>
    <x v="7"/>
    <x v="1"/>
    <n v="1704"/>
  </r>
  <r>
    <x v="11"/>
    <x v="7"/>
    <x v="2"/>
    <n v="52824"/>
  </r>
  <r>
    <x v="11"/>
    <x v="7"/>
    <x v="3"/>
    <n v="33440"/>
  </r>
  <r>
    <x v="11"/>
    <x v="7"/>
    <x v="4"/>
    <n v="68776"/>
  </r>
  <r>
    <x v="11"/>
    <x v="7"/>
    <x v="5"/>
    <n v="40888"/>
  </r>
  <r>
    <x v="11"/>
    <x v="8"/>
    <x v="0"/>
    <n v="10"/>
  </r>
  <r>
    <x v="11"/>
    <x v="8"/>
    <x v="1"/>
    <n v="513"/>
  </r>
  <r>
    <x v="11"/>
    <x v="8"/>
    <x v="2"/>
    <n v="15903"/>
  </r>
  <r>
    <x v="11"/>
    <x v="8"/>
    <x v="3"/>
    <n v="4542"/>
  </r>
  <r>
    <x v="11"/>
    <x v="8"/>
    <x v="4"/>
    <n v="6164"/>
  </r>
  <r>
    <x v="11"/>
    <x v="8"/>
    <x v="5"/>
    <n v="2848"/>
  </r>
  <r>
    <x v="11"/>
    <x v="9"/>
    <x v="0"/>
    <n v="12"/>
  </r>
  <r>
    <x v="11"/>
    <x v="9"/>
    <x v="1"/>
    <n v="313"/>
  </r>
  <r>
    <x v="11"/>
    <x v="9"/>
    <x v="2"/>
    <n v="9703"/>
  </r>
  <r>
    <x v="11"/>
    <x v="9"/>
    <x v="3"/>
    <n v="3226"/>
  </r>
  <r>
    <x v="11"/>
    <x v="9"/>
    <x v="4"/>
    <n v="6553"/>
  </r>
  <r>
    <x v="11"/>
    <x v="9"/>
    <x v="5"/>
    <n v="3395"/>
  </r>
  <r>
    <x v="11"/>
    <x v="10"/>
    <x v="0"/>
    <n v="89"/>
  </r>
  <r>
    <x v="11"/>
    <x v="10"/>
    <x v="1"/>
    <n v="3617"/>
  </r>
  <r>
    <x v="11"/>
    <x v="10"/>
    <x v="2"/>
    <n v="112127"/>
  </r>
  <r>
    <x v="11"/>
    <x v="10"/>
    <x v="3"/>
    <n v="43695"/>
  </r>
  <r>
    <x v="11"/>
    <x v="10"/>
    <x v="4"/>
    <n v="89203"/>
  </r>
  <r>
    <x v="11"/>
    <x v="10"/>
    <x v="5"/>
    <n v="40420"/>
  </r>
  <r>
    <x v="11"/>
    <x v="11"/>
    <x v="0"/>
    <n v="12"/>
  </r>
  <r>
    <x v="11"/>
    <x v="11"/>
    <x v="1"/>
    <n v="355"/>
  </r>
  <r>
    <x v="11"/>
    <x v="11"/>
    <x v="2"/>
    <n v="11005"/>
  </r>
  <r>
    <x v="11"/>
    <x v="11"/>
    <x v="3"/>
    <n v="2019"/>
  </r>
  <r>
    <x v="11"/>
    <x v="11"/>
    <x v="4"/>
    <n v="4279"/>
  </r>
  <r>
    <x v="11"/>
    <x v="11"/>
    <x v="5"/>
    <n v="2968"/>
  </r>
  <r>
    <x v="11"/>
    <x v="12"/>
    <x v="0"/>
    <n v="16"/>
  </r>
  <r>
    <x v="11"/>
    <x v="12"/>
    <x v="1"/>
    <n v="631"/>
  </r>
  <r>
    <x v="11"/>
    <x v="12"/>
    <x v="2"/>
    <n v="19561"/>
  </r>
  <r>
    <x v="11"/>
    <x v="12"/>
    <x v="3"/>
    <n v="5016"/>
  </r>
  <r>
    <x v="11"/>
    <x v="12"/>
    <x v="4"/>
    <n v="9021"/>
  </r>
  <r>
    <x v="11"/>
    <x v="12"/>
    <x v="5"/>
    <n v="4311"/>
  </r>
  <r>
    <x v="11"/>
    <x v="13"/>
    <x v="0"/>
    <n v="15"/>
  </r>
  <r>
    <x v="11"/>
    <x v="13"/>
    <x v="1"/>
    <n v="472"/>
  </r>
  <r>
    <x v="11"/>
    <x v="13"/>
    <x v="2"/>
    <n v="14632"/>
  </r>
  <r>
    <x v="11"/>
    <x v="13"/>
    <x v="3"/>
    <n v="2353"/>
  </r>
  <r>
    <x v="11"/>
    <x v="13"/>
    <x v="4"/>
    <n v="4342"/>
  </r>
  <r>
    <x v="11"/>
    <x v="13"/>
    <x v="5"/>
    <n v="2969"/>
  </r>
  <r>
    <x v="11"/>
    <x v="14"/>
    <x v="0"/>
    <n v="51"/>
  </r>
  <r>
    <x v="11"/>
    <x v="14"/>
    <x v="1"/>
    <n v="1614"/>
  </r>
  <r>
    <x v="11"/>
    <x v="14"/>
    <x v="2"/>
    <n v="50034"/>
  </r>
  <r>
    <x v="11"/>
    <x v="14"/>
    <x v="3"/>
    <n v="22395"/>
  </r>
  <r>
    <x v="11"/>
    <x v="14"/>
    <x v="4"/>
    <n v="39658"/>
  </r>
  <r>
    <x v="11"/>
    <x v="14"/>
    <x v="5"/>
    <n v="24197"/>
  </r>
  <r>
    <x v="11"/>
    <x v="15"/>
    <x v="0"/>
    <n v="26"/>
  </r>
  <r>
    <x v="11"/>
    <x v="15"/>
    <x v="1"/>
    <n v="845"/>
  </r>
  <r>
    <x v="11"/>
    <x v="15"/>
    <x v="2"/>
    <n v="26195"/>
  </r>
  <r>
    <x v="11"/>
    <x v="15"/>
    <x v="3"/>
    <n v="6260"/>
  </r>
  <r>
    <x v="11"/>
    <x v="15"/>
    <x v="4"/>
    <n v="11038"/>
  </r>
  <r>
    <x v="11"/>
    <x v="15"/>
    <x v="5"/>
    <n v="6985"/>
  </r>
  <r>
    <x v="11"/>
    <x v="16"/>
    <x v="0"/>
    <n v="10"/>
  </r>
  <r>
    <x v="11"/>
    <x v="16"/>
    <x v="1"/>
    <n v="231"/>
  </r>
  <r>
    <x v="11"/>
    <x v="16"/>
    <x v="2"/>
    <n v="7161"/>
  </r>
  <r>
    <x v="11"/>
    <x v="16"/>
    <x v="3"/>
    <n v="2159"/>
  </r>
  <r>
    <x v="11"/>
    <x v="16"/>
    <x v="4"/>
    <n v="4290"/>
  </r>
  <r>
    <x v="11"/>
    <x v="16"/>
    <x v="5"/>
    <n v="2732"/>
  </r>
  <r>
    <x v="11"/>
    <x v="17"/>
    <x v="0"/>
    <n v="10"/>
  </r>
  <r>
    <x v="11"/>
    <x v="17"/>
    <x v="1"/>
    <n v="171"/>
  </r>
  <r>
    <x v="11"/>
    <x v="17"/>
    <x v="2"/>
    <n v="5301"/>
  </r>
  <r>
    <x v="11"/>
    <x v="17"/>
    <x v="3"/>
    <n v="1606"/>
  </r>
  <r>
    <x v="11"/>
    <x v="17"/>
    <x v="4"/>
    <n v="3044"/>
  </r>
  <r>
    <x v="11"/>
    <x v="17"/>
    <x v="5"/>
    <n v="1896"/>
  </r>
  <r>
    <x v="11"/>
    <x v="18"/>
    <x v="0"/>
    <n v="16"/>
  </r>
  <r>
    <x v="11"/>
    <x v="18"/>
    <x v="1"/>
    <n v="610"/>
  </r>
  <r>
    <x v="11"/>
    <x v="18"/>
    <x v="2"/>
    <n v="18910"/>
  </r>
  <r>
    <x v="11"/>
    <x v="18"/>
    <x v="3"/>
    <n v="7260"/>
  </r>
  <r>
    <x v="11"/>
    <x v="18"/>
    <x v="4"/>
    <n v="11854"/>
  </r>
  <r>
    <x v="11"/>
    <x v="18"/>
    <x v="5"/>
    <n v="8835"/>
  </r>
  <r>
    <x v="11"/>
    <x v="19"/>
    <x v="0"/>
    <n v="101"/>
  </r>
  <r>
    <x v="11"/>
    <x v="19"/>
    <x v="1"/>
    <n v="4020"/>
  </r>
  <r>
    <x v="11"/>
    <x v="19"/>
    <x v="2"/>
    <n v="124620"/>
  </r>
  <r>
    <x v="11"/>
    <x v="19"/>
    <x v="3"/>
    <n v="51918"/>
  </r>
  <r>
    <x v="11"/>
    <x v="19"/>
    <x v="4"/>
    <n v="106031"/>
  </r>
  <r>
    <x v="11"/>
    <x v="19"/>
    <x v="5"/>
    <n v="59806"/>
  </r>
  <r>
    <x v="11"/>
    <x v="20"/>
    <x v="0"/>
    <n v="22"/>
  </r>
  <r>
    <x v="11"/>
    <x v="20"/>
    <x v="1"/>
    <n v="1402"/>
  </r>
  <r>
    <x v="11"/>
    <x v="20"/>
    <x v="2"/>
    <n v="43462"/>
  </r>
  <r>
    <x v="11"/>
    <x v="20"/>
    <x v="3"/>
    <n v="8229"/>
  </r>
  <r>
    <x v="11"/>
    <x v="20"/>
    <x v="4"/>
    <n v="18010"/>
  </r>
  <r>
    <x v="11"/>
    <x v="20"/>
    <x v="5"/>
    <n v="6917"/>
  </r>
  <r>
    <x v="11"/>
    <x v="21"/>
    <x v="0"/>
    <n v="72"/>
  </r>
  <r>
    <x v="11"/>
    <x v="21"/>
    <x v="1"/>
    <n v="2961"/>
  </r>
  <r>
    <x v="11"/>
    <x v="21"/>
    <x v="2"/>
    <n v="91791"/>
  </r>
  <r>
    <x v="11"/>
    <x v="21"/>
    <x v="3"/>
    <n v="35285"/>
  </r>
  <r>
    <x v="11"/>
    <x v="21"/>
    <x v="4"/>
    <n v="70519"/>
  </r>
  <r>
    <x v="11"/>
    <x v="21"/>
    <x v="5"/>
    <n v="28777"/>
  </r>
  <r>
    <x v="11"/>
    <x v="22"/>
    <x v="0"/>
    <n v="127"/>
  </r>
  <r>
    <x v="11"/>
    <x v="22"/>
    <x v="1"/>
    <n v="5500"/>
  </r>
  <r>
    <x v="11"/>
    <x v="22"/>
    <x v="2"/>
    <n v="170500"/>
  </r>
  <r>
    <x v="11"/>
    <x v="22"/>
    <x v="3"/>
    <n v="90887"/>
  </r>
  <r>
    <x v="11"/>
    <x v="22"/>
    <x v="4"/>
    <n v="177735"/>
  </r>
  <r>
    <x v="11"/>
    <x v="22"/>
    <x v="5"/>
    <n v="98420"/>
  </r>
  <r>
    <x v="11"/>
    <x v="23"/>
    <x v="0"/>
    <n v="30"/>
  </r>
  <r>
    <x v="11"/>
    <x v="23"/>
    <x v="1"/>
    <n v="1344"/>
  </r>
  <r>
    <x v="11"/>
    <x v="23"/>
    <x v="2"/>
    <n v="41664"/>
  </r>
  <r>
    <x v="11"/>
    <x v="23"/>
    <x v="3"/>
    <n v="11680"/>
  </r>
  <r>
    <x v="11"/>
    <x v="23"/>
    <x v="4"/>
    <n v="31282"/>
  </r>
  <r>
    <x v="11"/>
    <x v="23"/>
    <x v="5"/>
    <n v="14433"/>
  </r>
  <r>
    <x v="11"/>
    <x v="24"/>
    <x v="0"/>
    <n v="16"/>
  </r>
  <r>
    <x v="11"/>
    <x v="24"/>
    <x v="1"/>
    <n v="1288"/>
  </r>
  <r>
    <x v="11"/>
    <x v="24"/>
    <x v="2"/>
    <n v="39928"/>
  </r>
  <r>
    <x v="11"/>
    <x v="24"/>
    <x v="3"/>
    <n v="5008"/>
  </r>
  <r>
    <x v="11"/>
    <x v="24"/>
    <x v="4"/>
    <n v="13033"/>
  </r>
  <r>
    <x v="11"/>
    <x v="24"/>
    <x v="5"/>
    <n v="5751"/>
  </r>
  <r>
    <x v="11"/>
    <x v="25"/>
    <x v="0"/>
    <n v="39"/>
  </r>
  <r>
    <x v="11"/>
    <x v="25"/>
    <x v="1"/>
    <n v="1101"/>
  </r>
  <r>
    <x v="11"/>
    <x v="25"/>
    <x v="2"/>
    <n v="34131"/>
  </r>
  <r>
    <x v="11"/>
    <x v="25"/>
    <x v="3"/>
    <n v="15045"/>
  </r>
  <r>
    <x v="11"/>
    <x v="25"/>
    <x v="4"/>
    <n v="32890"/>
  </r>
  <r>
    <x v="11"/>
    <x v="25"/>
    <x v="5"/>
    <n v="15560"/>
  </r>
  <r>
    <x v="11"/>
    <x v="26"/>
    <x v="0"/>
    <n v="12"/>
  </r>
  <r>
    <x v="11"/>
    <x v="26"/>
    <x v="1"/>
    <n v="718"/>
  </r>
  <r>
    <x v="11"/>
    <x v="26"/>
    <x v="2"/>
    <n v="22258"/>
  </r>
  <r>
    <x v="11"/>
    <x v="26"/>
    <x v="3"/>
    <n v="6350"/>
  </r>
  <r>
    <x v="11"/>
    <x v="26"/>
    <x v="4"/>
    <n v="15261"/>
  </r>
  <r>
    <x v="11"/>
    <x v="26"/>
    <x v="5"/>
    <n v="7114"/>
  </r>
  <r>
    <x v="11"/>
    <x v="27"/>
    <x v="0"/>
    <n v="45"/>
  </r>
  <r>
    <x v="11"/>
    <x v="27"/>
    <x v="1"/>
    <n v="1771"/>
  </r>
  <r>
    <x v="11"/>
    <x v="27"/>
    <x v="2"/>
    <n v="54901"/>
  </r>
  <r>
    <x v="11"/>
    <x v="27"/>
    <x v="3"/>
    <n v="17917"/>
  </r>
  <r>
    <x v="11"/>
    <x v="27"/>
    <x v="4"/>
    <n v="36249"/>
  </r>
  <r>
    <x v="11"/>
    <x v="27"/>
    <x v="5"/>
    <n v="17144"/>
  </r>
  <r>
    <x v="11"/>
    <x v="28"/>
    <x v="0"/>
    <n v="52"/>
  </r>
  <r>
    <x v="11"/>
    <x v="28"/>
    <x v="1"/>
    <n v="1752"/>
  </r>
  <r>
    <x v="11"/>
    <x v="28"/>
    <x v="2"/>
    <n v="54312"/>
  </r>
  <r>
    <x v="11"/>
    <x v="28"/>
    <x v="3"/>
    <n v="28038"/>
  </r>
  <r>
    <x v="11"/>
    <x v="28"/>
    <x v="4"/>
    <n v="56081"/>
  </r>
  <r>
    <x v="11"/>
    <x v="28"/>
    <x v="5"/>
    <n v="28751"/>
  </r>
  <r>
    <x v="11"/>
    <x v="29"/>
    <x v="0"/>
    <n v="7"/>
  </r>
  <r>
    <x v="11"/>
    <x v="29"/>
    <x v="1"/>
    <n v="71"/>
  </r>
  <r>
    <x v="11"/>
    <x v="29"/>
    <x v="2"/>
    <n v="2201"/>
  </r>
  <r>
    <x v="11"/>
    <x v="29"/>
    <x v="3"/>
    <n v="853"/>
  </r>
  <r>
    <x v="11"/>
    <x v="29"/>
    <x v="4"/>
    <n v="1698"/>
  </r>
  <r>
    <x v="11"/>
    <x v="29"/>
    <x v="5"/>
    <n v="1164"/>
  </r>
  <r>
    <x v="11"/>
    <x v="30"/>
    <x v="0"/>
    <n v="50"/>
  </r>
  <r>
    <x v="11"/>
    <x v="30"/>
    <x v="1"/>
    <n v="1689"/>
  </r>
  <r>
    <x v="11"/>
    <x v="30"/>
    <x v="2"/>
    <n v="52359"/>
  </r>
  <r>
    <x v="11"/>
    <x v="30"/>
    <x v="3"/>
    <n v="19750"/>
  </r>
  <r>
    <x v="11"/>
    <x v="30"/>
    <x v="4"/>
    <n v="35830"/>
  </r>
  <r>
    <x v="11"/>
    <x v="30"/>
    <x v="5"/>
    <n v="17130"/>
  </r>
  <r>
    <x v="11"/>
    <x v="31"/>
    <x v="0"/>
    <n v="10"/>
  </r>
  <r>
    <x v="11"/>
    <x v="31"/>
    <x v="1"/>
    <n v="252"/>
  </r>
  <r>
    <x v="11"/>
    <x v="31"/>
    <x v="2"/>
    <n v="7812"/>
  </r>
  <r>
    <x v="11"/>
    <x v="31"/>
    <x v="3"/>
    <n v="1951"/>
  </r>
  <r>
    <x v="11"/>
    <x v="31"/>
    <x v="4"/>
    <n v="3406"/>
  </r>
  <r>
    <x v="11"/>
    <x v="31"/>
    <x v="5"/>
    <n v="1727"/>
  </r>
  <r>
    <x v="11"/>
    <x v="32"/>
    <x v="0"/>
    <n v="23"/>
  </r>
  <r>
    <x v="11"/>
    <x v="32"/>
    <x v="1"/>
    <n v="503"/>
  </r>
  <r>
    <x v="11"/>
    <x v="32"/>
    <x v="2"/>
    <n v="15593"/>
  </r>
  <r>
    <x v="11"/>
    <x v="32"/>
    <x v="3"/>
    <n v="2722"/>
  </r>
  <r>
    <x v="11"/>
    <x v="32"/>
    <x v="4"/>
    <n v="5636"/>
  </r>
  <r>
    <x v="11"/>
    <x v="32"/>
    <x v="5"/>
    <n v="3000"/>
  </r>
  <r>
    <x v="11"/>
    <x v="33"/>
    <x v="0"/>
    <n v="39"/>
  </r>
  <r>
    <x v="11"/>
    <x v="33"/>
    <x v="1"/>
    <n v="1630"/>
  </r>
  <r>
    <x v="11"/>
    <x v="33"/>
    <x v="2"/>
    <n v="50530"/>
  </r>
  <r>
    <x v="11"/>
    <x v="33"/>
    <x v="3"/>
    <n v="11931"/>
  </r>
  <r>
    <x v="11"/>
    <x v="33"/>
    <x v="4"/>
    <n v="22642"/>
  </r>
  <r>
    <x v="11"/>
    <x v="33"/>
    <x v="5"/>
    <n v="14473"/>
  </r>
  <r>
    <x v="11"/>
    <x v="34"/>
    <x v="0"/>
    <n v="34"/>
  </r>
  <r>
    <x v="11"/>
    <x v="34"/>
    <x v="1"/>
    <n v="848"/>
  </r>
  <r>
    <x v="11"/>
    <x v="34"/>
    <x v="2"/>
    <n v="26288"/>
  </r>
  <r>
    <x v="11"/>
    <x v="34"/>
    <x v="3"/>
    <n v="7624"/>
  </r>
  <r>
    <x v="11"/>
    <x v="34"/>
    <x v="4"/>
    <n v="15681"/>
  </r>
  <r>
    <x v="11"/>
    <x v="34"/>
    <x v="5"/>
    <n v="9855"/>
  </r>
  <r>
    <x v="11"/>
    <x v="35"/>
    <x v="0"/>
    <n v="13"/>
  </r>
  <r>
    <x v="11"/>
    <x v="35"/>
    <x v="1"/>
    <n v="258"/>
  </r>
  <r>
    <x v="11"/>
    <x v="35"/>
    <x v="2"/>
    <n v="7998"/>
  </r>
  <r>
    <x v="11"/>
    <x v="35"/>
    <x v="3"/>
    <n v="1748"/>
  </r>
  <r>
    <x v="11"/>
    <x v="35"/>
    <x v="4"/>
    <n v="3279"/>
  </r>
  <r>
    <x v="11"/>
    <x v="35"/>
    <x v="5"/>
    <n v="2283"/>
  </r>
  <r>
    <x v="11"/>
    <x v="36"/>
    <x v="0"/>
    <n v="10"/>
  </r>
  <r>
    <x v="11"/>
    <x v="36"/>
    <x v="1"/>
    <n v="331"/>
  </r>
  <r>
    <x v="11"/>
    <x v="36"/>
    <x v="2"/>
    <n v="10261"/>
  </r>
  <r>
    <x v="11"/>
    <x v="36"/>
    <x v="3"/>
    <n v="2288"/>
  </r>
  <r>
    <x v="11"/>
    <x v="36"/>
    <x v="4"/>
    <n v="4559"/>
  </r>
  <r>
    <x v="11"/>
    <x v="36"/>
    <x v="5"/>
    <n v="2403"/>
  </r>
  <r>
    <x v="11"/>
    <x v="37"/>
    <x v="0"/>
    <n v="53"/>
  </r>
  <r>
    <x v="11"/>
    <x v="37"/>
    <x v="1"/>
    <n v="1412"/>
  </r>
  <r>
    <x v="11"/>
    <x v="37"/>
    <x v="2"/>
    <n v="43772"/>
  </r>
  <r>
    <x v="11"/>
    <x v="37"/>
    <x v="3"/>
    <n v="15286"/>
  </r>
  <r>
    <x v="11"/>
    <x v="37"/>
    <x v="4"/>
    <n v="27301"/>
  </r>
  <r>
    <x v="11"/>
    <x v="37"/>
    <x v="5"/>
    <n v="15995"/>
  </r>
  <r>
    <x v="11"/>
    <x v="38"/>
    <x v="0"/>
    <n v="17"/>
  </r>
  <r>
    <x v="11"/>
    <x v="38"/>
    <x v="1"/>
    <n v="311"/>
  </r>
  <r>
    <x v="11"/>
    <x v="38"/>
    <x v="2"/>
    <n v="9641"/>
  </r>
  <r>
    <x v="11"/>
    <x v="38"/>
    <x v="3"/>
    <n v="1448"/>
  </r>
  <r>
    <x v="11"/>
    <x v="38"/>
    <x v="4"/>
    <n v="2828"/>
  </r>
  <r>
    <x v="11"/>
    <x v="38"/>
    <x v="5"/>
    <n v="1796"/>
  </r>
  <r>
    <x v="11"/>
    <x v="39"/>
    <x v="0"/>
    <n v="22"/>
  </r>
  <r>
    <x v="11"/>
    <x v="39"/>
    <x v="1"/>
    <n v="809"/>
  </r>
  <r>
    <x v="11"/>
    <x v="39"/>
    <x v="2"/>
    <n v="25079"/>
  </r>
  <r>
    <x v="11"/>
    <x v="39"/>
    <x v="3"/>
    <n v="3821"/>
  </r>
  <r>
    <x v="11"/>
    <x v="39"/>
    <x v="4"/>
    <n v="9632"/>
  </r>
  <r>
    <x v="11"/>
    <x v="39"/>
    <x v="5"/>
    <n v="5270"/>
  </r>
  <r>
    <x v="11"/>
    <x v="40"/>
    <x v="0"/>
    <n v="24"/>
  </r>
  <r>
    <x v="11"/>
    <x v="40"/>
    <x v="1"/>
    <n v="860"/>
  </r>
  <r>
    <x v="11"/>
    <x v="40"/>
    <x v="2"/>
    <n v="26660"/>
  </r>
  <r>
    <x v="11"/>
    <x v="40"/>
    <x v="3"/>
    <n v="5832"/>
  </r>
  <r>
    <x v="11"/>
    <x v="40"/>
    <x v="4"/>
    <n v="10540"/>
  </r>
  <r>
    <x v="11"/>
    <x v="40"/>
    <x v="5"/>
    <n v="5830"/>
  </r>
  <r>
    <x v="11"/>
    <x v="41"/>
    <x v="0"/>
    <n v="8"/>
  </r>
  <r>
    <x v="11"/>
    <x v="41"/>
    <x v="1"/>
    <n v="159"/>
  </r>
  <r>
    <x v="11"/>
    <x v="41"/>
    <x v="2"/>
    <n v="4929"/>
  </r>
  <r>
    <x v="11"/>
    <x v="41"/>
    <x v="3"/>
    <n v="2284"/>
  </r>
  <r>
    <x v="11"/>
    <x v="41"/>
    <x v="4"/>
    <n v="4522"/>
  </r>
  <r>
    <x v="11"/>
    <x v="41"/>
    <x v="5"/>
    <n v="2905"/>
  </r>
  <r>
    <x v="11"/>
    <x v="42"/>
    <x v="0"/>
    <n v="7"/>
  </r>
  <r>
    <x v="11"/>
    <x v="42"/>
    <x v="1"/>
    <n v="147"/>
  </r>
  <r>
    <x v="11"/>
    <x v="42"/>
    <x v="2"/>
    <n v="4557"/>
  </r>
  <r>
    <x v="11"/>
    <x v="42"/>
    <x v="3"/>
    <n v="1919"/>
  </r>
  <r>
    <x v="11"/>
    <x v="42"/>
    <x v="4"/>
    <n v="3579"/>
  </r>
  <r>
    <x v="11"/>
    <x v="42"/>
    <x v="5"/>
    <n v="1879"/>
  </r>
  <r>
    <x v="11"/>
    <x v="43"/>
    <x v="0"/>
    <n v="17"/>
  </r>
  <r>
    <x v="11"/>
    <x v="43"/>
    <x v="1"/>
    <n v="654"/>
  </r>
  <r>
    <x v="11"/>
    <x v="43"/>
    <x v="2"/>
    <n v="20274"/>
  </r>
  <r>
    <x v="11"/>
    <x v="43"/>
    <x v="3"/>
    <n v="9365"/>
  </r>
  <r>
    <x v="11"/>
    <x v="43"/>
    <x v="4"/>
    <n v="22234"/>
  </r>
  <r>
    <x v="11"/>
    <x v="43"/>
    <x v="5"/>
    <n v="13094"/>
  </r>
  <r>
    <x v="11"/>
    <x v="44"/>
    <x v="0"/>
    <n v="59"/>
  </r>
  <r>
    <x v="11"/>
    <x v="44"/>
    <x v="1"/>
    <n v="4224"/>
  </r>
  <r>
    <x v="11"/>
    <x v="44"/>
    <x v="2"/>
    <n v="130944"/>
  </r>
  <r>
    <x v="11"/>
    <x v="44"/>
    <x v="3"/>
    <n v="78302"/>
  </r>
  <r>
    <x v="11"/>
    <x v="44"/>
    <x v="4"/>
    <n v="117946"/>
  </r>
  <r>
    <x v="11"/>
    <x v="44"/>
    <x v="5"/>
    <n v="66561"/>
  </r>
  <r>
    <x v="11"/>
    <x v="45"/>
    <x v="0"/>
    <n v="17"/>
  </r>
  <r>
    <x v="11"/>
    <x v="45"/>
    <x v="1"/>
    <n v="792"/>
  </r>
  <r>
    <x v="11"/>
    <x v="45"/>
    <x v="2"/>
    <n v="24552"/>
  </r>
  <r>
    <x v="11"/>
    <x v="45"/>
    <x v="3"/>
    <n v="6073"/>
  </r>
  <r>
    <x v="11"/>
    <x v="45"/>
    <x v="4"/>
    <n v="16619"/>
  </r>
  <r>
    <x v="11"/>
    <x v="45"/>
    <x v="5"/>
    <n v="7417"/>
  </r>
  <r>
    <x v="11"/>
    <x v="46"/>
    <x v="0"/>
    <n v="21"/>
  </r>
  <r>
    <x v="11"/>
    <x v="46"/>
    <x v="1"/>
    <n v="488"/>
  </r>
  <r>
    <x v="11"/>
    <x v="46"/>
    <x v="2"/>
    <n v="15128"/>
  </r>
  <r>
    <x v="11"/>
    <x v="46"/>
    <x v="3"/>
    <n v="2744"/>
  </r>
  <r>
    <x v="11"/>
    <x v="46"/>
    <x v="4"/>
    <n v="6665"/>
  </r>
  <r>
    <x v="11"/>
    <x v="46"/>
    <x v="5"/>
    <n v="3586"/>
  </r>
  <r>
    <x v="11"/>
    <x v="47"/>
    <x v="0"/>
    <n v="82"/>
  </r>
  <r>
    <x v="11"/>
    <x v="47"/>
    <x v="1"/>
    <n v="3391"/>
  </r>
  <r>
    <x v="11"/>
    <x v="47"/>
    <x v="2"/>
    <n v="105121"/>
  </r>
  <r>
    <x v="11"/>
    <x v="47"/>
    <x v="3"/>
    <n v="39418"/>
  </r>
  <r>
    <x v="11"/>
    <x v="47"/>
    <x v="4"/>
    <n v="87002"/>
  </r>
  <r>
    <x v="11"/>
    <x v="47"/>
    <x v="5"/>
    <n v="40516"/>
  </r>
  <r>
    <x v="11"/>
    <x v="48"/>
    <x v="0"/>
    <n v="65"/>
  </r>
  <r>
    <x v="11"/>
    <x v="48"/>
    <x v="1"/>
    <n v="2773"/>
  </r>
  <r>
    <x v="11"/>
    <x v="48"/>
    <x v="2"/>
    <n v="85963"/>
  </r>
  <r>
    <x v="11"/>
    <x v="48"/>
    <x v="3"/>
    <n v="37469"/>
  </r>
  <r>
    <x v="11"/>
    <x v="48"/>
    <x v="4"/>
    <n v="67895"/>
  </r>
  <r>
    <x v="11"/>
    <x v="48"/>
    <x v="5"/>
    <n v="32329"/>
  </r>
  <r>
    <x v="11"/>
    <x v="49"/>
    <x v="0"/>
    <n v="97"/>
  </r>
  <r>
    <x v="11"/>
    <x v="49"/>
    <x v="1"/>
    <n v="2947"/>
  </r>
  <r>
    <x v="11"/>
    <x v="49"/>
    <x v="2"/>
    <n v="91357"/>
  </r>
  <r>
    <x v="11"/>
    <x v="49"/>
    <x v="3"/>
    <n v="39056"/>
  </r>
  <r>
    <x v="11"/>
    <x v="49"/>
    <x v="4"/>
    <n v="73923"/>
  </r>
  <r>
    <x v="11"/>
    <x v="49"/>
    <x v="5"/>
    <n v="45349"/>
  </r>
  <r>
    <x v="11"/>
    <x v="50"/>
    <x v="0"/>
    <n v="34"/>
  </r>
  <r>
    <x v="11"/>
    <x v="50"/>
    <x v="1"/>
    <n v="1269"/>
  </r>
  <r>
    <x v="11"/>
    <x v="50"/>
    <x v="2"/>
    <n v="39339"/>
  </r>
  <r>
    <x v="11"/>
    <x v="50"/>
    <x v="3"/>
    <n v="15355"/>
  </r>
  <r>
    <x v="11"/>
    <x v="50"/>
    <x v="4"/>
    <n v="28776"/>
  </r>
  <r>
    <x v="11"/>
    <x v="50"/>
    <x v="5"/>
    <n v="19290"/>
  </r>
  <r>
    <x v="11"/>
    <x v="51"/>
    <x v="0"/>
    <n v="48"/>
  </r>
  <r>
    <x v="11"/>
    <x v="51"/>
    <x v="1"/>
    <n v="1018"/>
  </r>
  <r>
    <x v="11"/>
    <x v="51"/>
    <x v="2"/>
    <n v="31558"/>
  </r>
  <r>
    <x v="11"/>
    <x v="51"/>
    <x v="3"/>
    <n v="12201"/>
  </r>
  <r>
    <x v="11"/>
    <x v="51"/>
    <x v="4"/>
    <n v="25058"/>
  </r>
  <r>
    <x v="11"/>
    <x v="51"/>
    <x v="5"/>
    <n v="15899"/>
  </r>
  <r>
    <x v="11"/>
    <x v="52"/>
    <x v="0"/>
    <n v="32"/>
  </r>
  <r>
    <x v="11"/>
    <x v="52"/>
    <x v="1"/>
    <n v="1032"/>
  </r>
  <r>
    <x v="11"/>
    <x v="52"/>
    <x v="2"/>
    <n v="31992"/>
  </r>
  <r>
    <x v="11"/>
    <x v="52"/>
    <x v="3"/>
    <n v="15266"/>
  </r>
  <r>
    <x v="11"/>
    <x v="52"/>
    <x v="4"/>
    <n v="27735"/>
  </r>
  <r>
    <x v="11"/>
    <x v="52"/>
    <x v="5"/>
    <n v="21905"/>
  </r>
  <r>
    <x v="11"/>
    <x v="53"/>
    <x v="0"/>
    <n v="66"/>
  </r>
  <r>
    <x v="11"/>
    <x v="53"/>
    <x v="1"/>
    <n v="2453"/>
  </r>
  <r>
    <x v="11"/>
    <x v="53"/>
    <x v="2"/>
    <n v="76043"/>
  </r>
  <r>
    <x v="11"/>
    <x v="53"/>
    <x v="3"/>
    <n v="39695"/>
  </r>
  <r>
    <x v="11"/>
    <x v="53"/>
    <x v="4"/>
    <n v="77635"/>
  </r>
  <r>
    <x v="11"/>
    <x v="53"/>
    <x v="5"/>
    <n v="59070"/>
  </r>
  <r>
    <x v="11"/>
    <x v="54"/>
    <x v="0"/>
    <n v="40"/>
  </r>
  <r>
    <x v="11"/>
    <x v="54"/>
    <x v="1"/>
    <n v="1238"/>
  </r>
  <r>
    <x v="11"/>
    <x v="54"/>
    <x v="2"/>
    <n v="38378"/>
  </r>
  <r>
    <x v="11"/>
    <x v="54"/>
    <x v="3"/>
    <n v="11354"/>
  </r>
  <r>
    <x v="11"/>
    <x v="54"/>
    <x v="4"/>
    <n v="26477"/>
  </r>
  <r>
    <x v="11"/>
    <x v="54"/>
    <x v="5"/>
    <n v="16321"/>
  </r>
  <r>
    <x v="11"/>
    <x v="55"/>
    <x v="0"/>
    <n v="15"/>
  </r>
  <r>
    <x v="11"/>
    <x v="55"/>
    <x v="1"/>
    <n v="1090"/>
  </r>
  <r>
    <x v="11"/>
    <x v="55"/>
    <x v="2"/>
    <n v="33790"/>
  </r>
  <r>
    <x v="11"/>
    <x v="55"/>
    <x v="3"/>
    <n v="3948"/>
  </r>
  <r>
    <x v="11"/>
    <x v="55"/>
    <x v="4"/>
    <n v="7354"/>
  </r>
  <r>
    <x v="11"/>
    <x v="55"/>
    <x v="5"/>
    <n v="2861"/>
  </r>
  <r>
    <x v="11"/>
    <x v="56"/>
    <x v="0"/>
    <n v="200"/>
  </r>
  <r>
    <x v="11"/>
    <x v="56"/>
    <x v="1"/>
    <n v="9096"/>
  </r>
  <r>
    <x v="11"/>
    <x v="56"/>
    <x v="2"/>
    <n v="281976"/>
  </r>
  <r>
    <x v="11"/>
    <x v="56"/>
    <x v="3"/>
    <n v="162107"/>
  </r>
  <r>
    <x v="11"/>
    <x v="56"/>
    <x v="4"/>
    <n v="304835"/>
  </r>
  <r>
    <x v="11"/>
    <x v="56"/>
    <x v="5"/>
    <n v="164015"/>
  </r>
  <r>
    <x v="11"/>
    <x v="57"/>
    <x v="0"/>
    <n v="16"/>
  </r>
  <r>
    <x v="11"/>
    <x v="57"/>
    <x v="1"/>
    <n v="435"/>
  </r>
  <r>
    <x v="11"/>
    <x v="57"/>
    <x v="2"/>
    <n v="13485"/>
  </r>
  <r>
    <x v="11"/>
    <x v="57"/>
    <x v="3"/>
    <n v="4027"/>
  </r>
  <r>
    <x v="11"/>
    <x v="57"/>
    <x v="4"/>
    <n v="7782"/>
  </r>
  <r>
    <x v="11"/>
    <x v="57"/>
    <x v="5"/>
    <n v="4037"/>
  </r>
  <r>
    <x v="11"/>
    <x v="58"/>
    <x v="0"/>
    <n v="34"/>
  </r>
  <r>
    <x v="11"/>
    <x v="58"/>
    <x v="1"/>
    <n v="1095"/>
  </r>
  <r>
    <x v="11"/>
    <x v="58"/>
    <x v="2"/>
    <n v="33945"/>
  </r>
  <r>
    <x v="11"/>
    <x v="58"/>
    <x v="3"/>
    <n v="6340"/>
  </r>
  <r>
    <x v="11"/>
    <x v="58"/>
    <x v="4"/>
    <n v="12763"/>
  </r>
  <r>
    <x v="11"/>
    <x v="58"/>
    <x v="5"/>
    <n v="8205"/>
  </r>
  <r>
    <x v="11"/>
    <x v="59"/>
    <x v="0"/>
    <n v="46"/>
  </r>
  <r>
    <x v="11"/>
    <x v="59"/>
    <x v="1"/>
    <n v="1255"/>
  </r>
  <r>
    <x v="11"/>
    <x v="59"/>
    <x v="2"/>
    <n v="38905"/>
  </r>
  <r>
    <x v="11"/>
    <x v="59"/>
    <x v="3"/>
    <n v="12954"/>
  </r>
  <r>
    <x v="11"/>
    <x v="59"/>
    <x v="4"/>
    <n v="24793"/>
  </r>
  <r>
    <x v="11"/>
    <x v="59"/>
    <x v="5"/>
    <n v="14123"/>
  </r>
  <r>
    <x v="11"/>
    <x v="60"/>
    <x v="0"/>
    <n v="27"/>
  </r>
  <r>
    <x v="11"/>
    <x v="60"/>
    <x v="1"/>
    <n v="1393"/>
  </r>
  <r>
    <x v="11"/>
    <x v="60"/>
    <x v="2"/>
    <n v="43183"/>
  </r>
  <r>
    <x v="11"/>
    <x v="60"/>
    <x v="3"/>
    <n v="23245"/>
  </r>
  <r>
    <x v="11"/>
    <x v="60"/>
    <x v="4"/>
    <n v="47993"/>
  </r>
  <r>
    <x v="11"/>
    <x v="60"/>
    <x v="5"/>
    <n v="36238"/>
  </r>
  <r>
    <x v="11"/>
    <x v="61"/>
    <x v="0"/>
    <n v="12"/>
  </r>
  <r>
    <x v="11"/>
    <x v="61"/>
    <x v="1"/>
    <n v="184"/>
  </r>
  <r>
    <x v="11"/>
    <x v="61"/>
    <x v="2"/>
    <n v="5704"/>
  </r>
  <r>
    <x v="11"/>
    <x v="61"/>
    <x v="3"/>
    <n v="876"/>
  </r>
  <r>
    <x v="11"/>
    <x v="61"/>
    <x v="4"/>
    <n v="2370"/>
  </r>
  <r>
    <x v="11"/>
    <x v="61"/>
    <x v="5"/>
    <n v="1068"/>
  </r>
  <r>
    <x v="11"/>
    <x v="62"/>
    <x v="0"/>
    <n v="41"/>
  </r>
  <r>
    <x v="11"/>
    <x v="62"/>
    <x v="1"/>
    <n v="4537"/>
  </r>
  <r>
    <x v="11"/>
    <x v="62"/>
    <x v="2"/>
    <n v="140647"/>
  </r>
  <r>
    <x v="11"/>
    <x v="62"/>
    <x v="3"/>
    <n v="17469"/>
  </r>
  <r>
    <x v="11"/>
    <x v="62"/>
    <x v="4"/>
    <n v="37878"/>
  </r>
  <r>
    <x v="11"/>
    <x v="62"/>
    <x v="5"/>
    <n v="23171"/>
  </r>
  <r>
    <x v="11"/>
    <x v="63"/>
    <x v="0"/>
    <n v="48"/>
  </r>
  <r>
    <x v="11"/>
    <x v="63"/>
    <x v="1"/>
    <n v="2846"/>
  </r>
  <r>
    <x v="11"/>
    <x v="63"/>
    <x v="2"/>
    <n v="88226"/>
  </r>
  <r>
    <x v="11"/>
    <x v="63"/>
    <x v="3"/>
    <n v="16908"/>
  </r>
  <r>
    <x v="11"/>
    <x v="63"/>
    <x v="4"/>
    <n v="36182"/>
  </r>
  <r>
    <x v="11"/>
    <x v="63"/>
    <x v="5"/>
    <n v="14748"/>
  </r>
  <r>
    <x v="11"/>
    <x v="64"/>
    <x v="0"/>
    <n v="135"/>
  </r>
  <r>
    <x v="11"/>
    <x v="64"/>
    <x v="1"/>
    <n v="8232"/>
  </r>
  <r>
    <x v="11"/>
    <x v="64"/>
    <x v="2"/>
    <n v="255192"/>
  </r>
  <r>
    <x v="11"/>
    <x v="64"/>
    <x v="3"/>
    <n v="141429"/>
  </r>
  <r>
    <x v="11"/>
    <x v="64"/>
    <x v="4"/>
    <n v="257025"/>
  </r>
  <r>
    <x v="11"/>
    <x v="64"/>
    <x v="5"/>
    <n v="122743"/>
  </r>
  <r>
    <x v="11"/>
    <x v="65"/>
    <x v="0"/>
    <n v="75"/>
  </r>
  <r>
    <x v="11"/>
    <x v="65"/>
    <x v="1"/>
    <n v="2195"/>
  </r>
  <r>
    <x v="11"/>
    <x v="65"/>
    <x v="2"/>
    <n v="68045"/>
  </r>
  <r>
    <x v="11"/>
    <x v="65"/>
    <x v="3"/>
    <n v="42222"/>
  </r>
  <r>
    <x v="11"/>
    <x v="65"/>
    <x v="4"/>
    <n v="77353"/>
  </r>
  <r>
    <x v="11"/>
    <x v="65"/>
    <x v="5"/>
    <n v="45873"/>
  </r>
  <r>
    <x v="11"/>
    <x v="66"/>
    <x v="0"/>
    <n v="27"/>
  </r>
  <r>
    <x v="11"/>
    <x v="66"/>
    <x v="1"/>
    <n v="487"/>
  </r>
  <r>
    <x v="11"/>
    <x v="66"/>
    <x v="2"/>
    <n v="15097"/>
  </r>
  <r>
    <x v="11"/>
    <x v="66"/>
    <x v="3"/>
    <n v="4122"/>
  </r>
  <r>
    <x v="11"/>
    <x v="66"/>
    <x v="4"/>
    <n v="7421"/>
  </r>
  <r>
    <x v="11"/>
    <x v="66"/>
    <x v="5"/>
    <n v="4737"/>
  </r>
  <r>
    <x v="11"/>
    <x v="67"/>
    <x v="0"/>
    <n v="57"/>
  </r>
  <r>
    <x v="11"/>
    <x v="67"/>
    <x v="1"/>
    <n v="2536"/>
  </r>
  <r>
    <x v="11"/>
    <x v="67"/>
    <x v="2"/>
    <n v="78616"/>
  </r>
  <r>
    <x v="11"/>
    <x v="67"/>
    <x v="3"/>
    <n v="41990"/>
  </r>
  <r>
    <x v="11"/>
    <x v="67"/>
    <x v="4"/>
    <n v="73880"/>
  </r>
  <r>
    <x v="11"/>
    <x v="67"/>
    <x v="5"/>
    <n v="39921"/>
  </r>
  <r>
    <x v="11"/>
    <x v="68"/>
    <x v="0"/>
    <n v="9"/>
  </r>
  <r>
    <x v="11"/>
    <x v="68"/>
    <x v="1"/>
    <n v="195"/>
  </r>
  <r>
    <x v="11"/>
    <x v="68"/>
    <x v="2"/>
    <n v="6045"/>
  </r>
  <r>
    <x v="11"/>
    <x v="68"/>
    <x v="3"/>
    <n v="1983"/>
  </r>
  <r>
    <x v="11"/>
    <x v="68"/>
    <x v="4"/>
    <n v="3364"/>
  </r>
  <r>
    <x v="11"/>
    <x v="68"/>
    <x v="5"/>
    <n v="2309"/>
  </r>
  <r>
    <x v="11"/>
    <x v="69"/>
    <x v="0"/>
    <n v="39"/>
  </r>
  <r>
    <x v="11"/>
    <x v="69"/>
    <x v="1"/>
    <n v="1049"/>
  </r>
  <r>
    <x v="11"/>
    <x v="69"/>
    <x v="2"/>
    <n v="32519"/>
  </r>
  <r>
    <x v="11"/>
    <x v="69"/>
    <x v="3"/>
    <n v="13384"/>
  </r>
  <r>
    <x v="11"/>
    <x v="69"/>
    <x v="4"/>
    <n v="20984"/>
  </r>
  <r>
    <x v="11"/>
    <x v="69"/>
    <x v="5"/>
    <n v="12933"/>
  </r>
  <r>
    <x v="11"/>
    <x v="70"/>
    <x v="0"/>
    <n v="2957"/>
  </r>
  <r>
    <x v="11"/>
    <x v="70"/>
    <x v="1"/>
    <n v="125050"/>
  </r>
  <r>
    <x v="11"/>
    <x v="70"/>
    <x v="2"/>
    <n v="3876550"/>
  </r>
  <r>
    <x v="11"/>
    <x v="70"/>
    <x v="3"/>
    <n v="1633631"/>
  </r>
  <r>
    <x v="11"/>
    <x v="70"/>
    <x v="4"/>
    <n v="3085276"/>
  </r>
  <r>
    <x v="11"/>
    <x v="70"/>
    <x v="5"/>
    <n v="1633434"/>
  </r>
  <r>
    <x v="12"/>
    <x v="0"/>
    <x v="0"/>
    <n v="164"/>
  </r>
  <r>
    <x v="12"/>
    <x v="0"/>
    <x v="1"/>
    <n v="6397"/>
  </r>
  <r>
    <x v="12"/>
    <x v="0"/>
    <x v="2"/>
    <n v="198307"/>
  </r>
  <r>
    <x v="12"/>
    <x v="0"/>
    <x v="3"/>
    <n v="91934"/>
  </r>
  <r>
    <x v="12"/>
    <x v="0"/>
    <x v="4"/>
    <n v="206370"/>
  </r>
  <r>
    <x v="12"/>
    <x v="0"/>
    <x v="5"/>
    <n v="77893"/>
  </r>
  <r>
    <x v="12"/>
    <x v="1"/>
    <x v="0"/>
    <n v="53"/>
  </r>
  <r>
    <x v="12"/>
    <x v="1"/>
    <x v="1"/>
    <n v="2293"/>
  </r>
  <r>
    <x v="12"/>
    <x v="1"/>
    <x v="2"/>
    <n v="71083"/>
  </r>
  <r>
    <x v="12"/>
    <x v="1"/>
    <x v="3"/>
    <n v="31151"/>
  </r>
  <r>
    <x v="12"/>
    <x v="1"/>
    <x v="4"/>
    <n v="92051"/>
  </r>
  <r>
    <x v="12"/>
    <x v="1"/>
    <x v="5"/>
    <n v="26477"/>
  </r>
  <r>
    <x v="12"/>
    <x v="2"/>
    <x v="0"/>
    <n v="25"/>
  </r>
  <r>
    <x v="12"/>
    <x v="2"/>
    <x v="1"/>
    <n v="1318"/>
  </r>
  <r>
    <x v="12"/>
    <x v="2"/>
    <x v="2"/>
    <n v="40858"/>
  </r>
  <r>
    <x v="12"/>
    <x v="2"/>
    <x v="3"/>
    <n v="8963"/>
  </r>
  <r>
    <x v="12"/>
    <x v="2"/>
    <x v="4"/>
    <n v="23851"/>
  </r>
  <r>
    <x v="12"/>
    <x v="2"/>
    <x v="5"/>
    <n v="10820"/>
  </r>
  <r>
    <x v="12"/>
    <x v="3"/>
    <x v="0"/>
    <n v="47"/>
  </r>
  <r>
    <x v="12"/>
    <x v="3"/>
    <x v="1"/>
    <n v="2643"/>
  </r>
  <r>
    <x v="12"/>
    <x v="3"/>
    <x v="2"/>
    <n v="81933"/>
  </r>
  <r>
    <x v="12"/>
    <x v="3"/>
    <x v="3"/>
    <n v="29462"/>
  </r>
  <r>
    <x v="12"/>
    <x v="3"/>
    <x v="4"/>
    <n v="73307"/>
  </r>
  <r>
    <x v="12"/>
    <x v="3"/>
    <x v="5"/>
    <n v="29152"/>
  </r>
  <r>
    <x v="12"/>
    <x v="4"/>
    <x v="0"/>
    <n v="25"/>
  </r>
  <r>
    <x v="12"/>
    <x v="4"/>
    <x v="1"/>
    <n v="956"/>
  </r>
  <r>
    <x v="12"/>
    <x v="4"/>
    <x v="2"/>
    <n v="29636"/>
  </r>
  <r>
    <x v="12"/>
    <x v="4"/>
    <x v="3"/>
    <n v="19697"/>
  </r>
  <r>
    <x v="12"/>
    <x v="4"/>
    <x v="4"/>
    <n v="37551"/>
  </r>
  <r>
    <x v="12"/>
    <x v="4"/>
    <x v="5"/>
    <n v="15738"/>
  </r>
  <r>
    <x v="12"/>
    <x v="5"/>
    <x v="0"/>
    <n v="9"/>
  </r>
  <r>
    <x v="12"/>
    <x v="5"/>
    <x v="1"/>
    <n v="254"/>
  </r>
  <r>
    <x v="12"/>
    <x v="5"/>
    <x v="2"/>
    <n v="7874"/>
  </r>
  <r>
    <x v="12"/>
    <x v="5"/>
    <x v="3"/>
    <n v="3142"/>
  </r>
  <r>
    <x v="12"/>
    <x v="5"/>
    <x v="4"/>
    <n v="7388"/>
  </r>
  <r>
    <x v="12"/>
    <x v="5"/>
    <x v="5"/>
    <n v="2858"/>
  </r>
  <r>
    <x v="12"/>
    <x v="6"/>
    <x v="0"/>
    <n v="135"/>
  </r>
  <r>
    <x v="12"/>
    <x v="6"/>
    <x v="1"/>
    <n v="10145"/>
  </r>
  <r>
    <x v="12"/>
    <x v="6"/>
    <x v="2"/>
    <n v="314495"/>
  </r>
  <r>
    <x v="12"/>
    <x v="6"/>
    <x v="3"/>
    <n v="215220"/>
  </r>
  <r>
    <x v="12"/>
    <x v="6"/>
    <x v="4"/>
    <n v="341335"/>
  </r>
  <r>
    <x v="12"/>
    <x v="6"/>
    <x v="5"/>
    <n v="152703"/>
  </r>
  <r>
    <x v="12"/>
    <x v="7"/>
    <x v="0"/>
    <n v="40"/>
  </r>
  <r>
    <x v="12"/>
    <x v="7"/>
    <x v="1"/>
    <n v="1704"/>
  </r>
  <r>
    <x v="12"/>
    <x v="7"/>
    <x v="2"/>
    <n v="52824"/>
  </r>
  <r>
    <x v="12"/>
    <x v="7"/>
    <x v="3"/>
    <n v="37023"/>
  </r>
  <r>
    <x v="12"/>
    <x v="7"/>
    <x v="4"/>
    <n v="81475"/>
  </r>
  <r>
    <x v="12"/>
    <x v="7"/>
    <x v="5"/>
    <n v="42685"/>
  </r>
  <r>
    <x v="12"/>
    <x v="8"/>
    <x v="0"/>
    <n v="10"/>
  </r>
  <r>
    <x v="12"/>
    <x v="8"/>
    <x v="1"/>
    <n v="513"/>
  </r>
  <r>
    <x v="12"/>
    <x v="8"/>
    <x v="2"/>
    <n v="15903"/>
  </r>
  <r>
    <x v="12"/>
    <x v="8"/>
    <x v="3"/>
    <n v="5010"/>
  </r>
  <r>
    <x v="12"/>
    <x v="8"/>
    <x v="4"/>
    <n v="7176"/>
  </r>
  <r>
    <x v="12"/>
    <x v="8"/>
    <x v="5"/>
    <n v="3133"/>
  </r>
  <r>
    <x v="12"/>
    <x v="9"/>
    <x v="0"/>
    <n v="12"/>
  </r>
  <r>
    <x v="12"/>
    <x v="9"/>
    <x v="1"/>
    <n v="313"/>
  </r>
  <r>
    <x v="12"/>
    <x v="9"/>
    <x v="2"/>
    <n v="9703"/>
  </r>
  <r>
    <x v="12"/>
    <x v="9"/>
    <x v="3"/>
    <n v="4007"/>
  </r>
  <r>
    <x v="12"/>
    <x v="9"/>
    <x v="4"/>
    <n v="9138"/>
  </r>
  <r>
    <x v="12"/>
    <x v="9"/>
    <x v="5"/>
    <n v="3721"/>
  </r>
  <r>
    <x v="12"/>
    <x v="10"/>
    <x v="0"/>
    <n v="88"/>
  </r>
  <r>
    <x v="12"/>
    <x v="10"/>
    <x v="1"/>
    <n v="3632"/>
  </r>
  <r>
    <x v="12"/>
    <x v="10"/>
    <x v="2"/>
    <n v="112592"/>
  </r>
  <r>
    <x v="12"/>
    <x v="10"/>
    <x v="3"/>
    <n v="59193"/>
  </r>
  <r>
    <x v="12"/>
    <x v="10"/>
    <x v="4"/>
    <n v="156986"/>
  </r>
  <r>
    <x v="12"/>
    <x v="10"/>
    <x v="5"/>
    <n v="56358"/>
  </r>
  <r>
    <x v="12"/>
    <x v="11"/>
    <x v="0"/>
    <n v="12"/>
  </r>
  <r>
    <x v="12"/>
    <x v="11"/>
    <x v="1"/>
    <n v="355"/>
  </r>
  <r>
    <x v="12"/>
    <x v="11"/>
    <x v="2"/>
    <n v="11005"/>
  </r>
  <r>
    <x v="12"/>
    <x v="11"/>
    <x v="3"/>
    <n v="2546"/>
  </r>
  <r>
    <x v="12"/>
    <x v="11"/>
    <x v="4"/>
    <n v="5951"/>
  </r>
  <r>
    <x v="12"/>
    <x v="11"/>
    <x v="5"/>
    <n v="3837"/>
  </r>
  <r>
    <x v="12"/>
    <x v="12"/>
    <x v="0"/>
    <n v="17"/>
  </r>
  <r>
    <x v="12"/>
    <x v="12"/>
    <x v="1"/>
    <n v="647"/>
  </r>
  <r>
    <x v="12"/>
    <x v="12"/>
    <x v="2"/>
    <n v="20057"/>
  </r>
  <r>
    <x v="12"/>
    <x v="12"/>
    <x v="3"/>
    <n v="8840"/>
  </r>
  <r>
    <x v="12"/>
    <x v="12"/>
    <x v="4"/>
    <n v="16510"/>
  </r>
  <r>
    <x v="12"/>
    <x v="12"/>
    <x v="5"/>
    <n v="6872"/>
  </r>
  <r>
    <x v="12"/>
    <x v="13"/>
    <x v="0"/>
    <n v="15"/>
  </r>
  <r>
    <x v="12"/>
    <x v="13"/>
    <x v="1"/>
    <n v="472"/>
  </r>
  <r>
    <x v="12"/>
    <x v="13"/>
    <x v="2"/>
    <n v="14632"/>
  </r>
  <r>
    <x v="12"/>
    <x v="13"/>
    <x v="3"/>
    <n v="3481"/>
  </r>
  <r>
    <x v="12"/>
    <x v="13"/>
    <x v="4"/>
    <n v="5993"/>
  </r>
  <r>
    <x v="12"/>
    <x v="13"/>
    <x v="5"/>
    <n v="3623"/>
  </r>
  <r>
    <x v="12"/>
    <x v="14"/>
    <x v="0"/>
    <n v="51"/>
  </r>
  <r>
    <x v="12"/>
    <x v="14"/>
    <x v="1"/>
    <n v="1615"/>
  </r>
  <r>
    <x v="12"/>
    <x v="14"/>
    <x v="2"/>
    <n v="50065"/>
  </r>
  <r>
    <x v="12"/>
    <x v="14"/>
    <x v="3"/>
    <n v="21725"/>
  </r>
  <r>
    <x v="12"/>
    <x v="14"/>
    <x v="4"/>
    <n v="41344"/>
  </r>
  <r>
    <x v="12"/>
    <x v="14"/>
    <x v="5"/>
    <n v="25225"/>
  </r>
  <r>
    <x v="12"/>
    <x v="15"/>
    <x v="0"/>
    <n v="26"/>
  </r>
  <r>
    <x v="12"/>
    <x v="15"/>
    <x v="1"/>
    <n v="845"/>
  </r>
  <r>
    <x v="12"/>
    <x v="15"/>
    <x v="2"/>
    <n v="26195"/>
  </r>
  <r>
    <x v="12"/>
    <x v="15"/>
    <x v="3"/>
    <n v="7976"/>
  </r>
  <r>
    <x v="12"/>
    <x v="15"/>
    <x v="4"/>
    <n v="16558"/>
  </r>
  <r>
    <x v="12"/>
    <x v="15"/>
    <x v="5"/>
    <n v="8639"/>
  </r>
  <r>
    <x v="12"/>
    <x v="16"/>
    <x v="0"/>
    <n v="10"/>
  </r>
  <r>
    <x v="12"/>
    <x v="16"/>
    <x v="1"/>
    <n v="231"/>
  </r>
  <r>
    <x v="12"/>
    <x v="16"/>
    <x v="2"/>
    <n v="7161"/>
  </r>
  <r>
    <x v="12"/>
    <x v="16"/>
    <x v="3"/>
    <n v="2446"/>
  </r>
  <r>
    <x v="12"/>
    <x v="16"/>
    <x v="4"/>
    <n v="6343"/>
  </r>
  <r>
    <x v="12"/>
    <x v="16"/>
    <x v="5"/>
    <n v="3850"/>
  </r>
  <r>
    <x v="12"/>
    <x v="17"/>
    <x v="0"/>
    <n v="10"/>
  </r>
  <r>
    <x v="12"/>
    <x v="17"/>
    <x v="1"/>
    <n v="171"/>
  </r>
  <r>
    <x v="12"/>
    <x v="17"/>
    <x v="2"/>
    <n v="5301"/>
  </r>
  <r>
    <x v="12"/>
    <x v="17"/>
    <x v="3"/>
    <n v="1693"/>
  </r>
  <r>
    <x v="12"/>
    <x v="17"/>
    <x v="4"/>
    <n v="3210"/>
  </r>
  <r>
    <x v="12"/>
    <x v="17"/>
    <x v="5"/>
    <n v="2028"/>
  </r>
  <r>
    <x v="12"/>
    <x v="18"/>
    <x v="0"/>
    <n v="16"/>
  </r>
  <r>
    <x v="12"/>
    <x v="18"/>
    <x v="1"/>
    <n v="610"/>
  </r>
  <r>
    <x v="12"/>
    <x v="18"/>
    <x v="2"/>
    <n v="18910"/>
  </r>
  <r>
    <x v="12"/>
    <x v="18"/>
    <x v="3"/>
    <n v="9924"/>
  </r>
  <r>
    <x v="12"/>
    <x v="18"/>
    <x v="4"/>
    <n v="16726"/>
  </r>
  <r>
    <x v="12"/>
    <x v="18"/>
    <x v="5"/>
    <n v="11365"/>
  </r>
  <r>
    <x v="12"/>
    <x v="19"/>
    <x v="0"/>
    <n v="100"/>
  </r>
  <r>
    <x v="12"/>
    <x v="19"/>
    <x v="1"/>
    <n v="3989"/>
  </r>
  <r>
    <x v="12"/>
    <x v="19"/>
    <x v="2"/>
    <n v="123659"/>
  </r>
  <r>
    <x v="12"/>
    <x v="19"/>
    <x v="3"/>
    <n v="62653"/>
  </r>
  <r>
    <x v="12"/>
    <x v="19"/>
    <x v="4"/>
    <n v="133658"/>
  </r>
  <r>
    <x v="12"/>
    <x v="19"/>
    <x v="5"/>
    <n v="71991"/>
  </r>
  <r>
    <x v="12"/>
    <x v="20"/>
    <x v="0"/>
    <n v="22"/>
  </r>
  <r>
    <x v="12"/>
    <x v="20"/>
    <x v="1"/>
    <n v="1402"/>
  </r>
  <r>
    <x v="12"/>
    <x v="20"/>
    <x v="2"/>
    <n v="43462"/>
  </r>
  <r>
    <x v="12"/>
    <x v="20"/>
    <x v="3"/>
    <n v="15843"/>
  </r>
  <r>
    <x v="12"/>
    <x v="20"/>
    <x v="4"/>
    <n v="36027"/>
  </r>
  <r>
    <x v="12"/>
    <x v="20"/>
    <x v="5"/>
    <n v="9187"/>
  </r>
  <r>
    <x v="12"/>
    <x v="21"/>
    <x v="0"/>
    <n v="74"/>
  </r>
  <r>
    <x v="12"/>
    <x v="21"/>
    <x v="1"/>
    <n v="3011"/>
  </r>
  <r>
    <x v="12"/>
    <x v="21"/>
    <x v="2"/>
    <n v="93341"/>
  </r>
  <r>
    <x v="12"/>
    <x v="21"/>
    <x v="3"/>
    <n v="48551"/>
  </r>
  <r>
    <x v="12"/>
    <x v="21"/>
    <x v="4"/>
    <n v="118684"/>
  </r>
  <r>
    <x v="12"/>
    <x v="21"/>
    <x v="5"/>
    <n v="34648"/>
  </r>
  <r>
    <x v="12"/>
    <x v="22"/>
    <x v="0"/>
    <n v="125"/>
  </r>
  <r>
    <x v="12"/>
    <x v="22"/>
    <x v="1"/>
    <n v="6144"/>
  </r>
  <r>
    <x v="12"/>
    <x v="22"/>
    <x v="2"/>
    <n v="190464"/>
  </r>
  <r>
    <x v="12"/>
    <x v="22"/>
    <x v="3"/>
    <n v="112191"/>
  </r>
  <r>
    <x v="12"/>
    <x v="22"/>
    <x v="4"/>
    <n v="258042"/>
  </r>
  <r>
    <x v="12"/>
    <x v="22"/>
    <x v="5"/>
    <n v="121185"/>
  </r>
  <r>
    <x v="12"/>
    <x v="23"/>
    <x v="0"/>
    <n v="30"/>
  </r>
  <r>
    <x v="12"/>
    <x v="23"/>
    <x v="1"/>
    <n v="1344"/>
  </r>
  <r>
    <x v="12"/>
    <x v="23"/>
    <x v="2"/>
    <n v="41664"/>
  </r>
  <r>
    <x v="12"/>
    <x v="23"/>
    <x v="3"/>
    <n v="23010"/>
  </r>
  <r>
    <x v="12"/>
    <x v="23"/>
    <x v="4"/>
    <n v="70348"/>
  </r>
  <r>
    <x v="12"/>
    <x v="23"/>
    <x v="5"/>
    <n v="15270"/>
  </r>
  <r>
    <x v="12"/>
    <x v="24"/>
    <x v="0"/>
    <n v="15"/>
  </r>
  <r>
    <x v="12"/>
    <x v="24"/>
    <x v="1"/>
    <n v="1139"/>
  </r>
  <r>
    <x v="12"/>
    <x v="24"/>
    <x v="2"/>
    <n v="35309"/>
  </r>
  <r>
    <x v="12"/>
    <x v="24"/>
    <x v="3"/>
    <n v="7149"/>
  </r>
  <r>
    <x v="12"/>
    <x v="24"/>
    <x v="4"/>
    <n v="21336"/>
  </r>
  <r>
    <x v="12"/>
    <x v="24"/>
    <x v="5"/>
    <n v="6455"/>
  </r>
  <r>
    <x v="12"/>
    <x v="25"/>
    <x v="0"/>
    <n v="39"/>
  </r>
  <r>
    <x v="12"/>
    <x v="25"/>
    <x v="1"/>
    <n v="1211"/>
  </r>
  <r>
    <x v="12"/>
    <x v="25"/>
    <x v="2"/>
    <n v="37541"/>
  </r>
  <r>
    <x v="12"/>
    <x v="25"/>
    <x v="3"/>
    <n v="22179"/>
  </r>
  <r>
    <x v="12"/>
    <x v="25"/>
    <x v="4"/>
    <n v="53106"/>
  </r>
  <r>
    <x v="12"/>
    <x v="25"/>
    <x v="5"/>
    <n v="20068"/>
  </r>
  <r>
    <x v="12"/>
    <x v="26"/>
    <x v="0"/>
    <n v="12"/>
  </r>
  <r>
    <x v="12"/>
    <x v="26"/>
    <x v="1"/>
    <n v="718"/>
  </r>
  <r>
    <x v="12"/>
    <x v="26"/>
    <x v="2"/>
    <n v="22258"/>
  </r>
  <r>
    <x v="12"/>
    <x v="26"/>
    <x v="3"/>
    <n v="9294"/>
  </r>
  <r>
    <x v="12"/>
    <x v="26"/>
    <x v="4"/>
    <n v="28008"/>
  </r>
  <r>
    <x v="12"/>
    <x v="26"/>
    <x v="5"/>
    <n v="8478"/>
  </r>
  <r>
    <x v="12"/>
    <x v="27"/>
    <x v="0"/>
    <n v="46"/>
  </r>
  <r>
    <x v="12"/>
    <x v="27"/>
    <x v="1"/>
    <n v="1785"/>
  </r>
  <r>
    <x v="12"/>
    <x v="27"/>
    <x v="2"/>
    <n v="55335"/>
  </r>
  <r>
    <x v="12"/>
    <x v="27"/>
    <x v="3"/>
    <n v="28295"/>
  </r>
  <r>
    <x v="12"/>
    <x v="27"/>
    <x v="4"/>
    <n v="60835"/>
  </r>
  <r>
    <x v="12"/>
    <x v="27"/>
    <x v="5"/>
    <n v="23440"/>
  </r>
  <r>
    <x v="12"/>
    <x v="28"/>
    <x v="0"/>
    <n v="52"/>
  </r>
  <r>
    <x v="12"/>
    <x v="28"/>
    <x v="1"/>
    <n v="1764"/>
  </r>
  <r>
    <x v="12"/>
    <x v="28"/>
    <x v="2"/>
    <n v="54684"/>
  </r>
  <r>
    <x v="12"/>
    <x v="28"/>
    <x v="3"/>
    <n v="35508"/>
  </r>
  <r>
    <x v="12"/>
    <x v="28"/>
    <x v="4"/>
    <n v="77887"/>
  </r>
  <r>
    <x v="12"/>
    <x v="28"/>
    <x v="5"/>
    <n v="37076"/>
  </r>
  <r>
    <x v="12"/>
    <x v="29"/>
    <x v="0"/>
    <n v="7"/>
  </r>
  <r>
    <x v="12"/>
    <x v="29"/>
    <x v="1"/>
    <n v="71"/>
  </r>
  <r>
    <x v="12"/>
    <x v="29"/>
    <x v="2"/>
    <n v="2201"/>
  </r>
  <r>
    <x v="12"/>
    <x v="29"/>
    <x v="3"/>
    <n v="1319"/>
  </r>
  <r>
    <x v="12"/>
    <x v="29"/>
    <x v="4"/>
    <n v="2772"/>
  </r>
  <r>
    <x v="12"/>
    <x v="29"/>
    <x v="5"/>
    <n v="1591"/>
  </r>
  <r>
    <x v="12"/>
    <x v="30"/>
    <x v="0"/>
    <n v="49"/>
  </r>
  <r>
    <x v="12"/>
    <x v="30"/>
    <x v="1"/>
    <n v="1661"/>
  </r>
  <r>
    <x v="12"/>
    <x v="30"/>
    <x v="2"/>
    <n v="51491"/>
  </r>
  <r>
    <x v="12"/>
    <x v="30"/>
    <x v="3"/>
    <n v="26721"/>
  </r>
  <r>
    <x v="12"/>
    <x v="30"/>
    <x v="4"/>
    <n v="59531"/>
  </r>
  <r>
    <x v="12"/>
    <x v="30"/>
    <x v="5"/>
    <n v="24412"/>
  </r>
  <r>
    <x v="12"/>
    <x v="31"/>
    <x v="0"/>
    <n v="10"/>
  </r>
  <r>
    <x v="12"/>
    <x v="31"/>
    <x v="1"/>
    <n v="285"/>
  </r>
  <r>
    <x v="12"/>
    <x v="31"/>
    <x v="2"/>
    <n v="8835"/>
  </r>
  <r>
    <x v="12"/>
    <x v="31"/>
    <x v="3"/>
    <n v="2310"/>
  </r>
  <r>
    <x v="12"/>
    <x v="31"/>
    <x v="4"/>
    <n v="4324"/>
  </r>
  <r>
    <x v="12"/>
    <x v="31"/>
    <x v="5"/>
    <n v="2248"/>
  </r>
  <r>
    <x v="12"/>
    <x v="32"/>
    <x v="0"/>
    <n v="21"/>
  </r>
  <r>
    <x v="12"/>
    <x v="32"/>
    <x v="1"/>
    <n v="404"/>
  </r>
  <r>
    <x v="12"/>
    <x v="32"/>
    <x v="2"/>
    <n v="12524"/>
  </r>
  <r>
    <x v="12"/>
    <x v="32"/>
    <x v="3"/>
    <n v="4066"/>
  </r>
  <r>
    <x v="12"/>
    <x v="32"/>
    <x v="4"/>
    <n v="9338"/>
  </r>
  <r>
    <x v="12"/>
    <x v="32"/>
    <x v="5"/>
    <n v="3464"/>
  </r>
  <r>
    <x v="12"/>
    <x v="33"/>
    <x v="0"/>
    <n v="39"/>
  </r>
  <r>
    <x v="12"/>
    <x v="33"/>
    <x v="1"/>
    <n v="1651"/>
  </r>
  <r>
    <x v="12"/>
    <x v="33"/>
    <x v="2"/>
    <n v="51181"/>
  </r>
  <r>
    <x v="12"/>
    <x v="33"/>
    <x v="3"/>
    <n v="13459"/>
  </r>
  <r>
    <x v="12"/>
    <x v="33"/>
    <x v="4"/>
    <n v="24901"/>
  </r>
  <r>
    <x v="12"/>
    <x v="33"/>
    <x v="5"/>
    <n v="16733"/>
  </r>
  <r>
    <x v="12"/>
    <x v="34"/>
    <x v="0"/>
    <n v="34"/>
  </r>
  <r>
    <x v="12"/>
    <x v="34"/>
    <x v="1"/>
    <n v="848"/>
  </r>
  <r>
    <x v="12"/>
    <x v="34"/>
    <x v="2"/>
    <n v="26288"/>
  </r>
  <r>
    <x v="12"/>
    <x v="34"/>
    <x v="3"/>
    <n v="10206"/>
  </r>
  <r>
    <x v="12"/>
    <x v="34"/>
    <x v="4"/>
    <n v="21734"/>
  </r>
  <r>
    <x v="12"/>
    <x v="34"/>
    <x v="5"/>
    <n v="11900"/>
  </r>
  <r>
    <x v="12"/>
    <x v="35"/>
    <x v="0"/>
    <n v="13"/>
  </r>
  <r>
    <x v="12"/>
    <x v="35"/>
    <x v="1"/>
    <n v="258"/>
  </r>
  <r>
    <x v="12"/>
    <x v="35"/>
    <x v="2"/>
    <n v="7998"/>
  </r>
  <r>
    <x v="12"/>
    <x v="35"/>
    <x v="3"/>
    <n v="2139"/>
  </r>
  <r>
    <x v="12"/>
    <x v="35"/>
    <x v="4"/>
    <n v="4599"/>
  </r>
  <r>
    <x v="12"/>
    <x v="35"/>
    <x v="5"/>
    <n v="2914"/>
  </r>
  <r>
    <x v="12"/>
    <x v="36"/>
    <x v="0"/>
    <n v="10"/>
  </r>
  <r>
    <x v="12"/>
    <x v="36"/>
    <x v="1"/>
    <n v="331"/>
  </r>
  <r>
    <x v="12"/>
    <x v="36"/>
    <x v="2"/>
    <n v="10261"/>
  </r>
  <r>
    <x v="12"/>
    <x v="36"/>
    <x v="3"/>
    <n v="3064"/>
  </r>
  <r>
    <x v="12"/>
    <x v="36"/>
    <x v="4"/>
    <n v="6319"/>
  </r>
  <r>
    <x v="12"/>
    <x v="36"/>
    <x v="5"/>
    <n v="2502"/>
  </r>
  <r>
    <x v="12"/>
    <x v="37"/>
    <x v="0"/>
    <n v="53"/>
  </r>
  <r>
    <x v="12"/>
    <x v="37"/>
    <x v="1"/>
    <n v="1405"/>
  </r>
  <r>
    <x v="12"/>
    <x v="37"/>
    <x v="2"/>
    <n v="43555"/>
  </r>
  <r>
    <x v="12"/>
    <x v="37"/>
    <x v="3"/>
    <n v="16028"/>
  </r>
  <r>
    <x v="12"/>
    <x v="37"/>
    <x v="4"/>
    <n v="31808"/>
  </r>
  <r>
    <x v="12"/>
    <x v="37"/>
    <x v="5"/>
    <n v="17189"/>
  </r>
  <r>
    <x v="12"/>
    <x v="38"/>
    <x v="0"/>
    <n v="17"/>
  </r>
  <r>
    <x v="12"/>
    <x v="38"/>
    <x v="1"/>
    <n v="311"/>
  </r>
  <r>
    <x v="12"/>
    <x v="38"/>
    <x v="2"/>
    <n v="9641"/>
  </r>
  <r>
    <x v="12"/>
    <x v="38"/>
    <x v="3"/>
    <n v="1992"/>
  </r>
  <r>
    <x v="12"/>
    <x v="38"/>
    <x v="4"/>
    <n v="3792"/>
  </r>
  <r>
    <x v="12"/>
    <x v="38"/>
    <x v="5"/>
    <n v="2567"/>
  </r>
  <r>
    <x v="12"/>
    <x v="39"/>
    <x v="0"/>
    <n v="20"/>
  </r>
  <r>
    <x v="12"/>
    <x v="39"/>
    <x v="1"/>
    <n v="789"/>
  </r>
  <r>
    <x v="12"/>
    <x v="39"/>
    <x v="2"/>
    <n v="24459"/>
  </r>
  <r>
    <x v="12"/>
    <x v="39"/>
    <x v="3"/>
    <n v="8026"/>
  </r>
  <r>
    <x v="12"/>
    <x v="39"/>
    <x v="4"/>
    <n v="14500"/>
  </r>
  <r>
    <x v="12"/>
    <x v="39"/>
    <x v="5"/>
    <n v="7441"/>
  </r>
  <r>
    <x v="12"/>
    <x v="40"/>
    <x v="0"/>
    <n v="24"/>
  </r>
  <r>
    <x v="12"/>
    <x v="40"/>
    <x v="1"/>
    <n v="860"/>
  </r>
  <r>
    <x v="12"/>
    <x v="40"/>
    <x v="2"/>
    <n v="26660"/>
  </r>
  <r>
    <x v="12"/>
    <x v="40"/>
    <x v="3"/>
    <n v="6189"/>
  </r>
  <r>
    <x v="12"/>
    <x v="40"/>
    <x v="4"/>
    <n v="11704"/>
  </r>
  <r>
    <x v="12"/>
    <x v="40"/>
    <x v="5"/>
    <n v="6734"/>
  </r>
  <r>
    <x v="12"/>
    <x v="41"/>
    <x v="0"/>
    <n v="8"/>
  </r>
  <r>
    <x v="12"/>
    <x v="41"/>
    <x v="1"/>
    <n v="159"/>
  </r>
  <r>
    <x v="12"/>
    <x v="41"/>
    <x v="2"/>
    <n v="4929"/>
  </r>
  <r>
    <x v="12"/>
    <x v="41"/>
    <x v="3"/>
    <n v="2476"/>
  </r>
  <r>
    <x v="12"/>
    <x v="41"/>
    <x v="4"/>
    <n v="5270"/>
  </r>
  <r>
    <x v="12"/>
    <x v="41"/>
    <x v="5"/>
    <n v="3416"/>
  </r>
  <r>
    <x v="12"/>
    <x v="42"/>
    <x v="0"/>
    <n v="7"/>
  </r>
  <r>
    <x v="12"/>
    <x v="42"/>
    <x v="1"/>
    <n v="147"/>
  </r>
  <r>
    <x v="12"/>
    <x v="42"/>
    <x v="2"/>
    <n v="4557"/>
  </r>
  <r>
    <x v="12"/>
    <x v="42"/>
    <x v="3"/>
    <n v="2170"/>
  </r>
  <r>
    <x v="12"/>
    <x v="42"/>
    <x v="4"/>
    <n v="4275"/>
  </r>
  <r>
    <x v="12"/>
    <x v="42"/>
    <x v="5"/>
    <n v="2308"/>
  </r>
  <r>
    <x v="12"/>
    <x v="43"/>
    <x v="0"/>
    <n v="17"/>
  </r>
  <r>
    <x v="12"/>
    <x v="43"/>
    <x v="1"/>
    <n v="654"/>
  </r>
  <r>
    <x v="12"/>
    <x v="43"/>
    <x v="2"/>
    <n v="20274"/>
  </r>
  <r>
    <x v="12"/>
    <x v="43"/>
    <x v="3"/>
    <n v="10247"/>
  </r>
  <r>
    <x v="12"/>
    <x v="43"/>
    <x v="4"/>
    <n v="24972"/>
  </r>
  <r>
    <x v="12"/>
    <x v="43"/>
    <x v="5"/>
    <n v="14399"/>
  </r>
  <r>
    <x v="12"/>
    <x v="44"/>
    <x v="0"/>
    <n v="60"/>
  </r>
  <r>
    <x v="12"/>
    <x v="44"/>
    <x v="1"/>
    <n v="4549"/>
  </r>
  <r>
    <x v="12"/>
    <x v="44"/>
    <x v="2"/>
    <n v="141019"/>
  </r>
  <r>
    <x v="12"/>
    <x v="44"/>
    <x v="3"/>
    <n v="85878"/>
  </r>
  <r>
    <x v="12"/>
    <x v="44"/>
    <x v="4"/>
    <n v="130435"/>
  </r>
  <r>
    <x v="12"/>
    <x v="44"/>
    <x v="5"/>
    <n v="69897"/>
  </r>
  <r>
    <x v="12"/>
    <x v="45"/>
    <x v="0"/>
    <n v="17"/>
  </r>
  <r>
    <x v="12"/>
    <x v="45"/>
    <x v="1"/>
    <n v="792"/>
  </r>
  <r>
    <x v="12"/>
    <x v="45"/>
    <x v="2"/>
    <n v="24552"/>
  </r>
  <r>
    <x v="12"/>
    <x v="45"/>
    <x v="3"/>
    <n v="8183"/>
  </r>
  <r>
    <x v="12"/>
    <x v="45"/>
    <x v="4"/>
    <n v="22879"/>
  </r>
  <r>
    <x v="12"/>
    <x v="45"/>
    <x v="5"/>
    <n v="8294"/>
  </r>
  <r>
    <x v="12"/>
    <x v="46"/>
    <x v="0"/>
    <n v="20"/>
  </r>
  <r>
    <x v="12"/>
    <x v="46"/>
    <x v="1"/>
    <n v="484"/>
  </r>
  <r>
    <x v="12"/>
    <x v="46"/>
    <x v="2"/>
    <n v="15004"/>
  </r>
  <r>
    <x v="12"/>
    <x v="46"/>
    <x v="3"/>
    <n v="4351"/>
  </r>
  <r>
    <x v="12"/>
    <x v="46"/>
    <x v="4"/>
    <n v="8503"/>
  </r>
  <r>
    <x v="12"/>
    <x v="46"/>
    <x v="5"/>
    <n v="3940"/>
  </r>
  <r>
    <x v="12"/>
    <x v="47"/>
    <x v="0"/>
    <n v="81"/>
  </r>
  <r>
    <x v="12"/>
    <x v="47"/>
    <x v="1"/>
    <n v="3352"/>
  </r>
  <r>
    <x v="12"/>
    <x v="47"/>
    <x v="2"/>
    <n v="103912"/>
  </r>
  <r>
    <x v="12"/>
    <x v="47"/>
    <x v="3"/>
    <n v="55391"/>
  </r>
  <r>
    <x v="12"/>
    <x v="47"/>
    <x v="4"/>
    <n v="144439"/>
  </r>
  <r>
    <x v="12"/>
    <x v="47"/>
    <x v="5"/>
    <n v="44715"/>
  </r>
  <r>
    <x v="12"/>
    <x v="48"/>
    <x v="0"/>
    <n v="66"/>
  </r>
  <r>
    <x v="12"/>
    <x v="48"/>
    <x v="1"/>
    <n v="2842"/>
  </r>
  <r>
    <x v="12"/>
    <x v="48"/>
    <x v="2"/>
    <n v="88102"/>
  </r>
  <r>
    <x v="12"/>
    <x v="48"/>
    <x v="3"/>
    <n v="49925"/>
  </r>
  <r>
    <x v="12"/>
    <x v="48"/>
    <x v="4"/>
    <n v="94365"/>
  </r>
  <r>
    <x v="12"/>
    <x v="48"/>
    <x v="5"/>
    <n v="37779"/>
  </r>
  <r>
    <x v="12"/>
    <x v="49"/>
    <x v="0"/>
    <n v="95"/>
  </r>
  <r>
    <x v="12"/>
    <x v="49"/>
    <x v="1"/>
    <n v="2922"/>
  </r>
  <r>
    <x v="12"/>
    <x v="49"/>
    <x v="2"/>
    <n v="90582"/>
  </r>
  <r>
    <x v="12"/>
    <x v="49"/>
    <x v="3"/>
    <n v="44398"/>
  </r>
  <r>
    <x v="12"/>
    <x v="49"/>
    <x v="4"/>
    <n v="91877"/>
  </r>
  <r>
    <x v="12"/>
    <x v="49"/>
    <x v="5"/>
    <n v="53965"/>
  </r>
  <r>
    <x v="12"/>
    <x v="50"/>
    <x v="0"/>
    <n v="34"/>
  </r>
  <r>
    <x v="12"/>
    <x v="50"/>
    <x v="1"/>
    <n v="1269"/>
  </r>
  <r>
    <x v="12"/>
    <x v="50"/>
    <x v="2"/>
    <n v="39339"/>
  </r>
  <r>
    <x v="12"/>
    <x v="50"/>
    <x v="3"/>
    <n v="17676"/>
  </r>
  <r>
    <x v="12"/>
    <x v="50"/>
    <x v="4"/>
    <n v="34274"/>
  </r>
  <r>
    <x v="12"/>
    <x v="50"/>
    <x v="5"/>
    <n v="21232"/>
  </r>
  <r>
    <x v="12"/>
    <x v="51"/>
    <x v="0"/>
    <n v="48"/>
  </r>
  <r>
    <x v="12"/>
    <x v="51"/>
    <x v="1"/>
    <n v="1023"/>
  </r>
  <r>
    <x v="12"/>
    <x v="51"/>
    <x v="2"/>
    <n v="31713"/>
  </r>
  <r>
    <x v="12"/>
    <x v="51"/>
    <x v="3"/>
    <n v="14506"/>
  </r>
  <r>
    <x v="12"/>
    <x v="51"/>
    <x v="4"/>
    <n v="31233"/>
  </r>
  <r>
    <x v="12"/>
    <x v="51"/>
    <x v="5"/>
    <n v="18706"/>
  </r>
  <r>
    <x v="12"/>
    <x v="52"/>
    <x v="0"/>
    <n v="32"/>
  </r>
  <r>
    <x v="12"/>
    <x v="52"/>
    <x v="1"/>
    <n v="1032"/>
  </r>
  <r>
    <x v="12"/>
    <x v="52"/>
    <x v="2"/>
    <n v="31992"/>
  </r>
  <r>
    <x v="12"/>
    <x v="52"/>
    <x v="3"/>
    <n v="19780"/>
  </r>
  <r>
    <x v="12"/>
    <x v="52"/>
    <x v="4"/>
    <n v="38440"/>
  </r>
  <r>
    <x v="12"/>
    <x v="52"/>
    <x v="5"/>
    <n v="27563"/>
  </r>
  <r>
    <x v="12"/>
    <x v="53"/>
    <x v="0"/>
    <n v="66"/>
  </r>
  <r>
    <x v="12"/>
    <x v="53"/>
    <x v="1"/>
    <n v="2521"/>
  </r>
  <r>
    <x v="12"/>
    <x v="53"/>
    <x v="2"/>
    <n v="78151"/>
  </r>
  <r>
    <x v="12"/>
    <x v="53"/>
    <x v="3"/>
    <n v="50728"/>
  </r>
  <r>
    <x v="12"/>
    <x v="53"/>
    <x v="4"/>
    <n v="94988"/>
  </r>
  <r>
    <x v="12"/>
    <x v="53"/>
    <x v="5"/>
    <n v="69784"/>
  </r>
  <r>
    <x v="12"/>
    <x v="54"/>
    <x v="0"/>
    <n v="39"/>
  </r>
  <r>
    <x v="12"/>
    <x v="54"/>
    <x v="1"/>
    <n v="1236"/>
  </r>
  <r>
    <x v="12"/>
    <x v="54"/>
    <x v="2"/>
    <n v="38316"/>
  </r>
  <r>
    <x v="12"/>
    <x v="54"/>
    <x v="3"/>
    <n v="14104"/>
  </r>
  <r>
    <x v="12"/>
    <x v="54"/>
    <x v="4"/>
    <n v="33279"/>
  </r>
  <r>
    <x v="12"/>
    <x v="54"/>
    <x v="5"/>
    <n v="19830"/>
  </r>
  <r>
    <x v="12"/>
    <x v="55"/>
    <x v="0"/>
    <n v="15"/>
  </r>
  <r>
    <x v="12"/>
    <x v="55"/>
    <x v="1"/>
    <n v="1133"/>
  </r>
  <r>
    <x v="12"/>
    <x v="55"/>
    <x v="2"/>
    <n v="35123"/>
  </r>
  <r>
    <x v="12"/>
    <x v="55"/>
    <x v="3"/>
    <n v="6782"/>
  </r>
  <r>
    <x v="12"/>
    <x v="55"/>
    <x v="4"/>
    <n v="20012"/>
  </r>
  <r>
    <x v="12"/>
    <x v="55"/>
    <x v="5"/>
    <n v="7848"/>
  </r>
  <r>
    <x v="12"/>
    <x v="56"/>
    <x v="0"/>
    <n v="198"/>
  </r>
  <r>
    <x v="12"/>
    <x v="56"/>
    <x v="1"/>
    <n v="9105"/>
  </r>
  <r>
    <x v="12"/>
    <x v="56"/>
    <x v="2"/>
    <n v="282255"/>
  </r>
  <r>
    <x v="12"/>
    <x v="56"/>
    <x v="3"/>
    <n v="183332"/>
  </r>
  <r>
    <x v="12"/>
    <x v="56"/>
    <x v="4"/>
    <n v="349959"/>
  </r>
  <r>
    <x v="12"/>
    <x v="56"/>
    <x v="5"/>
    <n v="177949"/>
  </r>
  <r>
    <x v="12"/>
    <x v="57"/>
    <x v="0"/>
    <n v="15"/>
  </r>
  <r>
    <x v="12"/>
    <x v="57"/>
    <x v="1"/>
    <n v="429"/>
  </r>
  <r>
    <x v="12"/>
    <x v="57"/>
    <x v="2"/>
    <n v="13299"/>
  </r>
  <r>
    <x v="12"/>
    <x v="57"/>
    <x v="3"/>
    <n v="5169"/>
  </r>
  <r>
    <x v="12"/>
    <x v="57"/>
    <x v="4"/>
    <n v="10295"/>
  </r>
  <r>
    <x v="12"/>
    <x v="57"/>
    <x v="5"/>
    <n v="4585"/>
  </r>
  <r>
    <x v="12"/>
    <x v="58"/>
    <x v="0"/>
    <n v="34"/>
  </r>
  <r>
    <x v="12"/>
    <x v="58"/>
    <x v="1"/>
    <n v="1095"/>
  </r>
  <r>
    <x v="12"/>
    <x v="58"/>
    <x v="2"/>
    <n v="33945"/>
  </r>
  <r>
    <x v="12"/>
    <x v="58"/>
    <x v="3"/>
    <n v="7448"/>
  </r>
  <r>
    <x v="12"/>
    <x v="58"/>
    <x v="4"/>
    <n v="16196"/>
  </r>
  <r>
    <x v="12"/>
    <x v="58"/>
    <x v="5"/>
    <n v="8933"/>
  </r>
  <r>
    <x v="12"/>
    <x v="59"/>
    <x v="0"/>
    <n v="46"/>
  </r>
  <r>
    <x v="12"/>
    <x v="59"/>
    <x v="1"/>
    <n v="1255"/>
  </r>
  <r>
    <x v="12"/>
    <x v="59"/>
    <x v="2"/>
    <n v="38905"/>
  </r>
  <r>
    <x v="12"/>
    <x v="59"/>
    <x v="3"/>
    <n v="16500"/>
  </r>
  <r>
    <x v="12"/>
    <x v="59"/>
    <x v="4"/>
    <n v="35507"/>
  </r>
  <r>
    <x v="12"/>
    <x v="59"/>
    <x v="5"/>
    <n v="17586"/>
  </r>
  <r>
    <x v="12"/>
    <x v="60"/>
    <x v="0"/>
    <n v="27"/>
  </r>
  <r>
    <x v="12"/>
    <x v="60"/>
    <x v="1"/>
    <n v="1396"/>
  </r>
  <r>
    <x v="12"/>
    <x v="60"/>
    <x v="2"/>
    <n v="43276"/>
  </r>
  <r>
    <x v="12"/>
    <x v="60"/>
    <x v="3"/>
    <n v="23868"/>
  </r>
  <r>
    <x v="12"/>
    <x v="60"/>
    <x v="4"/>
    <n v="49291"/>
  </r>
  <r>
    <x v="12"/>
    <x v="60"/>
    <x v="5"/>
    <n v="36650"/>
  </r>
  <r>
    <x v="12"/>
    <x v="61"/>
    <x v="0"/>
    <n v="10"/>
  </r>
  <r>
    <x v="12"/>
    <x v="61"/>
    <x v="1"/>
    <n v="155"/>
  </r>
  <r>
    <x v="12"/>
    <x v="61"/>
    <x v="2"/>
    <n v="4805"/>
  </r>
  <r>
    <x v="12"/>
    <x v="61"/>
    <x v="3"/>
    <n v="1064"/>
  </r>
  <r>
    <x v="12"/>
    <x v="61"/>
    <x v="4"/>
    <n v="3191"/>
  </r>
  <r>
    <x v="12"/>
    <x v="61"/>
    <x v="5"/>
    <n v="1120"/>
  </r>
  <r>
    <x v="12"/>
    <x v="62"/>
    <x v="0"/>
    <n v="40"/>
  </r>
  <r>
    <x v="12"/>
    <x v="62"/>
    <x v="1"/>
    <n v="4527"/>
  </r>
  <r>
    <x v="12"/>
    <x v="62"/>
    <x v="2"/>
    <n v="140337"/>
  </r>
  <r>
    <x v="12"/>
    <x v="62"/>
    <x v="3"/>
    <n v="20385"/>
  </r>
  <r>
    <x v="12"/>
    <x v="62"/>
    <x v="4"/>
    <n v="46680"/>
  </r>
  <r>
    <x v="12"/>
    <x v="62"/>
    <x v="5"/>
    <n v="27189"/>
  </r>
  <r>
    <x v="12"/>
    <x v="63"/>
    <x v="0"/>
    <n v="48"/>
  </r>
  <r>
    <x v="12"/>
    <x v="63"/>
    <x v="1"/>
    <n v="2846"/>
  </r>
  <r>
    <x v="12"/>
    <x v="63"/>
    <x v="2"/>
    <n v="88226"/>
  </r>
  <r>
    <x v="12"/>
    <x v="63"/>
    <x v="3"/>
    <n v="26338"/>
  </r>
  <r>
    <x v="12"/>
    <x v="63"/>
    <x v="4"/>
    <n v="61969"/>
  </r>
  <r>
    <x v="12"/>
    <x v="63"/>
    <x v="5"/>
    <n v="16874"/>
  </r>
  <r>
    <x v="12"/>
    <x v="64"/>
    <x v="0"/>
    <n v="136"/>
  </r>
  <r>
    <x v="12"/>
    <x v="64"/>
    <x v="1"/>
    <n v="8359"/>
  </r>
  <r>
    <x v="12"/>
    <x v="64"/>
    <x v="2"/>
    <n v="259129"/>
  </r>
  <r>
    <x v="12"/>
    <x v="64"/>
    <x v="3"/>
    <n v="167959"/>
  </r>
  <r>
    <x v="12"/>
    <x v="64"/>
    <x v="4"/>
    <n v="331521"/>
  </r>
  <r>
    <x v="12"/>
    <x v="64"/>
    <x v="5"/>
    <n v="137163"/>
  </r>
  <r>
    <x v="12"/>
    <x v="65"/>
    <x v="0"/>
    <n v="75"/>
  </r>
  <r>
    <x v="12"/>
    <x v="65"/>
    <x v="1"/>
    <n v="2207"/>
  </r>
  <r>
    <x v="12"/>
    <x v="65"/>
    <x v="2"/>
    <n v="68417"/>
  </r>
  <r>
    <x v="12"/>
    <x v="65"/>
    <x v="3"/>
    <n v="44123"/>
  </r>
  <r>
    <x v="12"/>
    <x v="65"/>
    <x v="4"/>
    <n v="91797"/>
  </r>
  <r>
    <x v="12"/>
    <x v="65"/>
    <x v="5"/>
    <n v="51452"/>
  </r>
  <r>
    <x v="12"/>
    <x v="66"/>
    <x v="0"/>
    <n v="27"/>
  </r>
  <r>
    <x v="12"/>
    <x v="66"/>
    <x v="1"/>
    <n v="487"/>
  </r>
  <r>
    <x v="12"/>
    <x v="66"/>
    <x v="2"/>
    <n v="15097"/>
  </r>
  <r>
    <x v="12"/>
    <x v="66"/>
    <x v="3"/>
    <n v="4189"/>
  </r>
  <r>
    <x v="12"/>
    <x v="66"/>
    <x v="4"/>
    <n v="9336"/>
  </r>
  <r>
    <x v="12"/>
    <x v="66"/>
    <x v="5"/>
    <n v="5559"/>
  </r>
  <r>
    <x v="12"/>
    <x v="67"/>
    <x v="0"/>
    <n v="57"/>
  </r>
  <r>
    <x v="12"/>
    <x v="67"/>
    <x v="1"/>
    <n v="2536"/>
  </r>
  <r>
    <x v="12"/>
    <x v="67"/>
    <x v="2"/>
    <n v="78616"/>
  </r>
  <r>
    <x v="12"/>
    <x v="67"/>
    <x v="3"/>
    <n v="46343"/>
  </r>
  <r>
    <x v="12"/>
    <x v="67"/>
    <x v="4"/>
    <n v="81614"/>
  </r>
  <r>
    <x v="12"/>
    <x v="67"/>
    <x v="5"/>
    <n v="45013"/>
  </r>
  <r>
    <x v="12"/>
    <x v="68"/>
    <x v="0"/>
    <n v="9"/>
  </r>
  <r>
    <x v="12"/>
    <x v="68"/>
    <x v="1"/>
    <n v="195"/>
  </r>
  <r>
    <x v="12"/>
    <x v="68"/>
    <x v="2"/>
    <n v="6045"/>
  </r>
  <r>
    <x v="12"/>
    <x v="68"/>
    <x v="3"/>
    <n v="2116"/>
  </r>
  <r>
    <x v="12"/>
    <x v="68"/>
    <x v="4"/>
    <n v="4069"/>
  </r>
  <r>
    <x v="12"/>
    <x v="68"/>
    <x v="5"/>
    <n v="2807"/>
  </r>
  <r>
    <x v="12"/>
    <x v="69"/>
    <x v="0"/>
    <n v="41"/>
  </r>
  <r>
    <x v="12"/>
    <x v="69"/>
    <x v="1"/>
    <n v="1063"/>
  </r>
  <r>
    <x v="12"/>
    <x v="69"/>
    <x v="2"/>
    <n v="32953"/>
  </r>
  <r>
    <x v="12"/>
    <x v="69"/>
    <x v="3"/>
    <n v="15424"/>
  </r>
  <r>
    <x v="12"/>
    <x v="69"/>
    <x v="4"/>
    <n v="25321"/>
  </r>
  <r>
    <x v="12"/>
    <x v="69"/>
    <x v="5"/>
    <n v="16828"/>
  </r>
  <r>
    <x v="12"/>
    <x v="70"/>
    <x v="0"/>
    <n v="2945"/>
  </r>
  <r>
    <x v="12"/>
    <x v="70"/>
    <x v="1"/>
    <n v="126265"/>
  </r>
  <r>
    <x v="12"/>
    <x v="70"/>
    <x v="2"/>
    <n v="3914215"/>
  </r>
  <r>
    <x v="12"/>
    <x v="70"/>
    <x v="3"/>
    <n v="1974476"/>
  </r>
  <r>
    <x v="12"/>
    <x v="70"/>
    <x v="4"/>
    <n v="4098508"/>
  </r>
  <r>
    <x v="12"/>
    <x v="70"/>
    <x v="5"/>
    <n v="1887848"/>
  </r>
  <r>
    <x v="13"/>
    <x v="0"/>
    <x v="0"/>
    <n v="165"/>
  </r>
  <r>
    <x v="13"/>
    <x v="0"/>
    <x v="1"/>
    <n v="6496"/>
  </r>
  <r>
    <x v="13"/>
    <x v="0"/>
    <x v="2"/>
    <n v="188384"/>
  </r>
  <r>
    <x v="13"/>
    <x v="0"/>
    <x v="3"/>
    <n v="70291"/>
  </r>
  <r>
    <x v="13"/>
    <x v="0"/>
    <x v="4"/>
    <n v="132146"/>
  </r>
  <r>
    <x v="13"/>
    <x v="0"/>
    <x v="5"/>
    <n v="61528"/>
  </r>
  <r>
    <x v="13"/>
    <x v="1"/>
    <x v="0"/>
    <n v="52"/>
  </r>
  <r>
    <x v="13"/>
    <x v="1"/>
    <x v="1"/>
    <n v="2053"/>
  </r>
  <r>
    <x v="13"/>
    <x v="1"/>
    <x v="2"/>
    <n v="59537"/>
  </r>
  <r>
    <x v="13"/>
    <x v="1"/>
    <x v="3"/>
    <n v="17129"/>
  </r>
  <r>
    <x v="13"/>
    <x v="1"/>
    <x v="4"/>
    <n v="33520"/>
  </r>
  <r>
    <x v="13"/>
    <x v="1"/>
    <x v="5"/>
    <n v="18619"/>
  </r>
  <r>
    <x v="13"/>
    <x v="2"/>
    <x v="0"/>
    <n v="25"/>
  </r>
  <r>
    <x v="13"/>
    <x v="2"/>
    <x v="1"/>
    <n v="1318"/>
  </r>
  <r>
    <x v="13"/>
    <x v="2"/>
    <x v="2"/>
    <n v="38222"/>
  </r>
  <r>
    <x v="13"/>
    <x v="2"/>
    <x v="3"/>
    <n v="5656"/>
  </r>
  <r>
    <x v="13"/>
    <x v="2"/>
    <x v="4"/>
    <n v="11242"/>
  </r>
  <r>
    <x v="13"/>
    <x v="2"/>
    <x v="5"/>
    <n v="7137"/>
  </r>
  <r>
    <x v="13"/>
    <x v="3"/>
    <x v="0"/>
    <n v="46"/>
  </r>
  <r>
    <x v="13"/>
    <x v="3"/>
    <x v="1"/>
    <n v="2638"/>
  </r>
  <r>
    <x v="13"/>
    <x v="3"/>
    <x v="2"/>
    <n v="76502"/>
  </r>
  <r>
    <x v="13"/>
    <x v="3"/>
    <x v="3"/>
    <n v="18617"/>
  </r>
  <r>
    <x v="13"/>
    <x v="3"/>
    <x v="4"/>
    <n v="35515"/>
  </r>
  <r>
    <x v="13"/>
    <x v="3"/>
    <x v="5"/>
    <n v="19858"/>
  </r>
  <r>
    <x v="13"/>
    <x v="4"/>
    <x v="0"/>
    <n v="25"/>
  </r>
  <r>
    <x v="13"/>
    <x v="4"/>
    <x v="1"/>
    <n v="956"/>
  </r>
  <r>
    <x v="13"/>
    <x v="4"/>
    <x v="2"/>
    <n v="27724"/>
  </r>
  <r>
    <x v="13"/>
    <x v="4"/>
    <x v="3"/>
    <n v="20121"/>
  </r>
  <r>
    <x v="13"/>
    <x v="4"/>
    <x v="4"/>
    <n v="34320"/>
  </r>
  <r>
    <x v="13"/>
    <x v="4"/>
    <x v="5"/>
    <n v="14582"/>
  </r>
  <r>
    <x v="13"/>
    <x v="5"/>
    <x v="0"/>
    <n v="9"/>
  </r>
  <r>
    <x v="13"/>
    <x v="5"/>
    <x v="1"/>
    <n v="254"/>
  </r>
  <r>
    <x v="13"/>
    <x v="5"/>
    <x v="2"/>
    <n v="7366"/>
  </r>
  <r>
    <x v="13"/>
    <x v="5"/>
    <x v="3"/>
    <n v="2554"/>
  </r>
  <r>
    <x v="13"/>
    <x v="5"/>
    <x v="4"/>
    <n v="5161"/>
  </r>
  <r>
    <x v="13"/>
    <x v="5"/>
    <x v="5"/>
    <n v="2429"/>
  </r>
  <r>
    <x v="13"/>
    <x v="6"/>
    <x v="0"/>
    <n v="137"/>
  </r>
  <r>
    <x v="13"/>
    <x v="6"/>
    <x v="1"/>
    <n v="10307"/>
  </r>
  <r>
    <x v="13"/>
    <x v="6"/>
    <x v="2"/>
    <n v="298903"/>
  </r>
  <r>
    <x v="13"/>
    <x v="6"/>
    <x v="3"/>
    <n v="230147"/>
  </r>
  <r>
    <x v="13"/>
    <x v="6"/>
    <x v="4"/>
    <n v="340650"/>
  </r>
  <r>
    <x v="13"/>
    <x v="6"/>
    <x v="5"/>
    <n v="169654"/>
  </r>
  <r>
    <x v="13"/>
    <x v="7"/>
    <x v="0"/>
    <n v="40"/>
  </r>
  <r>
    <x v="13"/>
    <x v="7"/>
    <x v="1"/>
    <n v="1704"/>
  </r>
  <r>
    <x v="13"/>
    <x v="7"/>
    <x v="2"/>
    <n v="49416"/>
  </r>
  <r>
    <x v="13"/>
    <x v="7"/>
    <x v="3"/>
    <n v="35248"/>
  </r>
  <r>
    <x v="13"/>
    <x v="7"/>
    <x v="4"/>
    <n v="64247"/>
  </r>
  <r>
    <x v="13"/>
    <x v="7"/>
    <x v="5"/>
    <n v="41399"/>
  </r>
  <r>
    <x v="13"/>
    <x v="8"/>
    <x v="0"/>
    <n v="10"/>
  </r>
  <r>
    <x v="13"/>
    <x v="8"/>
    <x v="1"/>
    <n v="513"/>
  </r>
  <r>
    <x v="13"/>
    <x v="8"/>
    <x v="2"/>
    <n v="14877"/>
  </r>
  <r>
    <x v="13"/>
    <x v="8"/>
    <x v="3"/>
    <n v="5695"/>
  </r>
  <r>
    <x v="13"/>
    <x v="8"/>
    <x v="4"/>
    <n v="7286"/>
  </r>
  <r>
    <x v="13"/>
    <x v="8"/>
    <x v="5"/>
    <n v="3355"/>
  </r>
  <r>
    <x v="13"/>
    <x v="9"/>
    <x v="0"/>
    <n v="12"/>
  </r>
  <r>
    <x v="13"/>
    <x v="9"/>
    <x v="1"/>
    <n v="313"/>
  </r>
  <r>
    <x v="13"/>
    <x v="9"/>
    <x v="2"/>
    <n v="9077"/>
  </r>
  <r>
    <x v="13"/>
    <x v="9"/>
    <x v="3"/>
    <n v="3637"/>
  </r>
  <r>
    <x v="13"/>
    <x v="9"/>
    <x v="4"/>
    <n v="6466"/>
  </r>
  <r>
    <x v="13"/>
    <x v="9"/>
    <x v="5"/>
    <n v="3416"/>
  </r>
  <r>
    <x v="13"/>
    <x v="10"/>
    <x v="0"/>
    <n v="87"/>
  </r>
  <r>
    <x v="13"/>
    <x v="10"/>
    <x v="1"/>
    <n v="3507"/>
  </r>
  <r>
    <x v="13"/>
    <x v="10"/>
    <x v="2"/>
    <n v="101703"/>
  </r>
  <r>
    <x v="13"/>
    <x v="10"/>
    <x v="3"/>
    <n v="35511"/>
  </r>
  <r>
    <x v="13"/>
    <x v="10"/>
    <x v="4"/>
    <n v="71456"/>
  </r>
  <r>
    <x v="13"/>
    <x v="10"/>
    <x v="5"/>
    <n v="33912"/>
  </r>
  <r>
    <x v="13"/>
    <x v="11"/>
    <x v="0"/>
    <n v="12"/>
  </r>
  <r>
    <x v="13"/>
    <x v="11"/>
    <x v="1"/>
    <n v="355"/>
  </r>
  <r>
    <x v="13"/>
    <x v="11"/>
    <x v="2"/>
    <n v="10295"/>
  </r>
  <r>
    <x v="13"/>
    <x v="11"/>
    <x v="3"/>
    <n v="2018"/>
  </r>
  <r>
    <x v="13"/>
    <x v="11"/>
    <x v="4"/>
    <n v="3977"/>
  </r>
  <r>
    <x v="13"/>
    <x v="11"/>
    <x v="5"/>
    <n v="2936"/>
  </r>
  <r>
    <x v="13"/>
    <x v="12"/>
    <x v="0"/>
    <n v="18"/>
  </r>
  <r>
    <x v="13"/>
    <x v="12"/>
    <x v="1"/>
    <n v="673"/>
  </r>
  <r>
    <x v="13"/>
    <x v="12"/>
    <x v="2"/>
    <n v="19517"/>
  </r>
  <r>
    <x v="13"/>
    <x v="12"/>
    <x v="3"/>
    <n v="5409"/>
  </r>
  <r>
    <x v="13"/>
    <x v="12"/>
    <x v="4"/>
    <n v="9785"/>
  </r>
  <r>
    <x v="13"/>
    <x v="12"/>
    <x v="5"/>
    <n v="4939"/>
  </r>
  <r>
    <x v="13"/>
    <x v="13"/>
    <x v="0"/>
    <n v="15"/>
  </r>
  <r>
    <x v="13"/>
    <x v="13"/>
    <x v="1"/>
    <n v="472"/>
  </r>
  <r>
    <x v="13"/>
    <x v="13"/>
    <x v="2"/>
    <n v="13688"/>
  </r>
  <r>
    <x v="13"/>
    <x v="13"/>
    <x v="3"/>
    <n v="3194"/>
  </r>
  <r>
    <x v="13"/>
    <x v="13"/>
    <x v="4"/>
    <n v="5159"/>
  </r>
  <r>
    <x v="13"/>
    <x v="13"/>
    <x v="5"/>
    <n v="3317"/>
  </r>
  <r>
    <x v="13"/>
    <x v="14"/>
    <x v="0"/>
    <n v="51"/>
  </r>
  <r>
    <x v="13"/>
    <x v="14"/>
    <x v="1"/>
    <n v="1617"/>
  </r>
  <r>
    <x v="13"/>
    <x v="14"/>
    <x v="2"/>
    <n v="46893"/>
  </r>
  <r>
    <x v="13"/>
    <x v="14"/>
    <x v="3"/>
    <n v="25946"/>
  </r>
  <r>
    <x v="13"/>
    <x v="14"/>
    <x v="4"/>
    <n v="47071"/>
  </r>
  <r>
    <x v="13"/>
    <x v="14"/>
    <x v="5"/>
    <n v="28215"/>
  </r>
  <r>
    <x v="13"/>
    <x v="15"/>
    <x v="0"/>
    <n v="26"/>
  </r>
  <r>
    <x v="13"/>
    <x v="15"/>
    <x v="1"/>
    <n v="845"/>
  </r>
  <r>
    <x v="13"/>
    <x v="15"/>
    <x v="2"/>
    <n v="24505"/>
  </r>
  <r>
    <x v="13"/>
    <x v="15"/>
    <x v="3"/>
    <n v="6926"/>
  </r>
  <r>
    <x v="13"/>
    <x v="15"/>
    <x v="4"/>
    <n v="12221"/>
  </r>
  <r>
    <x v="13"/>
    <x v="15"/>
    <x v="5"/>
    <n v="7077"/>
  </r>
  <r>
    <x v="13"/>
    <x v="16"/>
    <x v="0"/>
    <n v="10"/>
  </r>
  <r>
    <x v="13"/>
    <x v="16"/>
    <x v="1"/>
    <n v="231"/>
  </r>
  <r>
    <x v="13"/>
    <x v="16"/>
    <x v="2"/>
    <n v="6699"/>
  </r>
  <r>
    <x v="13"/>
    <x v="16"/>
    <x v="3"/>
    <n v="1736"/>
  </r>
  <r>
    <x v="13"/>
    <x v="16"/>
    <x v="4"/>
    <n v="3666"/>
  </r>
  <r>
    <x v="13"/>
    <x v="16"/>
    <x v="5"/>
    <n v="2663"/>
  </r>
  <r>
    <x v="13"/>
    <x v="17"/>
    <x v="0"/>
    <n v="10"/>
  </r>
  <r>
    <x v="13"/>
    <x v="17"/>
    <x v="1"/>
    <n v="171"/>
  </r>
  <r>
    <x v="13"/>
    <x v="17"/>
    <x v="2"/>
    <n v="4959"/>
  </r>
  <r>
    <x v="13"/>
    <x v="17"/>
    <x v="3"/>
    <n v="2221"/>
  </r>
  <r>
    <x v="13"/>
    <x v="17"/>
    <x v="4"/>
    <n v="4058"/>
  </r>
  <r>
    <x v="13"/>
    <x v="17"/>
    <x v="5"/>
    <n v="2639"/>
  </r>
  <r>
    <x v="13"/>
    <x v="18"/>
    <x v="0"/>
    <n v="16"/>
  </r>
  <r>
    <x v="13"/>
    <x v="18"/>
    <x v="1"/>
    <n v="610"/>
  </r>
  <r>
    <x v="13"/>
    <x v="18"/>
    <x v="2"/>
    <n v="17690"/>
  </r>
  <r>
    <x v="13"/>
    <x v="18"/>
    <x v="3"/>
    <n v="7271"/>
  </r>
  <r>
    <x v="13"/>
    <x v="18"/>
    <x v="4"/>
    <n v="10617"/>
  </r>
  <r>
    <x v="13"/>
    <x v="18"/>
    <x v="5"/>
    <n v="7389"/>
  </r>
  <r>
    <x v="13"/>
    <x v="19"/>
    <x v="0"/>
    <n v="102"/>
  </r>
  <r>
    <x v="13"/>
    <x v="19"/>
    <x v="1"/>
    <n v="3948"/>
  </r>
  <r>
    <x v="13"/>
    <x v="19"/>
    <x v="2"/>
    <n v="114492"/>
  </r>
  <r>
    <x v="13"/>
    <x v="19"/>
    <x v="3"/>
    <n v="54982"/>
  </r>
  <r>
    <x v="13"/>
    <x v="19"/>
    <x v="4"/>
    <n v="103545"/>
  </r>
  <r>
    <x v="13"/>
    <x v="19"/>
    <x v="5"/>
    <n v="62917"/>
  </r>
  <r>
    <x v="13"/>
    <x v="20"/>
    <x v="0"/>
    <n v="22"/>
  </r>
  <r>
    <x v="13"/>
    <x v="20"/>
    <x v="1"/>
    <n v="1402"/>
  </r>
  <r>
    <x v="13"/>
    <x v="20"/>
    <x v="2"/>
    <n v="40658"/>
  </r>
  <r>
    <x v="13"/>
    <x v="20"/>
    <x v="3"/>
    <n v="6107"/>
  </r>
  <r>
    <x v="13"/>
    <x v="20"/>
    <x v="4"/>
    <n v="12278"/>
  </r>
  <r>
    <x v="13"/>
    <x v="20"/>
    <x v="5"/>
    <n v="5333"/>
  </r>
  <r>
    <x v="13"/>
    <x v="21"/>
    <x v="0"/>
    <n v="76"/>
  </r>
  <r>
    <x v="13"/>
    <x v="21"/>
    <x v="1"/>
    <n v="2996"/>
  </r>
  <r>
    <x v="13"/>
    <x v="21"/>
    <x v="2"/>
    <n v="86884"/>
  </r>
  <r>
    <x v="13"/>
    <x v="21"/>
    <x v="3"/>
    <n v="37804"/>
  </r>
  <r>
    <x v="13"/>
    <x v="21"/>
    <x v="4"/>
    <n v="64770"/>
  </r>
  <r>
    <x v="13"/>
    <x v="21"/>
    <x v="5"/>
    <n v="28059"/>
  </r>
  <r>
    <x v="13"/>
    <x v="22"/>
    <x v="0"/>
    <n v="123"/>
  </r>
  <r>
    <x v="13"/>
    <x v="22"/>
    <x v="1"/>
    <n v="5609"/>
  </r>
  <r>
    <x v="13"/>
    <x v="22"/>
    <x v="2"/>
    <n v="162661"/>
  </r>
  <r>
    <x v="13"/>
    <x v="22"/>
    <x v="3"/>
    <n v="98861"/>
  </r>
  <r>
    <x v="13"/>
    <x v="22"/>
    <x v="4"/>
    <n v="176478"/>
  </r>
  <r>
    <x v="13"/>
    <x v="22"/>
    <x v="5"/>
    <n v="96658"/>
  </r>
  <r>
    <x v="13"/>
    <x v="23"/>
    <x v="0"/>
    <n v="30"/>
  </r>
  <r>
    <x v="13"/>
    <x v="23"/>
    <x v="1"/>
    <n v="1187"/>
  </r>
  <r>
    <x v="13"/>
    <x v="23"/>
    <x v="2"/>
    <n v="34423"/>
  </r>
  <r>
    <x v="13"/>
    <x v="23"/>
    <x v="3"/>
    <n v="10136"/>
  </r>
  <r>
    <x v="13"/>
    <x v="23"/>
    <x v="4"/>
    <n v="19029"/>
  </r>
  <r>
    <x v="13"/>
    <x v="23"/>
    <x v="5"/>
    <n v="8798"/>
  </r>
  <r>
    <x v="13"/>
    <x v="24"/>
    <x v="0"/>
    <n v="15"/>
  </r>
  <r>
    <x v="13"/>
    <x v="24"/>
    <x v="1"/>
    <n v="1139"/>
  </r>
  <r>
    <x v="13"/>
    <x v="24"/>
    <x v="2"/>
    <n v="33031"/>
  </r>
  <r>
    <x v="13"/>
    <x v="24"/>
    <x v="3"/>
    <n v="3671"/>
  </r>
  <r>
    <x v="13"/>
    <x v="24"/>
    <x v="4"/>
    <n v="8673"/>
  </r>
  <r>
    <x v="13"/>
    <x v="24"/>
    <x v="5"/>
    <n v="4427"/>
  </r>
  <r>
    <x v="13"/>
    <x v="25"/>
    <x v="0"/>
    <n v="39"/>
  </r>
  <r>
    <x v="13"/>
    <x v="25"/>
    <x v="1"/>
    <n v="1211"/>
  </r>
  <r>
    <x v="13"/>
    <x v="25"/>
    <x v="2"/>
    <n v="35119"/>
  </r>
  <r>
    <x v="13"/>
    <x v="25"/>
    <x v="3"/>
    <n v="15201"/>
  </r>
  <r>
    <x v="13"/>
    <x v="25"/>
    <x v="4"/>
    <n v="28017"/>
  </r>
  <r>
    <x v="13"/>
    <x v="25"/>
    <x v="5"/>
    <n v="14358"/>
  </r>
  <r>
    <x v="13"/>
    <x v="26"/>
    <x v="0"/>
    <n v="12"/>
  </r>
  <r>
    <x v="13"/>
    <x v="26"/>
    <x v="1"/>
    <n v="718"/>
  </r>
  <r>
    <x v="13"/>
    <x v="26"/>
    <x v="2"/>
    <n v="20822"/>
  </r>
  <r>
    <x v="13"/>
    <x v="26"/>
    <x v="3"/>
    <n v="4367"/>
  </r>
  <r>
    <x v="13"/>
    <x v="26"/>
    <x v="4"/>
    <n v="9243"/>
  </r>
  <r>
    <x v="13"/>
    <x v="26"/>
    <x v="5"/>
    <n v="4961"/>
  </r>
  <r>
    <x v="13"/>
    <x v="27"/>
    <x v="0"/>
    <n v="47"/>
  </r>
  <r>
    <x v="13"/>
    <x v="27"/>
    <x v="1"/>
    <n v="1821"/>
  </r>
  <r>
    <x v="13"/>
    <x v="27"/>
    <x v="2"/>
    <n v="52809"/>
  </r>
  <r>
    <x v="13"/>
    <x v="27"/>
    <x v="3"/>
    <n v="21288"/>
  </r>
  <r>
    <x v="13"/>
    <x v="27"/>
    <x v="4"/>
    <n v="36146"/>
  </r>
  <r>
    <x v="13"/>
    <x v="27"/>
    <x v="5"/>
    <n v="16542"/>
  </r>
  <r>
    <x v="13"/>
    <x v="28"/>
    <x v="0"/>
    <n v="50"/>
  </r>
  <r>
    <x v="13"/>
    <x v="28"/>
    <x v="1"/>
    <n v="1748"/>
  </r>
  <r>
    <x v="13"/>
    <x v="28"/>
    <x v="2"/>
    <n v="50692"/>
  </r>
  <r>
    <x v="13"/>
    <x v="28"/>
    <x v="3"/>
    <n v="32114"/>
  </r>
  <r>
    <x v="13"/>
    <x v="28"/>
    <x v="4"/>
    <n v="59089"/>
  </r>
  <r>
    <x v="13"/>
    <x v="28"/>
    <x v="5"/>
    <n v="31518"/>
  </r>
  <r>
    <x v="13"/>
    <x v="29"/>
    <x v="0"/>
    <n v="7"/>
  </r>
  <r>
    <x v="13"/>
    <x v="29"/>
    <x v="1"/>
    <n v="71"/>
  </r>
  <r>
    <x v="13"/>
    <x v="29"/>
    <x v="2"/>
    <n v="2059"/>
  </r>
  <r>
    <x v="13"/>
    <x v="29"/>
    <x v="3"/>
    <n v="1073"/>
  </r>
  <r>
    <x v="13"/>
    <x v="29"/>
    <x v="4"/>
    <n v="2273"/>
  </r>
  <r>
    <x v="13"/>
    <x v="29"/>
    <x v="5"/>
    <n v="1572"/>
  </r>
  <r>
    <x v="13"/>
    <x v="30"/>
    <x v="0"/>
    <n v="48"/>
  </r>
  <r>
    <x v="13"/>
    <x v="30"/>
    <x v="1"/>
    <n v="1657"/>
  </r>
  <r>
    <x v="13"/>
    <x v="30"/>
    <x v="2"/>
    <n v="48053"/>
  </r>
  <r>
    <x v="13"/>
    <x v="30"/>
    <x v="3"/>
    <n v="22508"/>
  </r>
  <r>
    <x v="13"/>
    <x v="30"/>
    <x v="4"/>
    <n v="38485"/>
  </r>
  <r>
    <x v="13"/>
    <x v="30"/>
    <x v="5"/>
    <n v="18016"/>
  </r>
  <r>
    <x v="13"/>
    <x v="31"/>
    <x v="0"/>
    <n v="10"/>
  </r>
  <r>
    <x v="13"/>
    <x v="31"/>
    <x v="1"/>
    <n v="285"/>
  </r>
  <r>
    <x v="13"/>
    <x v="31"/>
    <x v="2"/>
    <n v="8265"/>
  </r>
  <r>
    <x v="13"/>
    <x v="31"/>
    <x v="3"/>
    <n v="1792"/>
  </r>
  <r>
    <x v="13"/>
    <x v="31"/>
    <x v="4"/>
    <n v="3092"/>
  </r>
  <r>
    <x v="13"/>
    <x v="31"/>
    <x v="5"/>
    <n v="1516"/>
  </r>
  <r>
    <x v="13"/>
    <x v="32"/>
    <x v="0"/>
    <n v="20"/>
  </r>
  <r>
    <x v="13"/>
    <x v="32"/>
    <x v="1"/>
    <n v="398"/>
  </r>
  <r>
    <x v="13"/>
    <x v="32"/>
    <x v="2"/>
    <n v="11542"/>
  </r>
  <r>
    <x v="13"/>
    <x v="32"/>
    <x v="3"/>
    <n v="2462"/>
  </r>
  <r>
    <x v="13"/>
    <x v="32"/>
    <x v="4"/>
    <n v="4277"/>
  </r>
  <r>
    <x v="13"/>
    <x v="32"/>
    <x v="5"/>
    <n v="2606"/>
  </r>
  <r>
    <x v="13"/>
    <x v="33"/>
    <x v="0"/>
    <n v="38"/>
  </r>
  <r>
    <x v="13"/>
    <x v="33"/>
    <x v="1"/>
    <n v="1615"/>
  </r>
  <r>
    <x v="13"/>
    <x v="33"/>
    <x v="2"/>
    <n v="46835"/>
  </r>
  <r>
    <x v="13"/>
    <x v="33"/>
    <x v="3"/>
    <n v="13117"/>
  </r>
  <r>
    <x v="13"/>
    <x v="33"/>
    <x v="4"/>
    <n v="23078"/>
  </r>
  <r>
    <x v="13"/>
    <x v="33"/>
    <x v="5"/>
    <n v="14916"/>
  </r>
  <r>
    <x v="13"/>
    <x v="34"/>
    <x v="0"/>
    <n v="34"/>
  </r>
  <r>
    <x v="13"/>
    <x v="34"/>
    <x v="1"/>
    <n v="848"/>
  </r>
  <r>
    <x v="13"/>
    <x v="34"/>
    <x v="2"/>
    <n v="24592"/>
  </r>
  <r>
    <x v="13"/>
    <x v="34"/>
    <x v="3"/>
    <n v="9385"/>
  </r>
  <r>
    <x v="13"/>
    <x v="34"/>
    <x v="4"/>
    <n v="18985"/>
  </r>
  <r>
    <x v="13"/>
    <x v="34"/>
    <x v="5"/>
    <n v="10311"/>
  </r>
  <r>
    <x v="13"/>
    <x v="35"/>
    <x v="0"/>
    <n v="13"/>
  </r>
  <r>
    <x v="13"/>
    <x v="35"/>
    <x v="1"/>
    <n v="258"/>
  </r>
  <r>
    <x v="13"/>
    <x v="35"/>
    <x v="2"/>
    <n v="7482"/>
  </r>
  <r>
    <x v="13"/>
    <x v="35"/>
    <x v="3"/>
    <n v="2013"/>
  </r>
  <r>
    <x v="13"/>
    <x v="35"/>
    <x v="4"/>
    <n v="3891"/>
  </r>
  <r>
    <x v="13"/>
    <x v="35"/>
    <x v="5"/>
    <n v="2653"/>
  </r>
  <r>
    <x v="13"/>
    <x v="36"/>
    <x v="0"/>
    <n v="10"/>
  </r>
  <r>
    <x v="13"/>
    <x v="36"/>
    <x v="1"/>
    <n v="331"/>
  </r>
  <r>
    <x v="13"/>
    <x v="36"/>
    <x v="2"/>
    <n v="9599"/>
  </r>
  <r>
    <x v="13"/>
    <x v="36"/>
    <x v="3"/>
    <n v="2026"/>
  </r>
  <r>
    <x v="13"/>
    <x v="36"/>
    <x v="4"/>
    <n v="3463"/>
  </r>
  <r>
    <x v="13"/>
    <x v="36"/>
    <x v="5"/>
    <n v="2014"/>
  </r>
  <r>
    <x v="13"/>
    <x v="37"/>
    <x v="0"/>
    <n v="53"/>
  </r>
  <r>
    <x v="13"/>
    <x v="37"/>
    <x v="1"/>
    <n v="1405"/>
  </r>
  <r>
    <x v="13"/>
    <x v="37"/>
    <x v="2"/>
    <n v="40745"/>
  </r>
  <r>
    <x v="13"/>
    <x v="37"/>
    <x v="3"/>
    <n v="22266"/>
  </r>
  <r>
    <x v="13"/>
    <x v="37"/>
    <x v="4"/>
    <n v="39361"/>
  </r>
  <r>
    <x v="13"/>
    <x v="37"/>
    <x v="5"/>
    <n v="22449"/>
  </r>
  <r>
    <x v="13"/>
    <x v="38"/>
    <x v="0"/>
    <n v="17"/>
  </r>
  <r>
    <x v="13"/>
    <x v="38"/>
    <x v="1"/>
    <n v="311"/>
  </r>
  <r>
    <x v="13"/>
    <x v="38"/>
    <x v="2"/>
    <n v="9019"/>
  </r>
  <r>
    <x v="13"/>
    <x v="38"/>
    <x v="3"/>
    <n v="1979"/>
  </r>
  <r>
    <x v="13"/>
    <x v="38"/>
    <x v="4"/>
    <n v="3387"/>
  </r>
  <r>
    <x v="13"/>
    <x v="38"/>
    <x v="5"/>
    <n v="2311"/>
  </r>
  <r>
    <x v="13"/>
    <x v="39"/>
    <x v="0"/>
    <n v="20"/>
  </r>
  <r>
    <x v="13"/>
    <x v="39"/>
    <x v="1"/>
    <n v="789"/>
  </r>
  <r>
    <x v="13"/>
    <x v="39"/>
    <x v="2"/>
    <n v="22881"/>
  </r>
  <r>
    <x v="13"/>
    <x v="39"/>
    <x v="3"/>
    <n v="3185"/>
  </r>
  <r>
    <x v="13"/>
    <x v="39"/>
    <x v="4"/>
    <n v="6260"/>
  </r>
  <r>
    <x v="13"/>
    <x v="39"/>
    <x v="5"/>
    <n v="4135"/>
  </r>
  <r>
    <x v="13"/>
    <x v="40"/>
    <x v="0"/>
    <n v="24"/>
  </r>
  <r>
    <x v="13"/>
    <x v="40"/>
    <x v="1"/>
    <n v="860"/>
  </r>
  <r>
    <x v="13"/>
    <x v="40"/>
    <x v="2"/>
    <n v="24940"/>
  </r>
  <r>
    <x v="13"/>
    <x v="40"/>
    <x v="3"/>
    <n v="5437"/>
  </r>
  <r>
    <x v="13"/>
    <x v="40"/>
    <x v="4"/>
    <n v="9014"/>
  </r>
  <r>
    <x v="13"/>
    <x v="40"/>
    <x v="5"/>
    <n v="5222"/>
  </r>
  <r>
    <x v="13"/>
    <x v="41"/>
    <x v="0"/>
    <n v="8"/>
  </r>
  <r>
    <x v="13"/>
    <x v="41"/>
    <x v="1"/>
    <n v="159"/>
  </r>
  <r>
    <x v="13"/>
    <x v="41"/>
    <x v="2"/>
    <n v="4611"/>
  </r>
  <r>
    <x v="13"/>
    <x v="41"/>
    <x v="3"/>
    <n v="3192"/>
  </r>
  <r>
    <x v="13"/>
    <x v="41"/>
    <x v="4"/>
    <n v="6678"/>
  </r>
  <r>
    <x v="13"/>
    <x v="41"/>
    <x v="5"/>
    <n v="3355"/>
  </r>
  <r>
    <x v="13"/>
    <x v="42"/>
    <x v="0"/>
    <n v="7"/>
  </r>
  <r>
    <x v="13"/>
    <x v="42"/>
    <x v="1"/>
    <n v="147"/>
  </r>
  <r>
    <x v="13"/>
    <x v="42"/>
    <x v="2"/>
    <n v="4263"/>
  </r>
  <r>
    <x v="13"/>
    <x v="42"/>
    <x v="3"/>
    <n v="2269"/>
  </r>
  <r>
    <x v="13"/>
    <x v="42"/>
    <x v="4"/>
    <n v="4343"/>
  </r>
  <r>
    <x v="13"/>
    <x v="42"/>
    <x v="5"/>
    <n v="2415"/>
  </r>
  <r>
    <x v="13"/>
    <x v="43"/>
    <x v="0"/>
    <n v="17"/>
  </r>
  <r>
    <x v="13"/>
    <x v="43"/>
    <x v="1"/>
    <n v="686"/>
  </r>
  <r>
    <x v="13"/>
    <x v="43"/>
    <x v="2"/>
    <n v="19894"/>
  </r>
  <r>
    <x v="13"/>
    <x v="43"/>
    <x v="3"/>
    <n v="11451"/>
  </r>
  <r>
    <x v="13"/>
    <x v="43"/>
    <x v="4"/>
    <n v="23885"/>
  </r>
  <r>
    <x v="13"/>
    <x v="43"/>
    <x v="5"/>
    <n v="13818"/>
  </r>
  <r>
    <x v="13"/>
    <x v="44"/>
    <x v="0"/>
    <n v="61"/>
  </r>
  <r>
    <x v="13"/>
    <x v="44"/>
    <x v="1"/>
    <n v="4583"/>
  </r>
  <r>
    <x v="13"/>
    <x v="44"/>
    <x v="2"/>
    <n v="132907"/>
  </r>
  <r>
    <x v="13"/>
    <x v="44"/>
    <x v="3"/>
    <n v="102020"/>
  </r>
  <r>
    <x v="13"/>
    <x v="44"/>
    <x v="4"/>
    <n v="149600"/>
  </r>
  <r>
    <x v="13"/>
    <x v="44"/>
    <x v="5"/>
    <n v="80804"/>
  </r>
  <r>
    <x v="13"/>
    <x v="45"/>
    <x v="0"/>
    <n v="17"/>
  </r>
  <r>
    <x v="13"/>
    <x v="45"/>
    <x v="1"/>
    <n v="792"/>
  </r>
  <r>
    <x v="13"/>
    <x v="45"/>
    <x v="2"/>
    <n v="22968"/>
  </r>
  <r>
    <x v="13"/>
    <x v="45"/>
    <x v="3"/>
    <n v="5934"/>
  </r>
  <r>
    <x v="13"/>
    <x v="45"/>
    <x v="4"/>
    <n v="13576"/>
  </r>
  <r>
    <x v="13"/>
    <x v="45"/>
    <x v="5"/>
    <n v="6572"/>
  </r>
  <r>
    <x v="13"/>
    <x v="46"/>
    <x v="0"/>
    <n v="21"/>
  </r>
  <r>
    <x v="13"/>
    <x v="46"/>
    <x v="1"/>
    <n v="488"/>
  </r>
  <r>
    <x v="13"/>
    <x v="46"/>
    <x v="2"/>
    <n v="14152"/>
  </r>
  <r>
    <x v="13"/>
    <x v="46"/>
    <x v="3"/>
    <n v="3235"/>
  </r>
  <r>
    <x v="13"/>
    <x v="46"/>
    <x v="4"/>
    <n v="6570"/>
  </r>
  <r>
    <x v="13"/>
    <x v="46"/>
    <x v="5"/>
    <n v="3593"/>
  </r>
  <r>
    <x v="13"/>
    <x v="47"/>
    <x v="0"/>
    <n v="82"/>
  </r>
  <r>
    <x v="13"/>
    <x v="47"/>
    <x v="1"/>
    <n v="3354"/>
  </r>
  <r>
    <x v="13"/>
    <x v="47"/>
    <x v="2"/>
    <n v="97266"/>
  </r>
  <r>
    <x v="13"/>
    <x v="47"/>
    <x v="3"/>
    <n v="37538"/>
  </r>
  <r>
    <x v="13"/>
    <x v="47"/>
    <x v="4"/>
    <n v="77907"/>
  </r>
  <r>
    <x v="13"/>
    <x v="47"/>
    <x v="5"/>
    <n v="35597"/>
  </r>
  <r>
    <x v="13"/>
    <x v="48"/>
    <x v="0"/>
    <n v="66"/>
  </r>
  <r>
    <x v="13"/>
    <x v="48"/>
    <x v="1"/>
    <n v="2654"/>
  </r>
  <r>
    <x v="13"/>
    <x v="48"/>
    <x v="2"/>
    <n v="76966"/>
  </r>
  <r>
    <x v="13"/>
    <x v="48"/>
    <x v="3"/>
    <n v="39965"/>
  </r>
  <r>
    <x v="13"/>
    <x v="48"/>
    <x v="4"/>
    <n v="62359"/>
  </r>
  <r>
    <x v="13"/>
    <x v="48"/>
    <x v="5"/>
    <n v="34399"/>
  </r>
  <r>
    <x v="13"/>
    <x v="49"/>
    <x v="0"/>
    <n v="95"/>
  </r>
  <r>
    <x v="13"/>
    <x v="49"/>
    <x v="1"/>
    <n v="2938"/>
  </r>
  <r>
    <x v="13"/>
    <x v="49"/>
    <x v="2"/>
    <n v="85202"/>
  </r>
  <r>
    <x v="13"/>
    <x v="49"/>
    <x v="3"/>
    <n v="41784"/>
  </r>
  <r>
    <x v="13"/>
    <x v="49"/>
    <x v="4"/>
    <n v="78846"/>
  </r>
  <r>
    <x v="13"/>
    <x v="49"/>
    <x v="5"/>
    <n v="52312"/>
  </r>
  <r>
    <x v="13"/>
    <x v="50"/>
    <x v="0"/>
    <n v="34"/>
  </r>
  <r>
    <x v="13"/>
    <x v="50"/>
    <x v="1"/>
    <n v="1271"/>
  </r>
  <r>
    <x v="13"/>
    <x v="50"/>
    <x v="2"/>
    <n v="36859"/>
  </r>
  <r>
    <x v="13"/>
    <x v="50"/>
    <x v="3"/>
    <n v="16295"/>
  </r>
  <r>
    <x v="13"/>
    <x v="50"/>
    <x v="4"/>
    <n v="28010"/>
  </r>
  <r>
    <x v="13"/>
    <x v="50"/>
    <x v="5"/>
    <n v="18737"/>
  </r>
  <r>
    <x v="13"/>
    <x v="51"/>
    <x v="0"/>
    <n v="48"/>
  </r>
  <r>
    <x v="13"/>
    <x v="51"/>
    <x v="1"/>
    <n v="1023"/>
  </r>
  <r>
    <x v="13"/>
    <x v="51"/>
    <x v="2"/>
    <n v="29667"/>
  </r>
  <r>
    <x v="13"/>
    <x v="51"/>
    <x v="3"/>
    <n v="14094"/>
  </r>
  <r>
    <x v="13"/>
    <x v="51"/>
    <x v="4"/>
    <n v="27352"/>
  </r>
  <r>
    <x v="13"/>
    <x v="51"/>
    <x v="5"/>
    <n v="18120"/>
  </r>
  <r>
    <x v="13"/>
    <x v="52"/>
    <x v="0"/>
    <n v="32"/>
  </r>
  <r>
    <x v="13"/>
    <x v="52"/>
    <x v="1"/>
    <n v="1032"/>
  </r>
  <r>
    <x v="13"/>
    <x v="52"/>
    <x v="2"/>
    <n v="29928"/>
  </r>
  <r>
    <x v="13"/>
    <x v="52"/>
    <x v="3"/>
    <n v="18996"/>
  </r>
  <r>
    <x v="13"/>
    <x v="52"/>
    <x v="4"/>
    <n v="33256"/>
  </r>
  <r>
    <x v="13"/>
    <x v="52"/>
    <x v="5"/>
    <n v="25639"/>
  </r>
  <r>
    <x v="13"/>
    <x v="53"/>
    <x v="0"/>
    <n v="66"/>
  </r>
  <r>
    <x v="13"/>
    <x v="53"/>
    <x v="1"/>
    <n v="2586"/>
  </r>
  <r>
    <x v="13"/>
    <x v="53"/>
    <x v="2"/>
    <n v="74994"/>
  </r>
  <r>
    <x v="13"/>
    <x v="53"/>
    <x v="3"/>
    <n v="51597"/>
  </r>
  <r>
    <x v="13"/>
    <x v="53"/>
    <x v="4"/>
    <n v="88673"/>
  </r>
  <r>
    <x v="13"/>
    <x v="53"/>
    <x v="5"/>
    <n v="68910"/>
  </r>
  <r>
    <x v="13"/>
    <x v="54"/>
    <x v="0"/>
    <n v="39"/>
  </r>
  <r>
    <x v="13"/>
    <x v="54"/>
    <x v="1"/>
    <n v="1236"/>
  </r>
  <r>
    <x v="13"/>
    <x v="54"/>
    <x v="2"/>
    <n v="35844"/>
  </r>
  <r>
    <x v="13"/>
    <x v="54"/>
    <x v="3"/>
    <n v="13631"/>
  </r>
  <r>
    <x v="13"/>
    <x v="54"/>
    <x v="4"/>
    <n v="28669"/>
  </r>
  <r>
    <x v="13"/>
    <x v="54"/>
    <x v="5"/>
    <n v="17967"/>
  </r>
  <r>
    <x v="13"/>
    <x v="55"/>
    <x v="0"/>
    <n v="15"/>
  </r>
  <r>
    <x v="13"/>
    <x v="55"/>
    <x v="1"/>
    <n v="1133"/>
  </r>
  <r>
    <x v="13"/>
    <x v="55"/>
    <x v="2"/>
    <n v="32857"/>
  </r>
  <r>
    <x v="13"/>
    <x v="55"/>
    <x v="3"/>
    <n v="3018"/>
  </r>
  <r>
    <x v="13"/>
    <x v="55"/>
    <x v="4"/>
    <n v="7634"/>
  </r>
  <r>
    <x v="13"/>
    <x v="55"/>
    <x v="5"/>
    <n v="3349"/>
  </r>
  <r>
    <x v="13"/>
    <x v="56"/>
    <x v="0"/>
    <n v="199"/>
  </r>
  <r>
    <x v="13"/>
    <x v="56"/>
    <x v="1"/>
    <n v="9144"/>
  </r>
  <r>
    <x v="13"/>
    <x v="56"/>
    <x v="2"/>
    <n v="265176"/>
  </r>
  <r>
    <x v="13"/>
    <x v="56"/>
    <x v="3"/>
    <n v="190290"/>
  </r>
  <r>
    <x v="13"/>
    <x v="56"/>
    <x v="4"/>
    <n v="337984"/>
  </r>
  <r>
    <x v="13"/>
    <x v="56"/>
    <x v="5"/>
    <n v="178091"/>
  </r>
  <r>
    <x v="13"/>
    <x v="57"/>
    <x v="0"/>
    <n v="15"/>
  </r>
  <r>
    <x v="13"/>
    <x v="57"/>
    <x v="1"/>
    <n v="431"/>
  </r>
  <r>
    <x v="13"/>
    <x v="57"/>
    <x v="2"/>
    <n v="12499"/>
  </r>
  <r>
    <x v="13"/>
    <x v="57"/>
    <x v="3"/>
    <n v="4259"/>
  </r>
  <r>
    <x v="13"/>
    <x v="57"/>
    <x v="4"/>
    <n v="7131"/>
  </r>
  <r>
    <x v="13"/>
    <x v="57"/>
    <x v="5"/>
    <n v="4751"/>
  </r>
  <r>
    <x v="13"/>
    <x v="58"/>
    <x v="0"/>
    <n v="33"/>
  </r>
  <r>
    <x v="13"/>
    <x v="58"/>
    <x v="1"/>
    <n v="1084"/>
  </r>
  <r>
    <x v="13"/>
    <x v="58"/>
    <x v="2"/>
    <n v="31436"/>
  </r>
  <r>
    <x v="13"/>
    <x v="58"/>
    <x v="3"/>
    <n v="8146"/>
  </r>
  <r>
    <x v="13"/>
    <x v="58"/>
    <x v="4"/>
    <n v="15111"/>
  </r>
  <r>
    <x v="13"/>
    <x v="58"/>
    <x v="5"/>
    <n v="9829"/>
  </r>
  <r>
    <x v="13"/>
    <x v="59"/>
    <x v="0"/>
    <n v="46"/>
  </r>
  <r>
    <x v="13"/>
    <x v="59"/>
    <x v="1"/>
    <n v="1256"/>
  </r>
  <r>
    <x v="13"/>
    <x v="59"/>
    <x v="2"/>
    <n v="36424"/>
  </r>
  <r>
    <x v="13"/>
    <x v="59"/>
    <x v="3"/>
    <n v="13284"/>
  </r>
  <r>
    <x v="13"/>
    <x v="59"/>
    <x v="4"/>
    <n v="24300"/>
  </r>
  <r>
    <x v="13"/>
    <x v="59"/>
    <x v="5"/>
    <n v="15534"/>
  </r>
  <r>
    <x v="13"/>
    <x v="60"/>
    <x v="0"/>
    <n v="27"/>
  </r>
  <r>
    <x v="13"/>
    <x v="60"/>
    <x v="1"/>
    <n v="1402"/>
  </r>
  <r>
    <x v="13"/>
    <x v="60"/>
    <x v="2"/>
    <n v="40658"/>
  </r>
  <r>
    <x v="13"/>
    <x v="60"/>
    <x v="3"/>
    <n v="25157"/>
  </r>
  <r>
    <x v="13"/>
    <x v="60"/>
    <x v="4"/>
    <n v="45617"/>
  </r>
  <r>
    <x v="13"/>
    <x v="60"/>
    <x v="5"/>
    <n v="37752"/>
  </r>
  <r>
    <x v="13"/>
    <x v="61"/>
    <x v="0"/>
    <n v="10"/>
  </r>
  <r>
    <x v="13"/>
    <x v="61"/>
    <x v="1"/>
    <n v="155"/>
  </r>
  <r>
    <x v="13"/>
    <x v="61"/>
    <x v="2"/>
    <n v="4495"/>
  </r>
  <r>
    <x v="13"/>
    <x v="61"/>
    <x v="3"/>
    <n v="750"/>
  </r>
  <r>
    <x v="13"/>
    <x v="61"/>
    <x v="4"/>
    <n v="1870"/>
  </r>
  <r>
    <x v="13"/>
    <x v="61"/>
    <x v="5"/>
    <n v="898"/>
  </r>
  <r>
    <x v="13"/>
    <x v="62"/>
    <x v="0"/>
    <n v="40"/>
  </r>
  <r>
    <x v="13"/>
    <x v="62"/>
    <x v="1"/>
    <n v="4527"/>
  </r>
  <r>
    <x v="13"/>
    <x v="62"/>
    <x v="2"/>
    <n v="131283"/>
  </r>
  <r>
    <x v="13"/>
    <x v="62"/>
    <x v="3"/>
    <n v="17689"/>
  </r>
  <r>
    <x v="13"/>
    <x v="62"/>
    <x v="4"/>
    <n v="35247"/>
  </r>
  <r>
    <x v="13"/>
    <x v="62"/>
    <x v="5"/>
    <n v="25222"/>
  </r>
  <r>
    <x v="13"/>
    <x v="63"/>
    <x v="0"/>
    <n v="49"/>
  </r>
  <r>
    <x v="13"/>
    <x v="63"/>
    <x v="1"/>
    <n v="2852"/>
  </r>
  <r>
    <x v="13"/>
    <x v="63"/>
    <x v="2"/>
    <n v="82708"/>
  </r>
  <r>
    <x v="13"/>
    <x v="63"/>
    <x v="3"/>
    <n v="15159"/>
  </r>
  <r>
    <x v="13"/>
    <x v="63"/>
    <x v="4"/>
    <n v="27177"/>
  </r>
  <r>
    <x v="13"/>
    <x v="63"/>
    <x v="5"/>
    <n v="14588"/>
  </r>
  <r>
    <x v="13"/>
    <x v="64"/>
    <x v="0"/>
    <n v="136"/>
  </r>
  <r>
    <x v="13"/>
    <x v="64"/>
    <x v="1"/>
    <n v="8384"/>
  </r>
  <r>
    <x v="13"/>
    <x v="64"/>
    <x v="2"/>
    <n v="243136"/>
  </r>
  <r>
    <x v="13"/>
    <x v="64"/>
    <x v="3"/>
    <n v="147142"/>
  </r>
  <r>
    <x v="13"/>
    <x v="64"/>
    <x v="4"/>
    <n v="256643"/>
  </r>
  <r>
    <x v="13"/>
    <x v="64"/>
    <x v="5"/>
    <n v="131990"/>
  </r>
  <r>
    <x v="13"/>
    <x v="65"/>
    <x v="0"/>
    <n v="75"/>
  </r>
  <r>
    <x v="13"/>
    <x v="65"/>
    <x v="1"/>
    <n v="2212"/>
  </r>
  <r>
    <x v="13"/>
    <x v="65"/>
    <x v="2"/>
    <n v="64148"/>
  </r>
  <r>
    <x v="13"/>
    <x v="65"/>
    <x v="3"/>
    <n v="47244"/>
  </r>
  <r>
    <x v="13"/>
    <x v="65"/>
    <x v="4"/>
    <n v="87714"/>
  </r>
  <r>
    <x v="13"/>
    <x v="65"/>
    <x v="5"/>
    <n v="52267"/>
  </r>
  <r>
    <x v="13"/>
    <x v="66"/>
    <x v="0"/>
    <n v="27"/>
  </r>
  <r>
    <x v="13"/>
    <x v="66"/>
    <x v="1"/>
    <n v="487"/>
  </r>
  <r>
    <x v="13"/>
    <x v="66"/>
    <x v="2"/>
    <n v="14123"/>
  </r>
  <r>
    <x v="13"/>
    <x v="66"/>
    <x v="3"/>
    <n v="4901"/>
  </r>
  <r>
    <x v="13"/>
    <x v="66"/>
    <x v="4"/>
    <n v="8898"/>
  </r>
  <r>
    <x v="13"/>
    <x v="66"/>
    <x v="5"/>
    <n v="5301"/>
  </r>
  <r>
    <x v="13"/>
    <x v="67"/>
    <x v="0"/>
    <n v="57"/>
  </r>
  <r>
    <x v="13"/>
    <x v="67"/>
    <x v="1"/>
    <n v="2563"/>
  </r>
  <r>
    <x v="13"/>
    <x v="67"/>
    <x v="2"/>
    <n v="74327"/>
  </r>
  <r>
    <x v="13"/>
    <x v="67"/>
    <x v="3"/>
    <n v="48509"/>
  </r>
  <r>
    <x v="13"/>
    <x v="67"/>
    <x v="4"/>
    <n v="82179"/>
  </r>
  <r>
    <x v="13"/>
    <x v="67"/>
    <x v="5"/>
    <n v="45251"/>
  </r>
  <r>
    <x v="13"/>
    <x v="68"/>
    <x v="0"/>
    <n v="9"/>
  </r>
  <r>
    <x v="13"/>
    <x v="68"/>
    <x v="1"/>
    <n v="195"/>
  </r>
  <r>
    <x v="13"/>
    <x v="68"/>
    <x v="2"/>
    <n v="5655"/>
  </r>
  <r>
    <x v="13"/>
    <x v="68"/>
    <x v="3"/>
    <n v="2775"/>
  </r>
  <r>
    <x v="13"/>
    <x v="68"/>
    <x v="4"/>
    <n v="4837"/>
  </r>
  <r>
    <x v="13"/>
    <x v="68"/>
    <x v="5"/>
    <n v="2997"/>
  </r>
  <r>
    <x v="13"/>
    <x v="69"/>
    <x v="0"/>
    <n v="40"/>
  </r>
  <r>
    <x v="13"/>
    <x v="69"/>
    <x v="1"/>
    <n v="1053"/>
  </r>
  <r>
    <x v="13"/>
    <x v="69"/>
    <x v="2"/>
    <n v="30537"/>
  </r>
  <r>
    <x v="13"/>
    <x v="69"/>
    <x v="3"/>
    <n v="16357"/>
  </r>
  <r>
    <x v="13"/>
    <x v="69"/>
    <x v="4"/>
    <n v="25239"/>
  </r>
  <r>
    <x v="13"/>
    <x v="69"/>
    <x v="5"/>
    <n v="17106"/>
  </r>
  <r>
    <x v="13"/>
    <x v="70"/>
    <x v="0"/>
    <n v="2947"/>
  </r>
  <r>
    <x v="13"/>
    <x v="70"/>
    <x v="1"/>
    <n v="125467"/>
  </r>
  <r>
    <x v="13"/>
    <x v="70"/>
    <x v="2"/>
    <n v="3638543"/>
  </r>
  <r>
    <x v="13"/>
    <x v="70"/>
    <x v="3"/>
    <n v="1777784"/>
  </r>
  <r>
    <x v="13"/>
    <x v="70"/>
    <x v="4"/>
    <n v="3108697"/>
  </r>
  <r>
    <x v="13"/>
    <x v="70"/>
    <x v="5"/>
    <n v="1723518"/>
  </r>
  <r>
    <x v="14"/>
    <x v="0"/>
    <x v="0"/>
    <n v="166"/>
  </r>
  <r>
    <x v="14"/>
    <x v="0"/>
    <x v="1"/>
    <n v="6514"/>
  </r>
  <r>
    <x v="14"/>
    <x v="0"/>
    <x v="2"/>
    <n v="201934"/>
  </r>
  <r>
    <x v="14"/>
    <x v="0"/>
    <x v="3"/>
    <n v="65765"/>
  </r>
  <r>
    <x v="14"/>
    <x v="0"/>
    <x v="4"/>
    <n v="118041"/>
  </r>
  <r>
    <x v="14"/>
    <x v="0"/>
    <x v="5"/>
    <n v="58086"/>
  </r>
  <r>
    <x v="14"/>
    <x v="1"/>
    <x v="0"/>
    <n v="53"/>
  </r>
  <r>
    <x v="14"/>
    <x v="1"/>
    <x v="1"/>
    <n v="2284"/>
  </r>
  <r>
    <x v="14"/>
    <x v="1"/>
    <x v="2"/>
    <n v="70804"/>
  </r>
  <r>
    <x v="14"/>
    <x v="1"/>
    <x v="3"/>
    <n v="18005"/>
  </r>
  <r>
    <x v="14"/>
    <x v="1"/>
    <x v="4"/>
    <n v="31095"/>
  </r>
  <r>
    <x v="14"/>
    <x v="1"/>
    <x v="5"/>
    <n v="18592"/>
  </r>
  <r>
    <x v="14"/>
    <x v="2"/>
    <x v="0"/>
    <n v="25"/>
  </r>
  <r>
    <x v="14"/>
    <x v="2"/>
    <x v="1"/>
    <n v="1318"/>
  </r>
  <r>
    <x v="14"/>
    <x v="2"/>
    <x v="2"/>
    <n v="40858"/>
  </r>
  <r>
    <x v="14"/>
    <x v="2"/>
    <x v="3"/>
    <n v="5650"/>
  </r>
  <r>
    <x v="14"/>
    <x v="2"/>
    <x v="4"/>
    <n v="10224"/>
  </r>
  <r>
    <x v="14"/>
    <x v="2"/>
    <x v="5"/>
    <n v="6955"/>
  </r>
  <r>
    <x v="14"/>
    <x v="3"/>
    <x v="0"/>
    <n v="46"/>
  </r>
  <r>
    <x v="14"/>
    <x v="3"/>
    <x v="1"/>
    <n v="2638"/>
  </r>
  <r>
    <x v="14"/>
    <x v="3"/>
    <x v="2"/>
    <n v="81778"/>
  </r>
  <r>
    <x v="14"/>
    <x v="3"/>
    <x v="3"/>
    <n v="20865"/>
  </r>
  <r>
    <x v="14"/>
    <x v="3"/>
    <x v="4"/>
    <n v="36923"/>
  </r>
  <r>
    <x v="14"/>
    <x v="3"/>
    <x v="5"/>
    <n v="21060"/>
  </r>
  <r>
    <x v="14"/>
    <x v="4"/>
    <x v="0"/>
    <n v="25"/>
  </r>
  <r>
    <x v="14"/>
    <x v="4"/>
    <x v="1"/>
    <n v="956"/>
  </r>
  <r>
    <x v="14"/>
    <x v="4"/>
    <x v="2"/>
    <n v="29636"/>
  </r>
  <r>
    <x v="14"/>
    <x v="4"/>
    <x v="3"/>
    <n v="21789"/>
  </r>
  <r>
    <x v="14"/>
    <x v="4"/>
    <x v="4"/>
    <n v="37822"/>
  </r>
  <r>
    <x v="14"/>
    <x v="4"/>
    <x v="5"/>
    <n v="18977"/>
  </r>
  <r>
    <x v="14"/>
    <x v="5"/>
    <x v="0"/>
    <n v="9"/>
  </r>
  <r>
    <x v="14"/>
    <x v="5"/>
    <x v="1"/>
    <n v="254"/>
  </r>
  <r>
    <x v="14"/>
    <x v="5"/>
    <x v="2"/>
    <n v="7874"/>
  </r>
  <r>
    <x v="14"/>
    <x v="5"/>
    <x v="3"/>
    <n v="2595"/>
  </r>
  <r>
    <x v="14"/>
    <x v="5"/>
    <x v="4"/>
    <n v="5543"/>
  </r>
  <r>
    <x v="14"/>
    <x v="5"/>
    <x v="5"/>
    <n v="2625"/>
  </r>
  <r>
    <x v="14"/>
    <x v="6"/>
    <x v="0"/>
    <n v="137"/>
  </r>
  <r>
    <x v="14"/>
    <x v="6"/>
    <x v="1"/>
    <n v="10416"/>
  </r>
  <r>
    <x v="14"/>
    <x v="6"/>
    <x v="2"/>
    <n v="322896"/>
  </r>
  <r>
    <x v="14"/>
    <x v="6"/>
    <x v="3"/>
    <n v="243629"/>
  </r>
  <r>
    <x v="14"/>
    <x v="6"/>
    <x v="4"/>
    <n v="358391"/>
  </r>
  <r>
    <x v="14"/>
    <x v="6"/>
    <x v="5"/>
    <n v="173326"/>
  </r>
  <r>
    <x v="14"/>
    <x v="7"/>
    <x v="0"/>
    <n v="41"/>
  </r>
  <r>
    <x v="14"/>
    <x v="7"/>
    <x v="1"/>
    <n v="1721"/>
  </r>
  <r>
    <x v="14"/>
    <x v="7"/>
    <x v="2"/>
    <n v="53351"/>
  </r>
  <r>
    <x v="14"/>
    <x v="7"/>
    <x v="3"/>
    <n v="37238"/>
  </r>
  <r>
    <x v="14"/>
    <x v="7"/>
    <x v="4"/>
    <n v="63371"/>
  </r>
  <r>
    <x v="14"/>
    <x v="7"/>
    <x v="5"/>
    <n v="40845"/>
  </r>
  <r>
    <x v="14"/>
    <x v="8"/>
    <x v="0"/>
    <n v="10"/>
  </r>
  <r>
    <x v="14"/>
    <x v="8"/>
    <x v="1"/>
    <n v="513"/>
  </r>
  <r>
    <x v="14"/>
    <x v="8"/>
    <x v="2"/>
    <n v="15903"/>
  </r>
  <r>
    <x v="14"/>
    <x v="8"/>
    <x v="3"/>
    <n v="6917"/>
  </r>
  <r>
    <x v="14"/>
    <x v="8"/>
    <x v="4"/>
    <n v="8411"/>
  </r>
  <r>
    <x v="14"/>
    <x v="8"/>
    <x v="5"/>
    <n v="4022"/>
  </r>
  <r>
    <x v="14"/>
    <x v="9"/>
    <x v="0"/>
    <n v="12"/>
  </r>
  <r>
    <x v="14"/>
    <x v="9"/>
    <x v="1"/>
    <n v="313"/>
  </r>
  <r>
    <x v="14"/>
    <x v="9"/>
    <x v="2"/>
    <n v="9703"/>
  </r>
  <r>
    <x v="14"/>
    <x v="9"/>
    <x v="3"/>
    <n v="3385"/>
  </r>
  <r>
    <x v="14"/>
    <x v="9"/>
    <x v="4"/>
    <n v="5682"/>
  </r>
  <r>
    <x v="14"/>
    <x v="9"/>
    <x v="5"/>
    <n v="3473"/>
  </r>
  <r>
    <x v="14"/>
    <x v="10"/>
    <x v="0"/>
    <n v="86"/>
  </r>
  <r>
    <x v="14"/>
    <x v="10"/>
    <x v="1"/>
    <n v="3440"/>
  </r>
  <r>
    <x v="14"/>
    <x v="10"/>
    <x v="2"/>
    <n v="106640"/>
  </r>
  <r>
    <x v="14"/>
    <x v="10"/>
    <x v="3"/>
    <n v="29945"/>
  </r>
  <r>
    <x v="14"/>
    <x v="10"/>
    <x v="4"/>
    <n v="60552"/>
  </r>
  <r>
    <x v="14"/>
    <x v="10"/>
    <x v="5"/>
    <n v="32407"/>
  </r>
  <r>
    <x v="14"/>
    <x v="11"/>
    <x v="0"/>
    <n v="11"/>
  </r>
  <r>
    <x v="14"/>
    <x v="11"/>
    <x v="1"/>
    <n v="350"/>
  </r>
  <r>
    <x v="14"/>
    <x v="11"/>
    <x v="2"/>
    <n v="10850"/>
  </r>
  <r>
    <x v="14"/>
    <x v="11"/>
    <x v="3"/>
    <n v="1751"/>
  </r>
  <r>
    <x v="14"/>
    <x v="11"/>
    <x v="4"/>
    <n v="3197"/>
  </r>
  <r>
    <x v="14"/>
    <x v="11"/>
    <x v="5"/>
    <n v="2334"/>
  </r>
  <r>
    <x v="14"/>
    <x v="12"/>
    <x v="0"/>
    <n v="18"/>
  </r>
  <r>
    <x v="14"/>
    <x v="12"/>
    <x v="1"/>
    <n v="673"/>
  </r>
  <r>
    <x v="14"/>
    <x v="12"/>
    <x v="2"/>
    <n v="20863"/>
  </r>
  <r>
    <x v="14"/>
    <x v="12"/>
    <x v="3"/>
    <n v="4924"/>
  </r>
  <r>
    <x v="14"/>
    <x v="12"/>
    <x v="4"/>
    <n v="8348"/>
  </r>
  <r>
    <x v="14"/>
    <x v="12"/>
    <x v="5"/>
    <n v="4061"/>
  </r>
  <r>
    <x v="14"/>
    <x v="13"/>
    <x v="0"/>
    <n v="15"/>
  </r>
  <r>
    <x v="14"/>
    <x v="13"/>
    <x v="1"/>
    <n v="472"/>
  </r>
  <r>
    <x v="14"/>
    <x v="13"/>
    <x v="2"/>
    <n v="14632"/>
  </r>
  <r>
    <x v="14"/>
    <x v="13"/>
    <x v="3"/>
    <n v="3265"/>
  </r>
  <r>
    <x v="14"/>
    <x v="13"/>
    <x v="4"/>
    <n v="5210"/>
  </r>
  <r>
    <x v="14"/>
    <x v="13"/>
    <x v="5"/>
    <n v="3506"/>
  </r>
  <r>
    <x v="14"/>
    <x v="14"/>
    <x v="0"/>
    <n v="51"/>
  </r>
  <r>
    <x v="14"/>
    <x v="14"/>
    <x v="1"/>
    <n v="1619"/>
  </r>
  <r>
    <x v="14"/>
    <x v="14"/>
    <x v="2"/>
    <n v="50189"/>
  </r>
  <r>
    <x v="14"/>
    <x v="14"/>
    <x v="3"/>
    <n v="29782"/>
  </r>
  <r>
    <x v="14"/>
    <x v="14"/>
    <x v="4"/>
    <n v="49825"/>
  </r>
  <r>
    <x v="14"/>
    <x v="14"/>
    <x v="5"/>
    <n v="28621"/>
  </r>
  <r>
    <x v="14"/>
    <x v="15"/>
    <x v="0"/>
    <n v="25"/>
  </r>
  <r>
    <x v="14"/>
    <x v="15"/>
    <x v="1"/>
    <n v="833"/>
  </r>
  <r>
    <x v="14"/>
    <x v="15"/>
    <x v="2"/>
    <n v="25823"/>
  </r>
  <r>
    <x v="14"/>
    <x v="15"/>
    <x v="3"/>
    <n v="7142"/>
  </r>
  <r>
    <x v="14"/>
    <x v="15"/>
    <x v="4"/>
    <n v="13537"/>
  </r>
  <r>
    <x v="14"/>
    <x v="15"/>
    <x v="5"/>
    <n v="8131"/>
  </r>
  <r>
    <x v="14"/>
    <x v="16"/>
    <x v="0"/>
    <n v="10"/>
  </r>
  <r>
    <x v="14"/>
    <x v="16"/>
    <x v="1"/>
    <n v="231"/>
  </r>
  <r>
    <x v="14"/>
    <x v="16"/>
    <x v="2"/>
    <n v="7161"/>
  </r>
  <r>
    <x v="14"/>
    <x v="16"/>
    <x v="3"/>
    <n v="1625"/>
  </r>
  <r>
    <x v="14"/>
    <x v="16"/>
    <x v="4"/>
    <n v="3279"/>
  </r>
  <r>
    <x v="14"/>
    <x v="16"/>
    <x v="5"/>
    <n v="2444"/>
  </r>
  <r>
    <x v="14"/>
    <x v="17"/>
    <x v="0"/>
    <n v="10"/>
  </r>
  <r>
    <x v="14"/>
    <x v="17"/>
    <x v="1"/>
    <n v="171"/>
  </r>
  <r>
    <x v="14"/>
    <x v="17"/>
    <x v="2"/>
    <n v="5301"/>
  </r>
  <r>
    <x v="14"/>
    <x v="17"/>
    <x v="3"/>
    <n v="2426"/>
  </r>
  <r>
    <x v="14"/>
    <x v="17"/>
    <x v="4"/>
    <n v="4220"/>
  </r>
  <r>
    <x v="14"/>
    <x v="17"/>
    <x v="5"/>
    <n v="2802"/>
  </r>
  <r>
    <x v="14"/>
    <x v="18"/>
    <x v="0"/>
    <n v="16"/>
  </r>
  <r>
    <x v="14"/>
    <x v="18"/>
    <x v="1"/>
    <n v="610"/>
  </r>
  <r>
    <x v="14"/>
    <x v="18"/>
    <x v="2"/>
    <n v="18910"/>
  </r>
  <r>
    <x v="14"/>
    <x v="18"/>
    <x v="3"/>
    <n v="6715"/>
  </r>
  <r>
    <x v="14"/>
    <x v="18"/>
    <x v="4"/>
    <n v="10003"/>
  </r>
  <r>
    <x v="14"/>
    <x v="18"/>
    <x v="5"/>
    <n v="8350"/>
  </r>
  <r>
    <x v="14"/>
    <x v="19"/>
    <x v="0"/>
    <n v="104"/>
  </r>
  <r>
    <x v="14"/>
    <x v="19"/>
    <x v="1"/>
    <n v="4098"/>
  </r>
  <r>
    <x v="14"/>
    <x v="19"/>
    <x v="2"/>
    <n v="127038"/>
  </r>
  <r>
    <x v="14"/>
    <x v="19"/>
    <x v="3"/>
    <n v="58749"/>
  </r>
  <r>
    <x v="14"/>
    <x v="19"/>
    <x v="4"/>
    <n v="105688"/>
  </r>
  <r>
    <x v="14"/>
    <x v="19"/>
    <x v="5"/>
    <n v="59472"/>
  </r>
  <r>
    <x v="14"/>
    <x v="20"/>
    <x v="0"/>
    <n v="22"/>
  </r>
  <r>
    <x v="14"/>
    <x v="20"/>
    <x v="1"/>
    <n v="1373"/>
  </r>
  <r>
    <x v="14"/>
    <x v="20"/>
    <x v="2"/>
    <n v="42563"/>
  </r>
  <r>
    <x v="14"/>
    <x v="20"/>
    <x v="3"/>
    <n v="5738"/>
  </r>
  <r>
    <x v="14"/>
    <x v="20"/>
    <x v="4"/>
    <n v="13107"/>
  </r>
  <r>
    <x v="14"/>
    <x v="20"/>
    <x v="5"/>
    <n v="6069"/>
  </r>
  <r>
    <x v="14"/>
    <x v="21"/>
    <x v="0"/>
    <n v="74"/>
  </r>
  <r>
    <x v="14"/>
    <x v="21"/>
    <x v="1"/>
    <n v="2950"/>
  </r>
  <r>
    <x v="14"/>
    <x v="21"/>
    <x v="2"/>
    <n v="91450"/>
  </r>
  <r>
    <x v="14"/>
    <x v="21"/>
    <x v="3"/>
    <n v="35175"/>
  </r>
  <r>
    <x v="14"/>
    <x v="21"/>
    <x v="4"/>
    <n v="60800"/>
  </r>
  <r>
    <x v="14"/>
    <x v="21"/>
    <x v="5"/>
    <n v="27914"/>
  </r>
  <r>
    <x v="14"/>
    <x v="22"/>
    <x v="0"/>
    <n v="123"/>
  </r>
  <r>
    <x v="14"/>
    <x v="22"/>
    <x v="1"/>
    <n v="5609"/>
  </r>
  <r>
    <x v="14"/>
    <x v="22"/>
    <x v="2"/>
    <n v="173879"/>
  </r>
  <r>
    <x v="14"/>
    <x v="22"/>
    <x v="3"/>
    <n v="92840"/>
  </r>
  <r>
    <x v="14"/>
    <x v="22"/>
    <x v="4"/>
    <n v="165990"/>
  </r>
  <r>
    <x v="14"/>
    <x v="22"/>
    <x v="5"/>
    <n v="93686"/>
  </r>
  <r>
    <x v="14"/>
    <x v="23"/>
    <x v="0"/>
    <n v="29"/>
  </r>
  <r>
    <x v="14"/>
    <x v="23"/>
    <x v="1"/>
    <n v="1179"/>
  </r>
  <r>
    <x v="14"/>
    <x v="23"/>
    <x v="2"/>
    <n v="36549"/>
  </r>
  <r>
    <x v="14"/>
    <x v="23"/>
    <x v="3"/>
    <n v="9365"/>
  </r>
  <r>
    <x v="14"/>
    <x v="23"/>
    <x v="4"/>
    <n v="17832"/>
  </r>
  <r>
    <x v="14"/>
    <x v="23"/>
    <x v="5"/>
    <n v="9175"/>
  </r>
  <r>
    <x v="14"/>
    <x v="24"/>
    <x v="0"/>
    <n v="15"/>
  </r>
  <r>
    <x v="14"/>
    <x v="24"/>
    <x v="1"/>
    <n v="1139"/>
  </r>
  <r>
    <x v="14"/>
    <x v="24"/>
    <x v="2"/>
    <n v="35309"/>
  </r>
  <r>
    <x v="14"/>
    <x v="24"/>
    <x v="3"/>
    <n v="4256"/>
  </r>
  <r>
    <x v="14"/>
    <x v="24"/>
    <x v="4"/>
    <n v="8732"/>
  </r>
  <r>
    <x v="14"/>
    <x v="24"/>
    <x v="5"/>
    <n v="5792"/>
  </r>
  <r>
    <x v="14"/>
    <x v="25"/>
    <x v="0"/>
    <n v="39"/>
  </r>
  <r>
    <x v="14"/>
    <x v="25"/>
    <x v="1"/>
    <n v="1211"/>
  </r>
  <r>
    <x v="14"/>
    <x v="25"/>
    <x v="2"/>
    <n v="37541"/>
  </r>
  <r>
    <x v="14"/>
    <x v="25"/>
    <x v="3"/>
    <n v="15128"/>
  </r>
  <r>
    <x v="14"/>
    <x v="25"/>
    <x v="4"/>
    <n v="26517"/>
  </r>
  <r>
    <x v="14"/>
    <x v="25"/>
    <x v="5"/>
    <n v="14414"/>
  </r>
  <r>
    <x v="14"/>
    <x v="26"/>
    <x v="0"/>
    <n v="12"/>
  </r>
  <r>
    <x v="14"/>
    <x v="26"/>
    <x v="1"/>
    <n v="718"/>
  </r>
  <r>
    <x v="14"/>
    <x v="26"/>
    <x v="2"/>
    <n v="22258"/>
  </r>
  <r>
    <x v="14"/>
    <x v="26"/>
    <x v="3"/>
    <n v="3839"/>
  </r>
  <r>
    <x v="14"/>
    <x v="26"/>
    <x v="4"/>
    <n v="7611"/>
  </r>
  <r>
    <x v="14"/>
    <x v="26"/>
    <x v="5"/>
    <n v="4276"/>
  </r>
  <r>
    <x v="14"/>
    <x v="27"/>
    <x v="0"/>
    <n v="47"/>
  </r>
  <r>
    <x v="14"/>
    <x v="27"/>
    <x v="1"/>
    <n v="1833"/>
  </r>
  <r>
    <x v="14"/>
    <x v="27"/>
    <x v="2"/>
    <n v="56823"/>
  </r>
  <r>
    <x v="14"/>
    <x v="27"/>
    <x v="3"/>
    <n v="20897"/>
  </r>
  <r>
    <x v="14"/>
    <x v="27"/>
    <x v="4"/>
    <n v="34747"/>
  </r>
  <r>
    <x v="14"/>
    <x v="27"/>
    <x v="5"/>
    <n v="15599"/>
  </r>
  <r>
    <x v="14"/>
    <x v="28"/>
    <x v="0"/>
    <n v="50"/>
  </r>
  <r>
    <x v="14"/>
    <x v="28"/>
    <x v="1"/>
    <n v="1761"/>
  </r>
  <r>
    <x v="14"/>
    <x v="28"/>
    <x v="2"/>
    <n v="54591"/>
  </r>
  <r>
    <x v="14"/>
    <x v="28"/>
    <x v="3"/>
    <n v="32682"/>
  </r>
  <r>
    <x v="14"/>
    <x v="28"/>
    <x v="4"/>
    <n v="54684"/>
  </r>
  <r>
    <x v="14"/>
    <x v="28"/>
    <x v="5"/>
    <n v="29610"/>
  </r>
  <r>
    <x v="14"/>
    <x v="29"/>
    <x v="0"/>
    <n v="7"/>
  </r>
  <r>
    <x v="14"/>
    <x v="29"/>
    <x v="1"/>
    <n v="71"/>
  </r>
  <r>
    <x v="14"/>
    <x v="29"/>
    <x v="2"/>
    <n v="2201"/>
  </r>
  <r>
    <x v="14"/>
    <x v="29"/>
    <x v="3"/>
    <n v="1056"/>
  </r>
  <r>
    <x v="14"/>
    <x v="29"/>
    <x v="4"/>
    <n v="2041"/>
  </r>
  <r>
    <x v="14"/>
    <x v="29"/>
    <x v="5"/>
    <n v="1316"/>
  </r>
  <r>
    <x v="14"/>
    <x v="30"/>
    <x v="0"/>
    <n v="48"/>
  </r>
  <r>
    <x v="14"/>
    <x v="30"/>
    <x v="1"/>
    <n v="1669"/>
  </r>
  <r>
    <x v="14"/>
    <x v="30"/>
    <x v="2"/>
    <n v="51739"/>
  </r>
  <r>
    <x v="14"/>
    <x v="30"/>
    <x v="3"/>
    <n v="22625"/>
  </r>
  <r>
    <x v="14"/>
    <x v="30"/>
    <x v="4"/>
    <n v="34255"/>
  </r>
  <r>
    <x v="14"/>
    <x v="30"/>
    <x v="5"/>
    <n v="17681"/>
  </r>
  <r>
    <x v="14"/>
    <x v="31"/>
    <x v="0"/>
    <n v="10"/>
  </r>
  <r>
    <x v="14"/>
    <x v="31"/>
    <x v="1"/>
    <n v="285"/>
  </r>
  <r>
    <x v="14"/>
    <x v="31"/>
    <x v="2"/>
    <n v="8835"/>
  </r>
  <r>
    <x v="14"/>
    <x v="31"/>
    <x v="3"/>
    <n v="1875"/>
  </r>
  <r>
    <x v="14"/>
    <x v="31"/>
    <x v="4"/>
    <n v="3046"/>
  </r>
  <r>
    <x v="14"/>
    <x v="31"/>
    <x v="5"/>
    <n v="1487"/>
  </r>
  <r>
    <x v="14"/>
    <x v="32"/>
    <x v="0"/>
    <n v="20"/>
  </r>
  <r>
    <x v="14"/>
    <x v="32"/>
    <x v="1"/>
    <n v="398"/>
  </r>
  <r>
    <x v="14"/>
    <x v="32"/>
    <x v="2"/>
    <n v="12338"/>
  </r>
  <r>
    <x v="14"/>
    <x v="32"/>
    <x v="3"/>
    <n v="2809"/>
  </r>
  <r>
    <x v="14"/>
    <x v="32"/>
    <x v="4"/>
    <n v="4743"/>
  </r>
  <r>
    <x v="14"/>
    <x v="32"/>
    <x v="5"/>
    <n v="2623"/>
  </r>
  <r>
    <x v="14"/>
    <x v="33"/>
    <x v="0"/>
    <n v="39"/>
  </r>
  <r>
    <x v="14"/>
    <x v="33"/>
    <x v="1"/>
    <n v="1629"/>
  </r>
  <r>
    <x v="14"/>
    <x v="33"/>
    <x v="2"/>
    <n v="50499"/>
  </r>
  <r>
    <x v="14"/>
    <x v="33"/>
    <x v="3"/>
    <n v="13757"/>
  </r>
  <r>
    <x v="14"/>
    <x v="33"/>
    <x v="4"/>
    <n v="23749"/>
  </r>
  <r>
    <x v="14"/>
    <x v="33"/>
    <x v="5"/>
    <n v="14499"/>
  </r>
  <r>
    <x v="14"/>
    <x v="34"/>
    <x v="0"/>
    <n v="33"/>
  </r>
  <r>
    <x v="14"/>
    <x v="34"/>
    <x v="1"/>
    <n v="844"/>
  </r>
  <r>
    <x v="14"/>
    <x v="34"/>
    <x v="2"/>
    <n v="26164"/>
  </r>
  <r>
    <x v="14"/>
    <x v="34"/>
    <x v="3"/>
    <n v="9893"/>
  </r>
  <r>
    <x v="14"/>
    <x v="34"/>
    <x v="4"/>
    <n v="17708"/>
  </r>
  <r>
    <x v="14"/>
    <x v="34"/>
    <x v="5"/>
    <n v="10575"/>
  </r>
  <r>
    <x v="14"/>
    <x v="35"/>
    <x v="0"/>
    <n v="14"/>
  </r>
  <r>
    <x v="14"/>
    <x v="35"/>
    <x v="1"/>
    <n v="260"/>
  </r>
  <r>
    <x v="14"/>
    <x v="35"/>
    <x v="2"/>
    <n v="8060"/>
  </r>
  <r>
    <x v="14"/>
    <x v="35"/>
    <x v="3"/>
    <n v="2330"/>
  </r>
  <r>
    <x v="14"/>
    <x v="35"/>
    <x v="4"/>
    <n v="3944"/>
  </r>
  <r>
    <x v="14"/>
    <x v="35"/>
    <x v="5"/>
    <n v="2764"/>
  </r>
  <r>
    <x v="14"/>
    <x v="36"/>
    <x v="0"/>
    <n v="9"/>
  </r>
  <r>
    <x v="14"/>
    <x v="36"/>
    <x v="1"/>
    <n v="289"/>
  </r>
  <r>
    <x v="14"/>
    <x v="36"/>
    <x v="2"/>
    <n v="8959"/>
  </r>
  <r>
    <x v="14"/>
    <x v="36"/>
    <x v="3"/>
    <n v="1790"/>
  </r>
  <r>
    <x v="14"/>
    <x v="36"/>
    <x v="4"/>
    <n v="3200"/>
  </r>
  <r>
    <x v="14"/>
    <x v="36"/>
    <x v="5"/>
    <n v="1654"/>
  </r>
  <r>
    <x v="14"/>
    <x v="37"/>
    <x v="0"/>
    <n v="53"/>
  </r>
  <r>
    <x v="14"/>
    <x v="37"/>
    <x v="1"/>
    <n v="1406"/>
  </r>
  <r>
    <x v="14"/>
    <x v="37"/>
    <x v="2"/>
    <n v="43586"/>
  </r>
  <r>
    <x v="14"/>
    <x v="37"/>
    <x v="3"/>
    <n v="26397"/>
  </r>
  <r>
    <x v="14"/>
    <x v="37"/>
    <x v="4"/>
    <n v="45081"/>
  </r>
  <r>
    <x v="14"/>
    <x v="37"/>
    <x v="5"/>
    <n v="23839"/>
  </r>
  <r>
    <x v="14"/>
    <x v="38"/>
    <x v="0"/>
    <n v="17"/>
  </r>
  <r>
    <x v="14"/>
    <x v="38"/>
    <x v="1"/>
    <n v="311"/>
  </r>
  <r>
    <x v="14"/>
    <x v="38"/>
    <x v="2"/>
    <n v="9641"/>
  </r>
  <r>
    <x v="14"/>
    <x v="38"/>
    <x v="3"/>
    <n v="2282"/>
  </r>
  <r>
    <x v="14"/>
    <x v="38"/>
    <x v="4"/>
    <n v="3869"/>
  </r>
  <r>
    <x v="14"/>
    <x v="38"/>
    <x v="5"/>
    <n v="2481"/>
  </r>
  <r>
    <x v="14"/>
    <x v="39"/>
    <x v="0"/>
    <n v="20"/>
  </r>
  <r>
    <x v="14"/>
    <x v="39"/>
    <x v="1"/>
    <n v="789"/>
  </r>
  <r>
    <x v="14"/>
    <x v="39"/>
    <x v="2"/>
    <n v="24459"/>
  </r>
  <r>
    <x v="14"/>
    <x v="39"/>
    <x v="3"/>
    <n v="3521"/>
  </r>
  <r>
    <x v="14"/>
    <x v="39"/>
    <x v="4"/>
    <n v="6355"/>
  </r>
  <r>
    <x v="14"/>
    <x v="39"/>
    <x v="5"/>
    <n v="4398"/>
  </r>
  <r>
    <x v="14"/>
    <x v="40"/>
    <x v="0"/>
    <n v="24"/>
  </r>
  <r>
    <x v="14"/>
    <x v="40"/>
    <x v="1"/>
    <n v="860"/>
  </r>
  <r>
    <x v="14"/>
    <x v="40"/>
    <x v="2"/>
    <n v="26660"/>
  </r>
  <r>
    <x v="14"/>
    <x v="40"/>
    <x v="3"/>
    <n v="4549"/>
  </r>
  <r>
    <x v="14"/>
    <x v="40"/>
    <x v="4"/>
    <n v="7861"/>
  </r>
  <r>
    <x v="14"/>
    <x v="40"/>
    <x v="5"/>
    <n v="4821"/>
  </r>
  <r>
    <x v="14"/>
    <x v="41"/>
    <x v="0"/>
    <n v="8"/>
  </r>
  <r>
    <x v="14"/>
    <x v="41"/>
    <x v="1"/>
    <n v="159"/>
  </r>
  <r>
    <x v="14"/>
    <x v="41"/>
    <x v="2"/>
    <n v="4929"/>
  </r>
  <r>
    <x v="14"/>
    <x v="41"/>
    <x v="3"/>
    <n v="3182"/>
  </r>
  <r>
    <x v="14"/>
    <x v="41"/>
    <x v="4"/>
    <n v="6642"/>
  </r>
  <r>
    <x v="14"/>
    <x v="41"/>
    <x v="5"/>
    <n v="3229"/>
  </r>
  <r>
    <x v="14"/>
    <x v="42"/>
    <x v="0"/>
    <n v="7"/>
  </r>
  <r>
    <x v="14"/>
    <x v="42"/>
    <x v="1"/>
    <n v="147"/>
  </r>
  <r>
    <x v="14"/>
    <x v="42"/>
    <x v="2"/>
    <n v="4557"/>
  </r>
  <r>
    <x v="14"/>
    <x v="42"/>
    <x v="3"/>
    <n v="2256"/>
  </r>
  <r>
    <x v="14"/>
    <x v="42"/>
    <x v="4"/>
    <n v="4093"/>
  </r>
  <r>
    <x v="14"/>
    <x v="42"/>
    <x v="5"/>
    <n v="2255"/>
  </r>
  <r>
    <x v="14"/>
    <x v="43"/>
    <x v="0"/>
    <n v="17"/>
  </r>
  <r>
    <x v="14"/>
    <x v="43"/>
    <x v="1"/>
    <n v="687"/>
  </r>
  <r>
    <x v="14"/>
    <x v="43"/>
    <x v="2"/>
    <n v="21297"/>
  </r>
  <r>
    <x v="14"/>
    <x v="43"/>
    <x v="3"/>
    <n v="12103"/>
  </r>
  <r>
    <x v="14"/>
    <x v="43"/>
    <x v="4"/>
    <n v="24202"/>
  </r>
  <r>
    <x v="14"/>
    <x v="43"/>
    <x v="5"/>
    <n v="13203"/>
  </r>
  <r>
    <x v="14"/>
    <x v="44"/>
    <x v="0"/>
    <n v="61"/>
  </r>
  <r>
    <x v="14"/>
    <x v="44"/>
    <x v="1"/>
    <n v="4578"/>
  </r>
  <r>
    <x v="14"/>
    <x v="44"/>
    <x v="2"/>
    <n v="141918"/>
  </r>
  <r>
    <x v="14"/>
    <x v="44"/>
    <x v="3"/>
    <n v="110810"/>
  </r>
  <r>
    <x v="14"/>
    <x v="44"/>
    <x v="4"/>
    <n v="149227"/>
  </r>
  <r>
    <x v="14"/>
    <x v="44"/>
    <x v="5"/>
    <n v="85562"/>
  </r>
  <r>
    <x v="14"/>
    <x v="45"/>
    <x v="0"/>
    <n v="17"/>
  </r>
  <r>
    <x v="14"/>
    <x v="45"/>
    <x v="1"/>
    <n v="792"/>
  </r>
  <r>
    <x v="14"/>
    <x v="45"/>
    <x v="2"/>
    <n v="24552"/>
  </r>
  <r>
    <x v="14"/>
    <x v="45"/>
    <x v="3"/>
    <n v="6665"/>
  </r>
  <r>
    <x v="14"/>
    <x v="45"/>
    <x v="4"/>
    <n v="14208"/>
  </r>
  <r>
    <x v="14"/>
    <x v="45"/>
    <x v="5"/>
    <n v="6132"/>
  </r>
  <r>
    <x v="14"/>
    <x v="46"/>
    <x v="0"/>
    <n v="21"/>
  </r>
  <r>
    <x v="14"/>
    <x v="46"/>
    <x v="1"/>
    <n v="506"/>
  </r>
  <r>
    <x v="14"/>
    <x v="46"/>
    <x v="2"/>
    <n v="15686"/>
  </r>
  <r>
    <x v="14"/>
    <x v="46"/>
    <x v="3"/>
    <n v="3074"/>
  </r>
  <r>
    <x v="14"/>
    <x v="46"/>
    <x v="4"/>
    <n v="6187"/>
  </r>
  <r>
    <x v="14"/>
    <x v="46"/>
    <x v="5"/>
    <n v="3561"/>
  </r>
  <r>
    <x v="14"/>
    <x v="47"/>
    <x v="0"/>
    <n v="82"/>
  </r>
  <r>
    <x v="14"/>
    <x v="47"/>
    <x v="1"/>
    <n v="3354"/>
  </r>
  <r>
    <x v="14"/>
    <x v="47"/>
    <x v="2"/>
    <n v="103974"/>
  </r>
  <r>
    <x v="14"/>
    <x v="47"/>
    <x v="3"/>
    <n v="31497"/>
  </r>
  <r>
    <x v="14"/>
    <x v="47"/>
    <x v="4"/>
    <n v="61714"/>
  </r>
  <r>
    <x v="14"/>
    <x v="47"/>
    <x v="5"/>
    <n v="30620"/>
  </r>
  <r>
    <x v="14"/>
    <x v="48"/>
    <x v="0"/>
    <n v="66"/>
  </r>
  <r>
    <x v="14"/>
    <x v="48"/>
    <x v="1"/>
    <n v="2663"/>
  </r>
  <r>
    <x v="14"/>
    <x v="48"/>
    <x v="2"/>
    <n v="82553"/>
  </r>
  <r>
    <x v="14"/>
    <x v="48"/>
    <x v="3"/>
    <n v="39031"/>
  </r>
  <r>
    <x v="14"/>
    <x v="48"/>
    <x v="4"/>
    <n v="57582"/>
  </r>
  <r>
    <x v="14"/>
    <x v="48"/>
    <x v="5"/>
    <n v="31495"/>
  </r>
  <r>
    <x v="14"/>
    <x v="49"/>
    <x v="0"/>
    <n v="96"/>
  </r>
  <r>
    <x v="14"/>
    <x v="49"/>
    <x v="1"/>
    <n v="2954"/>
  </r>
  <r>
    <x v="14"/>
    <x v="49"/>
    <x v="2"/>
    <n v="91574"/>
  </r>
  <r>
    <x v="14"/>
    <x v="49"/>
    <x v="3"/>
    <n v="43708"/>
  </r>
  <r>
    <x v="14"/>
    <x v="49"/>
    <x v="4"/>
    <n v="77315"/>
  </r>
  <r>
    <x v="14"/>
    <x v="49"/>
    <x v="5"/>
    <n v="50825"/>
  </r>
  <r>
    <x v="14"/>
    <x v="50"/>
    <x v="0"/>
    <n v="34"/>
  </r>
  <r>
    <x v="14"/>
    <x v="50"/>
    <x v="1"/>
    <n v="1271"/>
  </r>
  <r>
    <x v="14"/>
    <x v="50"/>
    <x v="2"/>
    <n v="39401"/>
  </r>
  <r>
    <x v="14"/>
    <x v="50"/>
    <x v="3"/>
    <n v="16553"/>
  </r>
  <r>
    <x v="14"/>
    <x v="50"/>
    <x v="4"/>
    <n v="28394"/>
  </r>
  <r>
    <x v="14"/>
    <x v="50"/>
    <x v="5"/>
    <n v="18559"/>
  </r>
  <r>
    <x v="14"/>
    <x v="51"/>
    <x v="0"/>
    <n v="48"/>
  </r>
  <r>
    <x v="14"/>
    <x v="51"/>
    <x v="1"/>
    <n v="1023"/>
  </r>
  <r>
    <x v="14"/>
    <x v="51"/>
    <x v="2"/>
    <n v="31713"/>
  </r>
  <r>
    <x v="14"/>
    <x v="51"/>
    <x v="3"/>
    <n v="13518"/>
  </r>
  <r>
    <x v="14"/>
    <x v="51"/>
    <x v="4"/>
    <n v="25115"/>
  </r>
  <r>
    <x v="14"/>
    <x v="51"/>
    <x v="5"/>
    <n v="16653"/>
  </r>
  <r>
    <x v="14"/>
    <x v="52"/>
    <x v="0"/>
    <n v="32"/>
  </r>
  <r>
    <x v="14"/>
    <x v="52"/>
    <x v="1"/>
    <n v="1032"/>
  </r>
  <r>
    <x v="14"/>
    <x v="52"/>
    <x v="2"/>
    <n v="31992"/>
  </r>
  <r>
    <x v="14"/>
    <x v="52"/>
    <x v="3"/>
    <n v="18523"/>
  </r>
  <r>
    <x v="14"/>
    <x v="52"/>
    <x v="4"/>
    <n v="31073"/>
  </r>
  <r>
    <x v="14"/>
    <x v="52"/>
    <x v="5"/>
    <n v="24017"/>
  </r>
  <r>
    <x v="14"/>
    <x v="53"/>
    <x v="0"/>
    <n v="66"/>
  </r>
  <r>
    <x v="14"/>
    <x v="53"/>
    <x v="1"/>
    <n v="2586"/>
  </r>
  <r>
    <x v="14"/>
    <x v="53"/>
    <x v="2"/>
    <n v="80166"/>
  </r>
  <r>
    <x v="14"/>
    <x v="53"/>
    <x v="3"/>
    <n v="47168"/>
  </r>
  <r>
    <x v="14"/>
    <x v="53"/>
    <x v="4"/>
    <n v="84960"/>
  </r>
  <r>
    <x v="14"/>
    <x v="53"/>
    <x v="5"/>
    <n v="68021"/>
  </r>
  <r>
    <x v="14"/>
    <x v="54"/>
    <x v="0"/>
    <n v="40"/>
  </r>
  <r>
    <x v="14"/>
    <x v="54"/>
    <x v="1"/>
    <n v="1250"/>
  </r>
  <r>
    <x v="14"/>
    <x v="54"/>
    <x v="2"/>
    <n v="38750"/>
  </r>
  <r>
    <x v="14"/>
    <x v="54"/>
    <x v="3"/>
    <n v="13532"/>
  </r>
  <r>
    <x v="14"/>
    <x v="54"/>
    <x v="4"/>
    <n v="28363"/>
  </r>
  <r>
    <x v="14"/>
    <x v="54"/>
    <x v="5"/>
    <n v="18963"/>
  </r>
  <r>
    <x v="14"/>
    <x v="55"/>
    <x v="0"/>
    <n v="15"/>
  </r>
  <r>
    <x v="14"/>
    <x v="55"/>
    <x v="1"/>
    <n v="1133"/>
  </r>
  <r>
    <x v="14"/>
    <x v="55"/>
    <x v="2"/>
    <n v="35123"/>
  </r>
  <r>
    <x v="14"/>
    <x v="55"/>
    <x v="3"/>
    <n v="3077"/>
  </r>
  <r>
    <x v="14"/>
    <x v="55"/>
    <x v="4"/>
    <n v="7367"/>
  </r>
  <r>
    <x v="14"/>
    <x v="55"/>
    <x v="5"/>
    <n v="2677"/>
  </r>
  <r>
    <x v="14"/>
    <x v="56"/>
    <x v="0"/>
    <n v="203"/>
  </r>
  <r>
    <x v="14"/>
    <x v="56"/>
    <x v="1"/>
    <n v="9202"/>
  </r>
  <r>
    <x v="14"/>
    <x v="56"/>
    <x v="2"/>
    <n v="285262"/>
  </r>
  <r>
    <x v="14"/>
    <x v="56"/>
    <x v="3"/>
    <n v="190493"/>
  </r>
  <r>
    <x v="14"/>
    <x v="56"/>
    <x v="4"/>
    <n v="335693"/>
  </r>
  <r>
    <x v="14"/>
    <x v="56"/>
    <x v="5"/>
    <n v="184412"/>
  </r>
  <r>
    <x v="14"/>
    <x v="57"/>
    <x v="0"/>
    <n v="15"/>
  </r>
  <r>
    <x v="14"/>
    <x v="57"/>
    <x v="1"/>
    <n v="428"/>
  </r>
  <r>
    <x v="14"/>
    <x v="57"/>
    <x v="2"/>
    <n v="13268"/>
  </r>
  <r>
    <x v="14"/>
    <x v="57"/>
    <x v="3"/>
    <n v="3816"/>
  </r>
  <r>
    <x v="14"/>
    <x v="57"/>
    <x v="4"/>
    <n v="5776"/>
  </r>
  <r>
    <x v="14"/>
    <x v="57"/>
    <x v="5"/>
    <n v="4138"/>
  </r>
  <r>
    <x v="14"/>
    <x v="58"/>
    <x v="0"/>
    <n v="33"/>
  </r>
  <r>
    <x v="14"/>
    <x v="58"/>
    <x v="1"/>
    <n v="1084"/>
  </r>
  <r>
    <x v="14"/>
    <x v="58"/>
    <x v="2"/>
    <n v="33604"/>
  </r>
  <r>
    <x v="14"/>
    <x v="58"/>
    <x v="3"/>
    <n v="6600"/>
  </r>
  <r>
    <x v="14"/>
    <x v="58"/>
    <x v="4"/>
    <n v="12116"/>
  </r>
  <r>
    <x v="14"/>
    <x v="58"/>
    <x v="5"/>
    <n v="8662"/>
  </r>
  <r>
    <x v="14"/>
    <x v="59"/>
    <x v="0"/>
    <n v="46"/>
  </r>
  <r>
    <x v="14"/>
    <x v="59"/>
    <x v="1"/>
    <n v="1256"/>
  </r>
  <r>
    <x v="14"/>
    <x v="59"/>
    <x v="2"/>
    <n v="38936"/>
  </r>
  <r>
    <x v="14"/>
    <x v="59"/>
    <x v="3"/>
    <n v="13173"/>
  </r>
  <r>
    <x v="14"/>
    <x v="59"/>
    <x v="4"/>
    <n v="24120"/>
  </r>
  <r>
    <x v="14"/>
    <x v="59"/>
    <x v="5"/>
    <n v="15660"/>
  </r>
  <r>
    <x v="14"/>
    <x v="60"/>
    <x v="0"/>
    <n v="27"/>
  </r>
  <r>
    <x v="14"/>
    <x v="60"/>
    <x v="1"/>
    <n v="1402"/>
  </r>
  <r>
    <x v="14"/>
    <x v="60"/>
    <x v="2"/>
    <n v="43462"/>
  </r>
  <r>
    <x v="14"/>
    <x v="60"/>
    <x v="3"/>
    <n v="23027"/>
  </r>
  <r>
    <x v="14"/>
    <x v="60"/>
    <x v="4"/>
    <n v="43538"/>
  </r>
  <r>
    <x v="14"/>
    <x v="60"/>
    <x v="5"/>
    <n v="34606"/>
  </r>
  <r>
    <x v="14"/>
    <x v="61"/>
    <x v="0"/>
    <n v="10"/>
  </r>
  <r>
    <x v="14"/>
    <x v="61"/>
    <x v="1"/>
    <n v="155"/>
  </r>
  <r>
    <x v="14"/>
    <x v="61"/>
    <x v="2"/>
    <n v="4805"/>
  </r>
  <r>
    <x v="14"/>
    <x v="61"/>
    <x v="3"/>
    <n v="1018"/>
  </r>
  <r>
    <x v="14"/>
    <x v="61"/>
    <x v="4"/>
    <n v="1932"/>
  </r>
  <r>
    <x v="14"/>
    <x v="61"/>
    <x v="5"/>
    <n v="897"/>
  </r>
  <r>
    <x v="14"/>
    <x v="62"/>
    <x v="0"/>
    <n v="40"/>
  </r>
  <r>
    <x v="14"/>
    <x v="62"/>
    <x v="1"/>
    <n v="4518"/>
  </r>
  <r>
    <x v="14"/>
    <x v="62"/>
    <x v="2"/>
    <n v="140058"/>
  </r>
  <r>
    <x v="14"/>
    <x v="62"/>
    <x v="3"/>
    <n v="16726"/>
  </r>
  <r>
    <x v="14"/>
    <x v="62"/>
    <x v="4"/>
    <n v="32888"/>
  </r>
  <r>
    <x v="14"/>
    <x v="62"/>
    <x v="5"/>
    <n v="23210"/>
  </r>
  <r>
    <x v="14"/>
    <x v="63"/>
    <x v="0"/>
    <n v="48"/>
  </r>
  <r>
    <x v="14"/>
    <x v="63"/>
    <x v="1"/>
    <n v="2848"/>
  </r>
  <r>
    <x v="14"/>
    <x v="63"/>
    <x v="2"/>
    <n v="88288"/>
  </r>
  <r>
    <x v="14"/>
    <x v="63"/>
    <x v="3"/>
    <n v="12480"/>
  </r>
  <r>
    <x v="14"/>
    <x v="63"/>
    <x v="4"/>
    <n v="22464"/>
  </r>
  <r>
    <x v="14"/>
    <x v="63"/>
    <x v="5"/>
    <n v="12039"/>
  </r>
  <r>
    <x v="14"/>
    <x v="64"/>
    <x v="0"/>
    <n v="134"/>
  </r>
  <r>
    <x v="14"/>
    <x v="64"/>
    <x v="1"/>
    <n v="8302"/>
  </r>
  <r>
    <x v="14"/>
    <x v="64"/>
    <x v="2"/>
    <n v="257362"/>
  </r>
  <r>
    <x v="14"/>
    <x v="64"/>
    <x v="3"/>
    <n v="133398"/>
  </r>
  <r>
    <x v="14"/>
    <x v="64"/>
    <x v="4"/>
    <n v="235459"/>
  </r>
  <r>
    <x v="14"/>
    <x v="64"/>
    <x v="5"/>
    <n v="117414"/>
  </r>
  <r>
    <x v="14"/>
    <x v="65"/>
    <x v="0"/>
    <n v="77"/>
  </r>
  <r>
    <x v="14"/>
    <x v="65"/>
    <x v="1"/>
    <n v="2235"/>
  </r>
  <r>
    <x v="14"/>
    <x v="65"/>
    <x v="2"/>
    <n v="69285"/>
  </r>
  <r>
    <x v="14"/>
    <x v="65"/>
    <x v="3"/>
    <n v="48286"/>
  </r>
  <r>
    <x v="14"/>
    <x v="65"/>
    <x v="4"/>
    <n v="86756"/>
  </r>
  <r>
    <x v="14"/>
    <x v="65"/>
    <x v="5"/>
    <n v="50571"/>
  </r>
  <r>
    <x v="14"/>
    <x v="66"/>
    <x v="0"/>
    <n v="27"/>
  </r>
  <r>
    <x v="14"/>
    <x v="66"/>
    <x v="1"/>
    <n v="487"/>
  </r>
  <r>
    <x v="14"/>
    <x v="66"/>
    <x v="2"/>
    <n v="15097"/>
  </r>
  <r>
    <x v="14"/>
    <x v="66"/>
    <x v="3"/>
    <n v="4235"/>
  </r>
  <r>
    <x v="14"/>
    <x v="66"/>
    <x v="4"/>
    <n v="7082"/>
  </r>
  <r>
    <x v="14"/>
    <x v="66"/>
    <x v="5"/>
    <n v="4547"/>
  </r>
  <r>
    <x v="14"/>
    <x v="67"/>
    <x v="0"/>
    <n v="58"/>
  </r>
  <r>
    <x v="14"/>
    <x v="67"/>
    <x v="1"/>
    <n v="2569"/>
  </r>
  <r>
    <x v="14"/>
    <x v="67"/>
    <x v="2"/>
    <n v="79639"/>
  </r>
  <r>
    <x v="14"/>
    <x v="67"/>
    <x v="3"/>
    <n v="45468"/>
  </r>
  <r>
    <x v="14"/>
    <x v="67"/>
    <x v="4"/>
    <n v="73532"/>
  </r>
  <r>
    <x v="14"/>
    <x v="67"/>
    <x v="5"/>
    <n v="41299"/>
  </r>
  <r>
    <x v="14"/>
    <x v="68"/>
    <x v="0"/>
    <n v="9"/>
  </r>
  <r>
    <x v="14"/>
    <x v="68"/>
    <x v="1"/>
    <n v="195"/>
  </r>
  <r>
    <x v="14"/>
    <x v="68"/>
    <x v="2"/>
    <n v="6045"/>
  </r>
  <r>
    <x v="14"/>
    <x v="68"/>
    <x v="3"/>
    <n v="2305"/>
  </r>
  <r>
    <x v="14"/>
    <x v="68"/>
    <x v="4"/>
    <n v="3765"/>
  </r>
  <r>
    <x v="14"/>
    <x v="68"/>
    <x v="5"/>
    <n v="2471"/>
  </r>
  <r>
    <x v="14"/>
    <x v="69"/>
    <x v="0"/>
    <n v="39"/>
  </r>
  <r>
    <x v="14"/>
    <x v="69"/>
    <x v="1"/>
    <n v="1049"/>
  </r>
  <r>
    <x v="14"/>
    <x v="69"/>
    <x v="2"/>
    <n v="32519"/>
  </r>
  <r>
    <x v="14"/>
    <x v="69"/>
    <x v="3"/>
    <n v="16653"/>
  </r>
  <r>
    <x v="14"/>
    <x v="69"/>
    <x v="4"/>
    <n v="25244"/>
  </r>
  <r>
    <x v="14"/>
    <x v="69"/>
    <x v="5"/>
    <n v="16509"/>
  </r>
  <r>
    <x v="14"/>
    <x v="70"/>
    <x v="0"/>
    <n v="2951"/>
  </r>
  <r>
    <x v="14"/>
    <x v="70"/>
    <x v="1"/>
    <n v="125873"/>
  </r>
  <r>
    <x v="14"/>
    <x v="70"/>
    <x v="2"/>
    <n v="3902063"/>
  </r>
  <r>
    <x v="14"/>
    <x v="70"/>
    <x v="3"/>
    <n v="1767339"/>
  </r>
  <r>
    <x v="14"/>
    <x v="70"/>
    <x v="4"/>
    <n v="3002042"/>
  </r>
  <r>
    <x v="14"/>
    <x v="70"/>
    <x v="5"/>
    <n v="1686967"/>
  </r>
  <r>
    <x v="15"/>
    <x v="0"/>
    <x v="0"/>
    <n v="165"/>
  </r>
  <r>
    <x v="15"/>
    <x v="0"/>
    <x v="1"/>
    <n v="6518"/>
  </r>
  <r>
    <x v="15"/>
    <x v="0"/>
    <x v="2"/>
    <n v="195540"/>
  </r>
  <r>
    <x v="15"/>
    <x v="0"/>
    <x v="3"/>
    <n v="56132"/>
  </r>
  <r>
    <x v="15"/>
    <x v="0"/>
    <x v="4"/>
    <n v="104230"/>
  </r>
  <r>
    <x v="15"/>
    <x v="0"/>
    <x v="5"/>
    <n v="51072"/>
  </r>
  <r>
    <x v="15"/>
    <x v="1"/>
    <x v="0"/>
    <n v="53"/>
  </r>
  <r>
    <x v="15"/>
    <x v="1"/>
    <x v="1"/>
    <n v="2284"/>
  </r>
  <r>
    <x v="15"/>
    <x v="1"/>
    <x v="2"/>
    <n v="68520"/>
  </r>
  <r>
    <x v="15"/>
    <x v="1"/>
    <x v="3"/>
    <n v="14977"/>
  </r>
  <r>
    <x v="15"/>
    <x v="1"/>
    <x v="4"/>
    <n v="29577"/>
  </r>
  <r>
    <x v="15"/>
    <x v="1"/>
    <x v="5"/>
    <n v="16215"/>
  </r>
  <r>
    <x v="15"/>
    <x v="2"/>
    <x v="0"/>
    <n v="24"/>
  </r>
  <r>
    <x v="15"/>
    <x v="2"/>
    <x v="1"/>
    <n v="1220"/>
  </r>
  <r>
    <x v="15"/>
    <x v="2"/>
    <x v="2"/>
    <n v="36600"/>
  </r>
  <r>
    <x v="15"/>
    <x v="2"/>
    <x v="3"/>
    <n v="4489"/>
  </r>
  <r>
    <x v="15"/>
    <x v="2"/>
    <x v="4"/>
    <n v="8597"/>
  </r>
  <r>
    <x v="15"/>
    <x v="2"/>
    <x v="5"/>
    <n v="5277"/>
  </r>
  <r>
    <x v="15"/>
    <x v="3"/>
    <x v="0"/>
    <n v="47"/>
  </r>
  <r>
    <x v="15"/>
    <x v="3"/>
    <x v="1"/>
    <n v="2644"/>
  </r>
  <r>
    <x v="15"/>
    <x v="3"/>
    <x v="2"/>
    <n v="79320"/>
  </r>
  <r>
    <x v="15"/>
    <x v="3"/>
    <x v="3"/>
    <n v="15534"/>
  </r>
  <r>
    <x v="15"/>
    <x v="3"/>
    <x v="4"/>
    <n v="31328"/>
  </r>
  <r>
    <x v="15"/>
    <x v="3"/>
    <x v="5"/>
    <n v="15096"/>
  </r>
  <r>
    <x v="15"/>
    <x v="4"/>
    <x v="0"/>
    <n v="25"/>
  </r>
  <r>
    <x v="15"/>
    <x v="4"/>
    <x v="1"/>
    <n v="956"/>
  </r>
  <r>
    <x v="15"/>
    <x v="4"/>
    <x v="2"/>
    <n v="28680"/>
  </r>
  <r>
    <x v="15"/>
    <x v="4"/>
    <x v="3"/>
    <n v="17929"/>
  </r>
  <r>
    <x v="15"/>
    <x v="4"/>
    <x v="4"/>
    <n v="33652"/>
  </r>
  <r>
    <x v="15"/>
    <x v="4"/>
    <x v="5"/>
    <n v="14478"/>
  </r>
  <r>
    <x v="15"/>
    <x v="5"/>
    <x v="0"/>
    <n v="9"/>
  </r>
  <r>
    <x v="15"/>
    <x v="5"/>
    <x v="1"/>
    <n v="254"/>
  </r>
  <r>
    <x v="15"/>
    <x v="5"/>
    <x v="2"/>
    <n v="7620"/>
  </r>
  <r>
    <x v="15"/>
    <x v="5"/>
    <x v="3"/>
    <n v="2205"/>
  </r>
  <r>
    <x v="15"/>
    <x v="5"/>
    <x v="4"/>
    <n v="4202"/>
  </r>
  <r>
    <x v="15"/>
    <x v="5"/>
    <x v="5"/>
    <n v="1758"/>
  </r>
  <r>
    <x v="15"/>
    <x v="6"/>
    <x v="0"/>
    <n v="136"/>
  </r>
  <r>
    <x v="15"/>
    <x v="6"/>
    <x v="1"/>
    <n v="10377"/>
  </r>
  <r>
    <x v="15"/>
    <x v="6"/>
    <x v="2"/>
    <n v="311310"/>
  </r>
  <r>
    <x v="15"/>
    <x v="6"/>
    <x v="3"/>
    <n v="202178"/>
  </r>
  <r>
    <x v="15"/>
    <x v="6"/>
    <x v="4"/>
    <n v="311644"/>
  </r>
  <r>
    <x v="15"/>
    <x v="6"/>
    <x v="5"/>
    <n v="146372"/>
  </r>
  <r>
    <x v="15"/>
    <x v="7"/>
    <x v="0"/>
    <n v="41"/>
  </r>
  <r>
    <x v="15"/>
    <x v="7"/>
    <x v="1"/>
    <n v="1721"/>
  </r>
  <r>
    <x v="15"/>
    <x v="7"/>
    <x v="2"/>
    <n v="51630"/>
  </r>
  <r>
    <x v="15"/>
    <x v="7"/>
    <x v="3"/>
    <n v="31810"/>
  </r>
  <r>
    <x v="15"/>
    <x v="7"/>
    <x v="4"/>
    <n v="55435"/>
  </r>
  <r>
    <x v="15"/>
    <x v="7"/>
    <x v="5"/>
    <n v="34869"/>
  </r>
  <r>
    <x v="15"/>
    <x v="8"/>
    <x v="0"/>
    <n v="10"/>
  </r>
  <r>
    <x v="15"/>
    <x v="8"/>
    <x v="1"/>
    <n v="513"/>
  </r>
  <r>
    <x v="15"/>
    <x v="8"/>
    <x v="2"/>
    <n v="15390"/>
  </r>
  <r>
    <x v="15"/>
    <x v="8"/>
    <x v="3"/>
    <n v="5816"/>
  </r>
  <r>
    <x v="15"/>
    <x v="8"/>
    <x v="4"/>
    <n v="7687"/>
  </r>
  <r>
    <x v="15"/>
    <x v="8"/>
    <x v="5"/>
    <n v="3425"/>
  </r>
  <r>
    <x v="15"/>
    <x v="9"/>
    <x v="0"/>
    <n v="12"/>
  </r>
  <r>
    <x v="15"/>
    <x v="9"/>
    <x v="1"/>
    <n v="313"/>
  </r>
  <r>
    <x v="15"/>
    <x v="9"/>
    <x v="2"/>
    <n v="9390"/>
  </r>
  <r>
    <x v="15"/>
    <x v="9"/>
    <x v="3"/>
    <n v="2878"/>
  </r>
  <r>
    <x v="15"/>
    <x v="9"/>
    <x v="4"/>
    <n v="5438"/>
  </r>
  <r>
    <x v="15"/>
    <x v="9"/>
    <x v="5"/>
    <n v="2934"/>
  </r>
  <r>
    <x v="15"/>
    <x v="10"/>
    <x v="0"/>
    <n v="85"/>
  </r>
  <r>
    <x v="15"/>
    <x v="10"/>
    <x v="1"/>
    <n v="3256"/>
  </r>
  <r>
    <x v="15"/>
    <x v="10"/>
    <x v="2"/>
    <n v="97680"/>
  </r>
  <r>
    <x v="15"/>
    <x v="10"/>
    <x v="3"/>
    <n v="24075"/>
  </r>
  <r>
    <x v="15"/>
    <x v="10"/>
    <x v="4"/>
    <n v="52876"/>
  </r>
  <r>
    <x v="15"/>
    <x v="10"/>
    <x v="5"/>
    <n v="26352"/>
  </r>
  <r>
    <x v="15"/>
    <x v="11"/>
    <x v="0"/>
    <n v="11"/>
  </r>
  <r>
    <x v="15"/>
    <x v="11"/>
    <x v="1"/>
    <n v="350"/>
  </r>
  <r>
    <x v="15"/>
    <x v="11"/>
    <x v="2"/>
    <n v="10500"/>
  </r>
  <r>
    <x v="15"/>
    <x v="11"/>
    <x v="3"/>
    <n v="1882"/>
  </r>
  <r>
    <x v="15"/>
    <x v="11"/>
    <x v="4"/>
    <n v="4030"/>
  </r>
  <r>
    <x v="15"/>
    <x v="11"/>
    <x v="5"/>
    <n v="2705"/>
  </r>
  <r>
    <x v="15"/>
    <x v="12"/>
    <x v="0"/>
    <n v="18"/>
  </r>
  <r>
    <x v="15"/>
    <x v="12"/>
    <x v="1"/>
    <n v="673"/>
  </r>
  <r>
    <x v="15"/>
    <x v="12"/>
    <x v="2"/>
    <n v="20190"/>
  </r>
  <r>
    <x v="15"/>
    <x v="12"/>
    <x v="3"/>
    <n v="4472"/>
  </r>
  <r>
    <x v="15"/>
    <x v="12"/>
    <x v="4"/>
    <n v="7881"/>
  </r>
  <r>
    <x v="15"/>
    <x v="12"/>
    <x v="5"/>
    <n v="4460"/>
  </r>
  <r>
    <x v="15"/>
    <x v="13"/>
    <x v="0"/>
    <n v="15"/>
  </r>
  <r>
    <x v="15"/>
    <x v="13"/>
    <x v="1"/>
    <n v="472"/>
  </r>
  <r>
    <x v="15"/>
    <x v="13"/>
    <x v="2"/>
    <n v="14160"/>
  </r>
  <r>
    <x v="15"/>
    <x v="13"/>
    <x v="3"/>
    <n v="2457"/>
  </r>
  <r>
    <x v="15"/>
    <x v="13"/>
    <x v="4"/>
    <n v="4413"/>
  </r>
  <r>
    <x v="15"/>
    <x v="13"/>
    <x v="5"/>
    <n v="3079"/>
  </r>
  <r>
    <x v="15"/>
    <x v="14"/>
    <x v="0"/>
    <n v="51"/>
  </r>
  <r>
    <x v="15"/>
    <x v="14"/>
    <x v="1"/>
    <n v="1634"/>
  </r>
  <r>
    <x v="15"/>
    <x v="14"/>
    <x v="2"/>
    <n v="49020"/>
  </r>
  <r>
    <x v="15"/>
    <x v="14"/>
    <x v="3"/>
    <n v="27889"/>
  </r>
  <r>
    <x v="15"/>
    <x v="14"/>
    <x v="4"/>
    <n v="46716"/>
  </r>
  <r>
    <x v="15"/>
    <x v="14"/>
    <x v="5"/>
    <n v="29031"/>
  </r>
  <r>
    <x v="15"/>
    <x v="15"/>
    <x v="0"/>
    <n v="25"/>
  </r>
  <r>
    <x v="15"/>
    <x v="15"/>
    <x v="1"/>
    <n v="833"/>
  </r>
  <r>
    <x v="15"/>
    <x v="15"/>
    <x v="2"/>
    <n v="24990"/>
  </r>
  <r>
    <x v="15"/>
    <x v="15"/>
    <x v="3"/>
    <n v="6497"/>
  </r>
  <r>
    <x v="15"/>
    <x v="15"/>
    <x v="4"/>
    <n v="11473"/>
  </r>
  <r>
    <x v="15"/>
    <x v="15"/>
    <x v="5"/>
    <n v="7269"/>
  </r>
  <r>
    <x v="15"/>
    <x v="16"/>
    <x v="0"/>
    <n v="10"/>
  </r>
  <r>
    <x v="15"/>
    <x v="16"/>
    <x v="1"/>
    <n v="231"/>
  </r>
  <r>
    <x v="15"/>
    <x v="16"/>
    <x v="2"/>
    <n v="6930"/>
  </r>
  <r>
    <x v="15"/>
    <x v="16"/>
    <x v="3"/>
    <n v="1578"/>
  </r>
  <r>
    <x v="15"/>
    <x v="16"/>
    <x v="4"/>
    <n v="3753"/>
  </r>
  <r>
    <x v="15"/>
    <x v="16"/>
    <x v="5"/>
    <n v="2748"/>
  </r>
  <r>
    <x v="15"/>
    <x v="17"/>
    <x v="0"/>
    <n v="10"/>
  </r>
  <r>
    <x v="15"/>
    <x v="17"/>
    <x v="1"/>
    <n v="171"/>
  </r>
  <r>
    <x v="15"/>
    <x v="17"/>
    <x v="2"/>
    <n v="5130"/>
  </r>
  <r>
    <x v="15"/>
    <x v="17"/>
    <x v="3"/>
    <n v="1783"/>
  </r>
  <r>
    <x v="15"/>
    <x v="17"/>
    <x v="4"/>
    <n v="3597"/>
  </r>
  <r>
    <x v="15"/>
    <x v="17"/>
    <x v="5"/>
    <n v="2232"/>
  </r>
  <r>
    <x v="15"/>
    <x v="18"/>
    <x v="0"/>
    <n v="16"/>
  </r>
  <r>
    <x v="15"/>
    <x v="18"/>
    <x v="1"/>
    <n v="610"/>
  </r>
  <r>
    <x v="15"/>
    <x v="18"/>
    <x v="2"/>
    <n v="18300"/>
  </r>
  <r>
    <x v="15"/>
    <x v="18"/>
    <x v="3"/>
    <n v="6162"/>
  </r>
  <r>
    <x v="15"/>
    <x v="18"/>
    <x v="4"/>
    <n v="9588"/>
  </r>
  <r>
    <x v="15"/>
    <x v="18"/>
    <x v="5"/>
    <n v="7221"/>
  </r>
  <r>
    <x v="15"/>
    <x v="19"/>
    <x v="0"/>
    <n v="104"/>
  </r>
  <r>
    <x v="15"/>
    <x v="19"/>
    <x v="1"/>
    <n v="4097"/>
  </r>
  <r>
    <x v="15"/>
    <x v="19"/>
    <x v="2"/>
    <n v="122910"/>
  </r>
  <r>
    <x v="15"/>
    <x v="19"/>
    <x v="3"/>
    <n v="48738"/>
  </r>
  <r>
    <x v="15"/>
    <x v="19"/>
    <x v="4"/>
    <n v="95731"/>
  </r>
  <r>
    <x v="15"/>
    <x v="19"/>
    <x v="5"/>
    <n v="58352"/>
  </r>
  <r>
    <x v="15"/>
    <x v="20"/>
    <x v="0"/>
    <n v="21"/>
  </r>
  <r>
    <x v="15"/>
    <x v="20"/>
    <x v="1"/>
    <n v="1372"/>
  </r>
  <r>
    <x v="15"/>
    <x v="20"/>
    <x v="2"/>
    <n v="41160"/>
  </r>
  <r>
    <x v="15"/>
    <x v="20"/>
    <x v="3"/>
    <n v="5225"/>
  </r>
  <r>
    <x v="15"/>
    <x v="20"/>
    <x v="4"/>
    <n v="11557"/>
  </r>
  <r>
    <x v="15"/>
    <x v="20"/>
    <x v="5"/>
    <n v="4660"/>
  </r>
  <r>
    <x v="15"/>
    <x v="21"/>
    <x v="0"/>
    <n v="74"/>
  </r>
  <r>
    <x v="15"/>
    <x v="21"/>
    <x v="1"/>
    <n v="2966"/>
  </r>
  <r>
    <x v="15"/>
    <x v="21"/>
    <x v="2"/>
    <n v="88980"/>
  </r>
  <r>
    <x v="15"/>
    <x v="21"/>
    <x v="3"/>
    <n v="32130"/>
  </r>
  <r>
    <x v="15"/>
    <x v="21"/>
    <x v="4"/>
    <n v="57402"/>
  </r>
  <r>
    <x v="15"/>
    <x v="21"/>
    <x v="5"/>
    <n v="25534"/>
  </r>
  <r>
    <x v="15"/>
    <x v="22"/>
    <x v="0"/>
    <n v="123"/>
  </r>
  <r>
    <x v="15"/>
    <x v="22"/>
    <x v="1"/>
    <n v="5609"/>
  </r>
  <r>
    <x v="15"/>
    <x v="22"/>
    <x v="2"/>
    <n v="168270"/>
  </r>
  <r>
    <x v="15"/>
    <x v="22"/>
    <x v="3"/>
    <n v="88341"/>
  </r>
  <r>
    <x v="15"/>
    <x v="22"/>
    <x v="4"/>
    <n v="175204"/>
  </r>
  <r>
    <x v="15"/>
    <x v="22"/>
    <x v="5"/>
    <n v="100855"/>
  </r>
  <r>
    <x v="15"/>
    <x v="23"/>
    <x v="0"/>
    <n v="29"/>
  </r>
  <r>
    <x v="15"/>
    <x v="23"/>
    <x v="1"/>
    <n v="1179"/>
  </r>
  <r>
    <x v="15"/>
    <x v="23"/>
    <x v="2"/>
    <n v="35370"/>
  </r>
  <r>
    <x v="15"/>
    <x v="23"/>
    <x v="3"/>
    <n v="9115"/>
  </r>
  <r>
    <x v="15"/>
    <x v="23"/>
    <x v="4"/>
    <n v="17128"/>
  </r>
  <r>
    <x v="15"/>
    <x v="23"/>
    <x v="5"/>
    <n v="7876"/>
  </r>
  <r>
    <x v="15"/>
    <x v="24"/>
    <x v="0"/>
    <n v="15"/>
  </r>
  <r>
    <x v="15"/>
    <x v="24"/>
    <x v="1"/>
    <n v="1139"/>
  </r>
  <r>
    <x v="15"/>
    <x v="24"/>
    <x v="2"/>
    <n v="34170"/>
  </r>
  <r>
    <x v="15"/>
    <x v="24"/>
    <x v="3"/>
    <n v="3744"/>
  </r>
  <r>
    <x v="15"/>
    <x v="24"/>
    <x v="4"/>
    <n v="8234"/>
  </r>
  <r>
    <x v="15"/>
    <x v="24"/>
    <x v="5"/>
    <n v="4881"/>
  </r>
  <r>
    <x v="15"/>
    <x v="25"/>
    <x v="0"/>
    <n v="39"/>
  </r>
  <r>
    <x v="15"/>
    <x v="25"/>
    <x v="1"/>
    <n v="1211"/>
  </r>
  <r>
    <x v="15"/>
    <x v="25"/>
    <x v="2"/>
    <n v="36330"/>
  </r>
  <r>
    <x v="15"/>
    <x v="25"/>
    <x v="3"/>
    <n v="11462"/>
  </r>
  <r>
    <x v="15"/>
    <x v="25"/>
    <x v="4"/>
    <n v="21499"/>
  </r>
  <r>
    <x v="15"/>
    <x v="25"/>
    <x v="5"/>
    <n v="11960"/>
  </r>
  <r>
    <x v="15"/>
    <x v="26"/>
    <x v="0"/>
    <n v="12"/>
  </r>
  <r>
    <x v="15"/>
    <x v="26"/>
    <x v="1"/>
    <n v="718"/>
  </r>
  <r>
    <x v="15"/>
    <x v="26"/>
    <x v="2"/>
    <n v="21540"/>
  </r>
  <r>
    <x v="15"/>
    <x v="26"/>
    <x v="3"/>
    <n v="3415"/>
  </r>
  <r>
    <x v="15"/>
    <x v="26"/>
    <x v="4"/>
    <n v="8133"/>
  </r>
  <r>
    <x v="15"/>
    <x v="26"/>
    <x v="5"/>
    <n v="4228"/>
  </r>
  <r>
    <x v="15"/>
    <x v="27"/>
    <x v="0"/>
    <n v="46"/>
  </r>
  <r>
    <x v="15"/>
    <x v="27"/>
    <x v="1"/>
    <n v="1808"/>
  </r>
  <r>
    <x v="15"/>
    <x v="27"/>
    <x v="2"/>
    <n v="54240"/>
  </r>
  <r>
    <x v="15"/>
    <x v="27"/>
    <x v="3"/>
    <n v="16194"/>
  </r>
  <r>
    <x v="15"/>
    <x v="27"/>
    <x v="4"/>
    <n v="27522"/>
  </r>
  <r>
    <x v="15"/>
    <x v="27"/>
    <x v="5"/>
    <n v="12328"/>
  </r>
  <r>
    <x v="15"/>
    <x v="28"/>
    <x v="0"/>
    <n v="51"/>
  </r>
  <r>
    <x v="15"/>
    <x v="28"/>
    <x v="1"/>
    <n v="1779"/>
  </r>
  <r>
    <x v="15"/>
    <x v="28"/>
    <x v="2"/>
    <n v="53370"/>
  </r>
  <r>
    <x v="15"/>
    <x v="28"/>
    <x v="3"/>
    <n v="27048"/>
  </r>
  <r>
    <x v="15"/>
    <x v="28"/>
    <x v="4"/>
    <n v="50913"/>
  </r>
  <r>
    <x v="15"/>
    <x v="28"/>
    <x v="5"/>
    <n v="27143"/>
  </r>
  <r>
    <x v="15"/>
    <x v="29"/>
    <x v="0"/>
    <n v="7"/>
  </r>
  <r>
    <x v="15"/>
    <x v="29"/>
    <x v="1"/>
    <n v="71"/>
  </r>
  <r>
    <x v="15"/>
    <x v="29"/>
    <x v="2"/>
    <n v="2130"/>
  </r>
  <r>
    <x v="15"/>
    <x v="29"/>
    <x v="3"/>
    <n v="762"/>
  </r>
  <r>
    <x v="15"/>
    <x v="29"/>
    <x v="4"/>
    <n v="1619"/>
  </r>
  <r>
    <x v="15"/>
    <x v="29"/>
    <x v="5"/>
    <n v="1053"/>
  </r>
  <r>
    <x v="15"/>
    <x v="30"/>
    <x v="0"/>
    <n v="48"/>
  </r>
  <r>
    <x v="15"/>
    <x v="30"/>
    <x v="1"/>
    <n v="1669"/>
  </r>
  <r>
    <x v="15"/>
    <x v="30"/>
    <x v="2"/>
    <n v="50070"/>
  </r>
  <r>
    <x v="15"/>
    <x v="30"/>
    <x v="3"/>
    <n v="21740"/>
  </r>
  <r>
    <x v="15"/>
    <x v="30"/>
    <x v="4"/>
    <n v="37873"/>
  </r>
  <r>
    <x v="15"/>
    <x v="30"/>
    <x v="5"/>
    <n v="18357"/>
  </r>
  <r>
    <x v="15"/>
    <x v="31"/>
    <x v="0"/>
    <n v="10"/>
  </r>
  <r>
    <x v="15"/>
    <x v="31"/>
    <x v="1"/>
    <n v="285"/>
  </r>
  <r>
    <x v="15"/>
    <x v="31"/>
    <x v="2"/>
    <n v="8550"/>
  </r>
  <r>
    <x v="15"/>
    <x v="31"/>
    <x v="3"/>
    <n v="1808"/>
  </r>
  <r>
    <x v="15"/>
    <x v="31"/>
    <x v="4"/>
    <n v="3276"/>
  </r>
  <r>
    <x v="15"/>
    <x v="31"/>
    <x v="5"/>
    <n v="1712"/>
  </r>
  <r>
    <x v="15"/>
    <x v="32"/>
    <x v="0"/>
    <n v="21"/>
  </r>
  <r>
    <x v="15"/>
    <x v="32"/>
    <x v="1"/>
    <n v="484"/>
  </r>
  <r>
    <x v="15"/>
    <x v="32"/>
    <x v="2"/>
    <n v="14520"/>
  </r>
  <r>
    <x v="15"/>
    <x v="32"/>
    <x v="3"/>
    <n v="2573"/>
  </r>
  <r>
    <x v="15"/>
    <x v="32"/>
    <x v="4"/>
    <n v="4452"/>
  </r>
  <r>
    <x v="15"/>
    <x v="32"/>
    <x v="5"/>
    <n v="2610"/>
  </r>
  <r>
    <x v="15"/>
    <x v="33"/>
    <x v="0"/>
    <n v="39"/>
  </r>
  <r>
    <x v="15"/>
    <x v="33"/>
    <x v="1"/>
    <n v="1629"/>
  </r>
  <r>
    <x v="15"/>
    <x v="33"/>
    <x v="2"/>
    <n v="48870"/>
  </r>
  <r>
    <x v="15"/>
    <x v="33"/>
    <x v="3"/>
    <n v="9835"/>
  </r>
  <r>
    <x v="15"/>
    <x v="33"/>
    <x v="4"/>
    <n v="18290"/>
  </r>
  <r>
    <x v="15"/>
    <x v="33"/>
    <x v="5"/>
    <n v="12113"/>
  </r>
  <r>
    <x v="15"/>
    <x v="34"/>
    <x v="0"/>
    <n v="33"/>
  </r>
  <r>
    <x v="15"/>
    <x v="34"/>
    <x v="1"/>
    <n v="844"/>
  </r>
  <r>
    <x v="15"/>
    <x v="34"/>
    <x v="2"/>
    <n v="25320"/>
  </r>
  <r>
    <x v="15"/>
    <x v="34"/>
    <x v="3"/>
    <n v="8420"/>
  </r>
  <r>
    <x v="15"/>
    <x v="34"/>
    <x v="4"/>
    <n v="16326"/>
  </r>
  <r>
    <x v="15"/>
    <x v="34"/>
    <x v="5"/>
    <n v="9454"/>
  </r>
  <r>
    <x v="15"/>
    <x v="35"/>
    <x v="0"/>
    <n v="14"/>
  </r>
  <r>
    <x v="15"/>
    <x v="35"/>
    <x v="1"/>
    <n v="260"/>
  </r>
  <r>
    <x v="15"/>
    <x v="35"/>
    <x v="2"/>
    <n v="7800"/>
  </r>
  <r>
    <x v="15"/>
    <x v="35"/>
    <x v="3"/>
    <n v="2163"/>
  </r>
  <r>
    <x v="15"/>
    <x v="35"/>
    <x v="4"/>
    <n v="3912"/>
  </r>
  <r>
    <x v="15"/>
    <x v="35"/>
    <x v="5"/>
    <n v="2825"/>
  </r>
  <r>
    <x v="15"/>
    <x v="36"/>
    <x v="0"/>
    <n v="9"/>
  </r>
  <r>
    <x v="15"/>
    <x v="36"/>
    <x v="1"/>
    <n v="289"/>
  </r>
  <r>
    <x v="15"/>
    <x v="36"/>
    <x v="2"/>
    <n v="8670"/>
  </r>
  <r>
    <x v="15"/>
    <x v="36"/>
    <x v="3"/>
    <n v="1756"/>
  </r>
  <r>
    <x v="15"/>
    <x v="36"/>
    <x v="4"/>
    <n v="3201"/>
  </r>
  <r>
    <x v="15"/>
    <x v="36"/>
    <x v="5"/>
    <n v="1590"/>
  </r>
  <r>
    <x v="15"/>
    <x v="37"/>
    <x v="0"/>
    <n v="52"/>
  </r>
  <r>
    <x v="15"/>
    <x v="37"/>
    <x v="1"/>
    <n v="1406"/>
  </r>
  <r>
    <x v="15"/>
    <x v="37"/>
    <x v="2"/>
    <n v="42180"/>
  </r>
  <r>
    <x v="15"/>
    <x v="37"/>
    <x v="3"/>
    <n v="20438"/>
  </r>
  <r>
    <x v="15"/>
    <x v="37"/>
    <x v="4"/>
    <n v="34895"/>
  </r>
  <r>
    <x v="15"/>
    <x v="37"/>
    <x v="5"/>
    <n v="20989"/>
  </r>
  <r>
    <x v="15"/>
    <x v="38"/>
    <x v="0"/>
    <n v="18"/>
  </r>
  <r>
    <x v="15"/>
    <x v="38"/>
    <x v="1"/>
    <n v="351"/>
  </r>
  <r>
    <x v="15"/>
    <x v="38"/>
    <x v="2"/>
    <n v="10530"/>
  </r>
  <r>
    <x v="15"/>
    <x v="38"/>
    <x v="3"/>
    <n v="1605"/>
  </r>
  <r>
    <x v="15"/>
    <x v="38"/>
    <x v="4"/>
    <n v="2754"/>
  </r>
  <r>
    <x v="15"/>
    <x v="38"/>
    <x v="5"/>
    <n v="1972"/>
  </r>
  <r>
    <x v="15"/>
    <x v="39"/>
    <x v="0"/>
    <n v="20"/>
  </r>
  <r>
    <x v="15"/>
    <x v="39"/>
    <x v="1"/>
    <n v="789"/>
  </r>
  <r>
    <x v="15"/>
    <x v="39"/>
    <x v="2"/>
    <n v="23670"/>
  </r>
  <r>
    <x v="15"/>
    <x v="39"/>
    <x v="3"/>
    <n v="3556"/>
  </r>
  <r>
    <x v="15"/>
    <x v="39"/>
    <x v="4"/>
    <n v="6921"/>
  </r>
  <r>
    <x v="15"/>
    <x v="39"/>
    <x v="5"/>
    <n v="4389"/>
  </r>
  <r>
    <x v="15"/>
    <x v="40"/>
    <x v="0"/>
    <n v="24"/>
  </r>
  <r>
    <x v="15"/>
    <x v="40"/>
    <x v="1"/>
    <n v="860"/>
  </r>
  <r>
    <x v="15"/>
    <x v="40"/>
    <x v="2"/>
    <n v="25800"/>
  </r>
  <r>
    <x v="15"/>
    <x v="40"/>
    <x v="3"/>
    <n v="4798"/>
  </r>
  <r>
    <x v="15"/>
    <x v="40"/>
    <x v="4"/>
    <n v="8356"/>
  </r>
  <r>
    <x v="15"/>
    <x v="40"/>
    <x v="5"/>
    <n v="4619"/>
  </r>
  <r>
    <x v="15"/>
    <x v="41"/>
    <x v="0"/>
    <n v="8"/>
  </r>
  <r>
    <x v="15"/>
    <x v="41"/>
    <x v="1"/>
    <n v="159"/>
  </r>
  <r>
    <x v="15"/>
    <x v="41"/>
    <x v="2"/>
    <n v="4770"/>
  </r>
  <r>
    <x v="15"/>
    <x v="41"/>
    <x v="3"/>
    <n v="2603"/>
  </r>
  <r>
    <x v="15"/>
    <x v="41"/>
    <x v="4"/>
    <n v="5300"/>
  </r>
  <r>
    <x v="15"/>
    <x v="41"/>
    <x v="5"/>
    <n v="2600"/>
  </r>
  <r>
    <x v="15"/>
    <x v="42"/>
    <x v="0"/>
    <n v="7"/>
  </r>
  <r>
    <x v="15"/>
    <x v="42"/>
    <x v="1"/>
    <n v="147"/>
  </r>
  <r>
    <x v="15"/>
    <x v="42"/>
    <x v="2"/>
    <n v="4410"/>
  </r>
  <r>
    <x v="15"/>
    <x v="42"/>
    <x v="3"/>
    <n v="1691"/>
  </r>
  <r>
    <x v="15"/>
    <x v="42"/>
    <x v="4"/>
    <n v="3190"/>
  </r>
  <r>
    <x v="15"/>
    <x v="42"/>
    <x v="5"/>
    <n v="1859"/>
  </r>
  <r>
    <x v="15"/>
    <x v="43"/>
    <x v="0"/>
    <n v="17"/>
  </r>
  <r>
    <x v="15"/>
    <x v="43"/>
    <x v="1"/>
    <n v="687"/>
  </r>
  <r>
    <x v="15"/>
    <x v="43"/>
    <x v="2"/>
    <n v="20610"/>
  </r>
  <r>
    <x v="15"/>
    <x v="43"/>
    <x v="3"/>
    <n v="9381"/>
  </r>
  <r>
    <x v="15"/>
    <x v="43"/>
    <x v="4"/>
    <n v="20089"/>
  </r>
  <r>
    <x v="15"/>
    <x v="43"/>
    <x v="5"/>
    <n v="10938"/>
  </r>
  <r>
    <x v="15"/>
    <x v="44"/>
    <x v="0"/>
    <n v="62"/>
  </r>
  <r>
    <x v="15"/>
    <x v="44"/>
    <x v="1"/>
    <n v="4583"/>
  </r>
  <r>
    <x v="15"/>
    <x v="44"/>
    <x v="2"/>
    <n v="137490"/>
  </r>
  <r>
    <x v="15"/>
    <x v="44"/>
    <x v="3"/>
    <n v="90243"/>
  </r>
  <r>
    <x v="15"/>
    <x v="44"/>
    <x v="4"/>
    <n v="126969"/>
  </r>
  <r>
    <x v="15"/>
    <x v="44"/>
    <x v="5"/>
    <n v="69249"/>
  </r>
  <r>
    <x v="15"/>
    <x v="45"/>
    <x v="0"/>
    <n v="17"/>
  </r>
  <r>
    <x v="15"/>
    <x v="45"/>
    <x v="1"/>
    <n v="792"/>
  </r>
  <r>
    <x v="15"/>
    <x v="45"/>
    <x v="2"/>
    <n v="23760"/>
  </r>
  <r>
    <x v="15"/>
    <x v="45"/>
    <x v="3"/>
    <n v="5823"/>
  </r>
  <r>
    <x v="15"/>
    <x v="45"/>
    <x v="4"/>
    <n v="12722"/>
  </r>
  <r>
    <x v="15"/>
    <x v="45"/>
    <x v="5"/>
    <n v="5398"/>
  </r>
  <r>
    <x v="15"/>
    <x v="46"/>
    <x v="0"/>
    <n v="23"/>
  </r>
  <r>
    <x v="15"/>
    <x v="46"/>
    <x v="1"/>
    <n v="528"/>
  </r>
  <r>
    <x v="15"/>
    <x v="46"/>
    <x v="2"/>
    <n v="15840"/>
  </r>
  <r>
    <x v="15"/>
    <x v="46"/>
    <x v="3"/>
    <n v="2876"/>
  </r>
  <r>
    <x v="15"/>
    <x v="46"/>
    <x v="4"/>
    <n v="5495"/>
  </r>
  <r>
    <x v="15"/>
    <x v="46"/>
    <x v="5"/>
    <n v="3119"/>
  </r>
  <r>
    <x v="15"/>
    <x v="47"/>
    <x v="0"/>
    <n v="83"/>
  </r>
  <r>
    <x v="15"/>
    <x v="47"/>
    <x v="1"/>
    <n v="3356"/>
  </r>
  <r>
    <x v="15"/>
    <x v="47"/>
    <x v="2"/>
    <n v="100680"/>
  </r>
  <r>
    <x v="15"/>
    <x v="47"/>
    <x v="3"/>
    <n v="23316"/>
  </r>
  <r>
    <x v="15"/>
    <x v="47"/>
    <x v="4"/>
    <n v="46324"/>
  </r>
  <r>
    <x v="15"/>
    <x v="47"/>
    <x v="5"/>
    <n v="22136"/>
  </r>
  <r>
    <x v="15"/>
    <x v="48"/>
    <x v="0"/>
    <n v="65"/>
  </r>
  <r>
    <x v="15"/>
    <x v="48"/>
    <x v="1"/>
    <n v="2654"/>
  </r>
  <r>
    <x v="15"/>
    <x v="48"/>
    <x v="2"/>
    <n v="79620"/>
  </r>
  <r>
    <x v="15"/>
    <x v="48"/>
    <x v="3"/>
    <n v="29515"/>
  </r>
  <r>
    <x v="15"/>
    <x v="48"/>
    <x v="4"/>
    <n v="47750"/>
  </r>
  <r>
    <x v="15"/>
    <x v="48"/>
    <x v="5"/>
    <n v="25760"/>
  </r>
  <r>
    <x v="15"/>
    <x v="49"/>
    <x v="0"/>
    <n v="95"/>
  </r>
  <r>
    <x v="15"/>
    <x v="49"/>
    <x v="1"/>
    <n v="2921"/>
  </r>
  <r>
    <x v="15"/>
    <x v="49"/>
    <x v="2"/>
    <n v="87630"/>
  </r>
  <r>
    <x v="15"/>
    <x v="49"/>
    <x v="3"/>
    <n v="35882"/>
  </r>
  <r>
    <x v="15"/>
    <x v="49"/>
    <x v="4"/>
    <n v="62081"/>
  </r>
  <r>
    <x v="15"/>
    <x v="49"/>
    <x v="5"/>
    <n v="39807"/>
  </r>
  <r>
    <x v="15"/>
    <x v="50"/>
    <x v="0"/>
    <n v="33"/>
  </r>
  <r>
    <x v="15"/>
    <x v="50"/>
    <x v="1"/>
    <n v="1247"/>
  </r>
  <r>
    <x v="15"/>
    <x v="50"/>
    <x v="2"/>
    <n v="37410"/>
  </r>
  <r>
    <x v="15"/>
    <x v="50"/>
    <x v="3"/>
    <n v="12884"/>
  </r>
  <r>
    <x v="15"/>
    <x v="50"/>
    <x v="4"/>
    <n v="22283"/>
  </r>
  <r>
    <x v="15"/>
    <x v="50"/>
    <x v="5"/>
    <n v="15327"/>
  </r>
  <r>
    <x v="15"/>
    <x v="51"/>
    <x v="0"/>
    <n v="48"/>
  </r>
  <r>
    <x v="15"/>
    <x v="51"/>
    <x v="1"/>
    <n v="1023"/>
  </r>
  <r>
    <x v="15"/>
    <x v="51"/>
    <x v="2"/>
    <n v="30690"/>
  </r>
  <r>
    <x v="15"/>
    <x v="51"/>
    <x v="3"/>
    <n v="12132"/>
  </r>
  <r>
    <x v="15"/>
    <x v="51"/>
    <x v="4"/>
    <n v="23070"/>
  </r>
  <r>
    <x v="15"/>
    <x v="51"/>
    <x v="5"/>
    <n v="15380"/>
  </r>
  <r>
    <x v="15"/>
    <x v="52"/>
    <x v="0"/>
    <n v="32"/>
  </r>
  <r>
    <x v="15"/>
    <x v="52"/>
    <x v="1"/>
    <n v="1032"/>
  </r>
  <r>
    <x v="15"/>
    <x v="52"/>
    <x v="2"/>
    <n v="30960"/>
  </r>
  <r>
    <x v="15"/>
    <x v="52"/>
    <x v="3"/>
    <n v="13772"/>
  </r>
  <r>
    <x v="15"/>
    <x v="52"/>
    <x v="4"/>
    <n v="25150"/>
  </r>
  <r>
    <x v="15"/>
    <x v="52"/>
    <x v="5"/>
    <n v="19046"/>
  </r>
  <r>
    <x v="15"/>
    <x v="53"/>
    <x v="0"/>
    <n v="67"/>
  </r>
  <r>
    <x v="15"/>
    <x v="53"/>
    <x v="1"/>
    <n v="2649"/>
  </r>
  <r>
    <x v="15"/>
    <x v="53"/>
    <x v="2"/>
    <n v="79470"/>
  </r>
  <r>
    <x v="15"/>
    <x v="53"/>
    <x v="3"/>
    <n v="38758"/>
  </r>
  <r>
    <x v="15"/>
    <x v="53"/>
    <x v="4"/>
    <n v="68838"/>
  </r>
  <r>
    <x v="15"/>
    <x v="53"/>
    <x v="5"/>
    <n v="54855"/>
  </r>
  <r>
    <x v="15"/>
    <x v="54"/>
    <x v="0"/>
    <n v="40"/>
  </r>
  <r>
    <x v="15"/>
    <x v="54"/>
    <x v="1"/>
    <n v="1237"/>
  </r>
  <r>
    <x v="15"/>
    <x v="54"/>
    <x v="2"/>
    <n v="37110"/>
  </r>
  <r>
    <x v="15"/>
    <x v="54"/>
    <x v="3"/>
    <n v="13203"/>
  </r>
  <r>
    <x v="15"/>
    <x v="54"/>
    <x v="4"/>
    <n v="29602"/>
  </r>
  <r>
    <x v="15"/>
    <x v="54"/>
    <x v="5"/>
    <n v="19276"/>
  </r>
  <r>
    <x v="15"/>
    <x v="55"/>
    <x v="0"/>
    <n v="15"/>
  </r>
  <r>
    <x v="15"/>
    <x v="55"/>
    <x v="1"/>
    <n v="1133"/>
  </r>
  <r>
    <x v="15"/>
    <x v="55"/>
    <x v="2"/>
    <n v="33990"/>
  </r>
  <r>
    <x v="15"/>
    <x v="55"/>
    <x v="3"/>
    <n v="1997"/>
  </r>
  <r>
    <x v="15"/>
    <x v="55"/>
    <x v="4"/>
    <n v="4396"/>
  </r>
  <r>
    <x v="15"/>
    <x v="55"/>
    <x v="5"/>
    <n v="2129"/>
  </r>
  <r>
    <x v="15"/>
    <x v="56"/>
    <x v="0"/>
    <n v="203"/>
  </r>
  <r>
    <x v="15"/>
    <x v="56"/>
    <x v="1"/>
    <n v="9261"/>
  </r>
  <r>
    <x v="15"/>
    <x v="56"/>
    <x v="2"/>
    <n v="277830"/>
  </r>
  <r>
    <x v="15"/>
    <x v="56"/>
    <x v="3"/>
    <n v="157929"/>
  </r>
  <r>
    <x v="15"/>
    <x v="56"/>
    <x v="4"/>
    <n v="292668"/>
  </r>
  <r>
    <x v="15"/>
    <x v="56"/>
    <x v="5"/>
    <n v="156691"/>
  </r>
  <r>
    <x v="15"/>
    <x v="57"/>
    <x v="0"/>
    <n v="15"/>
  </r>
  <r>
    <x v="15"/>
    <x v="57"/>
    <x v="1"/>
    <n v="435"/>
  </r>
  <r>
    <x v="15"/>
    <x v="57"/>
    <x v="2"/>
    <n v="13050"/>
  </r>
  <r>
    <x v="15"/>
    <x v="57"/>
    <x v="3"/>
    <n v="3083"/>
  </r>
  <r>
    <x v="15"/>
    <x v="57"/>
    <x v="4"/>
    <n v="4805"/>
  </r>
  <r>
    <x v="15"/>
    <x v="57"/>
    <x v="5"/>
    <n v="3199"/>
  </r>
  <r>
    <x v="15"/>
    <x v="58"/>
    <x v="0"/>
    <n v="31"/>
  </r>
  <r>
    <x v="15"/>
    <x v="58"/>
    <x v="1"/>
    <n v="1063"/>
  </r>
  <r>
    <x v="15"/>
    <x v="58"/>
    <x v="2"/>
    <n v="31890"/>
  </r>
  <r>
    <x v="15"/>
    <x v="58"/>
    <x v="3"/>
    <n v="5502"/>
  </r>
  <r>
    <x v="15"/>
    <x v="58"/>
    <x v="4"/>
    <n v="10271"/>
  </r>
  <r>
    <x v="15"/>
    <x v="58"/>
    <x v="5"/>
    <n v="7460"/>
  </r>
  <r>
    <x v="15"/>
    <x v="59"/>
    <x v="0"/>
    <n v="46"/>
  </r>
  <r>
    <x v="15"/>
    <x v="59"/>
    <x v="1"/>
    <n v="1265"/>
  </r>
  <r>
    <x v="15"/>
    <x v="59"/>
    <x v="2"/>
    <n v="37950"/>
  </r>
  <r>
    <x v="15"/>
    <x v="59"/>
    <x v="3"/>
    <n v="11970"/>
  </r>
  <r>
    <x v="15"/>
    <x v="59"/>
    <x v="4"/>
    <n v="21252"/>
  </r>
  <r>
    <x v="15"/>
    <x v="59"/>
    <x v="5"/>
    <n v="13177"/>
  </r>
  <r>
    <x v="15"/>
    <x v="60"/>
    <x v="0"/>
    <n v="27"/>
  </r>
  <r>
    <x v="15"/>
    <x v="60"/>
    <x v="1"/>
    <n v="1394"/>
  </r>
  <r>
    <x v="15"/>
    <x v="60"/>
    <x v="2"/>
    <n v="41820"/>
  </r>
  <r>
    <x v="15"/>
    <x v="60"/>
    <x v="3"/>
    <n v="18528"/>
  </r>
  <r>
    <x v="15"/>
    <x v="60"/>
    <x v="4"/>
    <n v="32812"/>
  </r>
  <r>
    <x v="15"/>
    <x v="60"/>
    <x v="5"/>
    <n v="26084"/>
  </r>
  <r>
    <x v="15"/>
    <x v="61"/>
    <x v="0"/>
    <n v="10"/>
  </r>
  <r>
    <x v="15"/>
    <x v="61"/>
    <x v="1"/>
    <n v="155"/>
  </r>
  <r>
    <x v="15"/>
    <x v="61"/>
    <x v="2"/>
    <n v="4650"/>
  </r>
  <r>
    <x v="15"/>
    <x v="61"/>
    <x v="3"/>
    <n v="870"/>
  </r>
  <r>
    <x v="15"/>
    <x v="61"/>
    <x v="4"/>
    <n v="1759"/>
  </r>
  <r>
    <x v="15"/>
    <x v="61"/>
    <x v="5"/>
    <n v="728"/>
  </r>
  <r>
    <x v="15"/>
    <x v="62"/>
    <x v="0"/>
    <n v="40"/>
  </r>
  <r>
    <x v="15"/>
    <x v="62"/>
    <x v="1"/>
    <n v="4518"/>
  </r>
  <r>
    <x v="15"/>
    <x v="62"/>
    <x v="2"/>
    <n v="135540"/>
  </r>
  <r>
    <x v="15"/>
    <x v="62"/>
    <x v="3"/>
    <n v="13218"/>
  </r>
  <r>
    <x v="15"/>
    <x v="62"/>
    <x v="4"/>
    <n v="27001"/>
  </r>
  <r>
    <x v="15"/>
    <x v="62"/>
    <x v="5"/>
    <n v="18765"/>
  </r>
  <r>
    <x v="15"/>
    <x v="63"/>
    <x v="0"/>
    <n v="49"/>
  </r>
  <r>
    <x v="15"/>
    <x v="63"/>
    <x v="1"/>
    <n v="2853"/>
  </r>
  <r>
    <x v="15"/>
    <x v="63"/>
    <x v="2"/>
    <n v="85590"/>
  </r>
  <r>
    <x v="15"/>
    <x v="63"/>
    <x v="3"/>
    <n v="14006"/>
  </r>
  <r>
    <x v="15"/>
    <x v="63"/>
    <x v="4"/>
    <n v="27909"/>
  </r>
  <r>
    <x v="15"/>
    <x v="63"/>
    <x v="5"/>
    <n v="13175"/>
  </r>
  <r>
    <x v="15"/>
    <x v="64"/>
    <x v="0"/>
    <n v="133"/>
  </r>
  <r>
    <x v="15"/>
    <x v="64"/>
    <x v="1"/>
    <n v="8268"/>
  </r>
  <r>
    <x v="15"/>
    <x v="64"/>
    <x v="2"/>
    <n v="248040"/>
  </r>
  <r>
    <x v="15"/>
    <x v="64"/>
    <x v="3"/>
    <n v="123282"/>
  </r>
  <r>
    <x v="15"/>
    <x v="64"/>
    <x v="4"/>
    <n v="214990"/>
  </r>
  <r>
    <x v="15"/>
    <x v="64"/>
    <x v="5"/>
    <n v="100692"/>
  </r>
  <r>
    <x v="15"/>
    <x v="65"/>
    <x v="0"/>
    <n v="78"/>
  </r>
  <r>
    <x v="15"/>
    <x v="65"/>
    <x v="1"/>
    <n v="2331"/>
  </r>
  <r>
    <x v="15"/>
    <x v="65"/>
    <x v="2"/>
    <n v="69930"/>
  </r>
  <r>
    <x v="15"/>
    <x v="65"/>
    <x v="3"/>
    <n v="41783"/>
  </r>
  <r>
    <x v="15"/>
    <x v="65"/>
    <x v="4"/>
    <n v="78968"/>
  </r>
  <r>
    <x v="15"/>
    <x v="65"/>
    <x v="5"/>
    <n v="46348"/>
  </r>
  <r>
    <x v="15"/>
    <x v="66"/>
    <x v="0"/>
    <n v="27"/>
  </r>
  <r>
    <x v="15"/>
    <x v="66"/>
    <x v="1"/>
    <n v="487"/>
  </r>
  <r>
    <x v="15"/>
    <x v="66"/>
    <x v="2"/>
    <n v="14610"/>
  </r>
  <r>
    <x v="15"/>
    <x v="66"/>
    <x v="3"/>
    <n v="3169"/>
  </r>
  <r>
    <x v="15"/>
    <x v="66"/>
    <x v="4"/>
    <n v="5647"/>
  </r>
  <r>
    <x v="15"/>
    <x v="66"/>
    <x v="5"/>
    <n v="3581"/>
  </r>
  <r>
    <x v="15"/>
    <x v="67"/>
    <x v="0"/>
    <n v="58"/>
  </r>
  <r>
    <x v="15"/>
    <x v="67"/>
    <x v="1"/>
    <n v="2569"/>
  </r>
  <r>
    <x v="15"/>
    <x v="67"/>
    <x v="2"/>
    <n v="77070"/>
  </r>
  <r>
    <x v="15"/>
    <x v="67"/>
    <x v="3"/>
    <n v="32066"/>
  </r>
  <r>
    <x v="15"/>
    <x v="67"/>
    <x v="4"/>
    <n v="56892"/>
  </r>
  <r>
    <x v="15"/>
    <x v="67"/>
    <x v="5"/>
    <n v="34525"/>
  </r>
  <r>
    <x v="15"/>
    <x v="68"/>
    <x v="0"/>
    <n v="9"/>
  </r>
  <r>
    <x v="15"/>
    <x v="68"/>
    <x v="1"/>
    <n v="195"/>
  </r>
  <r>
    <x v="15"/>
    <x v="68"/>
    <x v="2"/>
    <n v="5850"/>
  </r>
  <r>
    <x v="15"/>
    <x v="68"/>
    <x v="3"/>
    <n v="1760"/>
  </r>
  <r>
    <x v="15"/>
    <x v="68"/>
    <x v="4"/>
    <n v="3199"/>
  </r>
  <r>
    <x v="15"/>
    <x v="68"/>
    <x v="5"/>
    <n v="2265"/>
  </r>
  <r>
    <x v="15"/>
    <x v="69"/>
    <x v="0"/>
    <n v="39"/>
  </r>
  <r>
    <x v="15"/>
    <x v="69"/>
    <x v="1"/>
    <n v="1049"/>
  </r>
  <r>
    <x v="15"/>
    <x v="69"/>
    <x v="2"/>
    <n v="31470"/>
  </r>
  <r>
    <x v="15"/>
    <x v="69"/>
    <x v="3"/>
    <n v="14741"/>
  </r>
  <r>
    <x v="15"/>
    <x v="69"/>
    <x v="4"/>
    <n v="24301"/>
  </r>
  <r>
    <x v="15"/>
    <x v="69"/>
    <x v="5"/>
    <n v="14246"/>
  </r>
  <r>
    <x v="15"/>
    <x v="70"/>
    <x v="0"/>
    <n v="2949"/>
  </r>
  <r>
    <x v="15"/>
    <x v="70"/>
    <x v="1"/>
    <n v="125836"/>
  </r>
  <r>
    <x v="15"/>
    <x v="70"/>
    <x v="2"/>
    <n v="3775080"/>
  </r>
  <r>
    <x v="15"/>
    <x v="70"/>
    <x v="3"/>
    <n v="1491591"/>
  </r>
  <r>
    <x v="15"/>
    <x v="70"/>
    <x v="4"/>
    <n v="2657045"/>
  </r>
  <r>
    <x v="15"/>
    <x v="70"/>
    <x v="5"/>
    <n v="1463907"/>
  </r>
  <r>
    <x v="16"/>
    <x v="0"/>
    <x v="0"/>
    <n v="164"/>
  </r>
  <r>
    <x v="16"/>
    <x v="0"/>
    <x v="1"/>
    <n v="6518"/>
  </r>
  <r>
    <x v="16"/>
    <x v="0"/>
    <x v="2"/>
    <n v="202058"/>
  </r>
  <r>
    <x v="16"/>
    <x v="0"/>
    <x v="3"/>
    <n v="36443"/>
  </r>
  <r>
    <x v="16"/>
    <x v="0"/>
    <x v="4"/>
    <n v="58122"/>
  </r>
  <r>
    <x v="16"/>
    <x v="0"/>
    <x v="5"/>
    <n v="28648"/>
  </r>
  <r>
    <x v="16"/>
    <x v="1"/>
    <x v="0"/>
    <n v="53"/>
  </r>
  <r>
    <x v="16"/>
    <x v="1"/>
    <x v="1"/>
    <n v="2224"/>
  </r>
  <r>
    <x v="16"/>
    <x v="1"/>
    <x v="2"/>
    <n v="68944"/>
  </r>
  <r>
    <x v="16"/>
    <x v="1"/>
    <x v="3"/>
    <n v="12823"/>
  </r>
  <r>
    <x v="16"/>
    <x v="1"/>
    <x v="4"/>
    <n v="20364"/>
  </r>
  <r>
    <x v="16"/>
    <x v="1"/>
    <x v="5"/>
    <n v="11471"/>
  </r>
  <r>
    <x v="16"/>
    <x v="2"/>
    <x v="0"/>
    <n v="24"/>
  </r>
  <r>
    <x v="16"/>
    <x v="2"/>
    <x v="1"/>
    <n v="1313"/>
  </r>
  <r>
    <x v="16"/>
    <x v="2"/>
    <x v="2"/>
    <n v="40703"/>
  </r>
  <r>
    <x v="16"/>
    <x v="2"/>
    <x v="3"/>
    <n v="3195"/>
  </r>
  <r>
    <x v="16"/>
    <x v="2"/>
    <x v="4"/>
    <n v="5039"/>
  </r>
  <r>
    <x v="16"/>
    <x v="2"/>
    <x v="5"/>
    <n v="3543"/>
  </r>
  <r>
    <x v="16"/>
    <x v="3"/>
    <x v="0"/>
    <n v="47"/>
  </r>
  <r>
    <x v="16"/>
    <x v="3"/>
    <x v="1"/>
    <n v="2611"/>
  </r>
  <r>
    <x v="16"/>
    <x v="3"/>
    <x v="2"/>
    <n v="80941"/>
  </r>
  <r>
    <x v="16"/>
    <x v="3"/>
    <x v="3"/>
    <n v="10942"/>
  </r>
  <r>
    <x v="16"/>
    <x v="3"/>
    <x v="4"/>
    <n v="18688"/>
  </r>
  <r>
    <x v="16"/>
    <x v="3"/>
    <x v="5"/>
    <n v="10585"/>
  </r>
  <r>
    <x v="16"/>
    <x v="4"/>
    <x v="0"/>
    <n v="25"/>
  </r>
  <r>
    <x v="16"/>
    <x v="4"/>
    <x v="1"/>
    <n v="955"/>
  </r>
  <r>
    <x v="16"/>
    <x v="4"/>
    <x v="2"/>
    <n v="29605"/>
  </r>
  <r>
    <x v="16"/>
    <x v="4"/>
    <x v="3"/>
    <n v="14581"/>
  </r>
  <r>
    <x v="16"/>
    <x v="4"/>
    <x v="4"/>
    <n v="24127"/>
  </r>
  <r>
    <x v="16"/>
    <x v="4"/>
    <x v="5"/>
    <n v="9818"/>
  </r>
  <r>
    <x v="16"/>
    <x v="5"/>
    <x v="0"/>
    <n v="9"/>
  </r>
  <r>
    <x v="16"/>
    <x v="5"/>
    <x v="1"/>
    <n v="254"/>
  </r>
  <r>
    <x v="16"/>
    <x v="5"/>
    <x v="2"/>
    <n v="7874"/>
  </r>
  <r>
    <x v="16"/>
    <x v="5"/>
    <x v="3"/>
    <n v="1599"/>
  </r>
  <r>
    <x v="16"/>
    <x v="5"/>
    <x v="4"/>
    <n v="3098"/>
  </r>
  <r>
    <x v="16"/>
    <x v="5"/>
    <x v="5"/>
    <n v="1497"/>
  </r>
  <r>
    <x v="16"/>
    <x v="6"/>
    <x v="0"/>
    <n v="136"/>
  </r>
  <r>
    <x v="16"/>
    <x v="6"/>
    <x v="1"/>
    <n v="10765"/>
  </r>
  <r>
    <x v="16"/>
    <x v="6"/>
    <x v="2"/>
    <n v="333715"/>
  </r>
  <r>
    <x v="16"/>
    <x v="6"/>
    <x v="3"/>
    <n v="198621"/>
  </r>
  <r>
    <x v="16"/>
    <x v="6"/>
    <x v="4"/>
    <n v="280405"/>
  </r>
  <r>
    <x v="16"/>
    <x v="6"/>
    <x v="5"/>
    <n v="134020"/>
  </r>
  <r>
    <x v="16"/>
    <x v="7"/>
    <x v="0"/>
    <n v="41"/>
  </r>
  <r>
    <x v="16"/>
    <x v="7"/>
    <x v="1"/>
    <n v="1709"/>
  </r>
  <r>
    <x v="16"/>
    <x v="7"/>
    <x v="2"/>
    <n v="52979"/>
  </r>
  <r>
    <x v="16"/>
    <x v="7"/>
    <x v="3"/>
    <n v="26428"/>
  </r>
  <r>
    <x v="16"/>
    <x v="7"/>
    <x v="4"/>
    <n v="45004"/>
  </r>
  <r>
    <x v="16"/>
    <x v="7"/>
    <x v="5"/>
    <n v="28068"/>
  </r>
  <r>
    <x v="16"/>
    <x v="8"/>
    <x v="0"/>
    <n v="10"/>
  </r>
  <r>
    <x v="16"/>
    <x v="8"/>
    <x v="1"/>
    <n v="513"/>
  </r>
  <r>
    <x v="16"/>
    <x v="8"/>
    <x v="2"/>
    <n v="15903"/>
  </r>
  <r>
    <x v="16"/>
    <x v="8"/>
    <x v="3"/>
    <n v="5208"/>
  </r>
  <r>
    <x v="16"/>
    <x v="8"/>
    <x v="4"/>
    <n v="7013"/>
  </r>
  <r>
    <x v="16"/>
    <x v="8"/>
    <x v="5"/>
    <n v="3506"/>
  </r>
  <r>
    <x v="16"/>
    <x v="9"/>
    <x v="0"/>
    <n v="12"/>
  </r>
  <r>
    <x v="16"/>
    <x v="9"/>
    <x v="1"/>
    <n v="313"/>
  </r>
  <r>
    <x v="16"/>
    <x v="9"/>
    <x v="2"/>
    <n v="9703"/>
  </r>
  <r>
    <x v="16"/>
    <x v="9"/>
    <x v="3"/>
    <n v="3004"/>
  </r>
  <r>
    <x v="16"/>
    <x v="9"/>
    <x v="4"/>
    <n v="5014"/>
  </r>
  <r>
    <x v="16"/>
    <x v="9"/>
    <x v="5"/>
    <n v="2729"/>
  </r>
  <r>
    <x v="16"/>
    <x v="10"/>
    <x v="0"/>
    <n v="83"/>
  </r>
  <r>
    <x v="16"/>
    <x v="10"/>
    <x v="1"/>
    <n v="3114"/>
  </r>
  <r>
    <x v="16"/>
    <x v="10"/>
    <x v="2"/>
    <n v="96534"/>
  </r>
  <r>
    <x v="16"/>
    <x v="10"/>
    <x v="3"/>
    <n v="13802"/>
  </r>
  <r>
    <x v="16"/>
    <x v="10"/>
    <x v="4"/>
    <n v="25648"/>
  </r>
  <r>
    <x v="16"/>
    <x v="10"/>
    <x v="5"/>
    <n v="12962"/>
  </r>
  <r>
    <x v="16"/>
    <x v="11"/>
    <x v="0"/>
    <n v="10"/>
  </r>
  <r>
    <x v="16"/>
    <x v="11"/>
    <x v="1"/>
    <n v="330"/>
  </r>
  <r>
    <x v="16"/>
    <x v="11"/>
    <x v="2"/>
    <n v="10230"/>
  </r>
  <r>
    <x v="16"/>
    <x v="11"/>
    <x v="3"/>
    <n v="1487"/>
  </r>
  <r>
    <x v="16"/>
    <x v="11"/>
    <x v="4"/>
    <n v="2667"/>
  </r>
  <r>
    <x v="16"/>
    <x v="11"/>
    <x v="5"/>
    <n v="1824"/>
  </r>
  <r>
    <x v="16"/>
    <x v="12"/>
    <x v="0"/>
    <n v="18"/>
  </r>
  <r>
    <x v="16"/>
    <x v="12"/>
    <x v="1"/>
    <n v="673"/>
  </r>
  <r>
    <x v="16"/>
    <x v="12"/>
    <x v="2"/>
    <n v="20863"/>
  </r>
  <r>
    <x v="16"/>
    <x v="12"/>
    <x v="3"/>
    <n v="2726"/>
  </r>
  <r>
    <x v="16"/>
    <x v="12"/>
    <x v="4"/>
    <n v="4286"/>
  </r>
  <r>
    <x v="16"/>
    <x v="12"/>
    <x v="5"/>
    <n v="2568"/>
  </r>
  <r>
    <x v="16"/>
    <x v="13"/>
    <x v="0"/>
    <n v="15"/>
  </r>
  <r>
    <x v="16"/>
    <x v="13"/>
    <x v="1"/>
    <n v="472"/>
  </r>
  <r>
    <x v="16"/>
    <x v="13"/>
    <x v="2"/>
    <n v="14632"/>
  </r>
  <r>
    <x v="16"/>
    <x v="13"/>
    <x v="3"/>
    <n v="2056"/>
  </r>
  <r>
    <x v="16"/>
    <x v="13"/>
    <x v="4"/>
    <n v="3627"/>
  </r>
  <r>
    <x v="16"/>
    <x v="13"/>
    <x v="5"/>
    <n v="2441"/>
  </r>
  <r>
    <x v="16"/>
    <x v="14"/>
    <x v="0"/>
    <n v="52"/>
  </r>
  <r>
    <x v="16"/>
    <x v="14"/>
    <x v="1"/>
    <n v="1658"/>
  </r>
  <r>
    <x v="16"/>
    <x v="14"/>
    <x v="2"/>
    <n v="51398"/>
  </r>
  <r>
    <x v="16"/>
    <x v="14"/>
    <x v="3"/>
    <n v="23019"/>
  </r>
  <r>
    <x v="16"/>
    <x v="14"/>
    <x v="4"/>
    <n v="37554"/>
  </r>
  <r>
    <x v="16"/>
    <x v="14"/>
    <x v="5"/>
    <n v="22477"/>
  </r>
  <r>
    <x v="16"/>
    <x v="15"/>
    <x v="0"/>
    <n v="25"/>
  </r>
  <r>
    <x v="16"/>
    <x v="15"/>
    <x v="1"/>
    <n v="836"/>
  </r>
  <r>
    <x v="16"/>
    <x v="15"/>
    <x v="2"/>
    <n v="25916"/>
  </r>
  <r>
    <x v="16"/>
    <x v="15"/>
    <x v="3"/>
    <n v="5117"/>
  </r>
  <r>
    <x v="16"/>
    <x v="15"/>
    <x v="4"/>
    <n v="8479"/>
  </r>
  <r>
    <x v="16"/>
    <x v="15"/>
    <x v="5"/>
    <n v="5176"/>
  </r>
  <r>
    <x v="16"/>
    <x v="16"/>
    <x v="0"/>
    <n v="10"/>
  </r>
  <r>
    <x v="16"/>
    <x v="16"/>
    <x v="1"/>
    <n v="231"/>
  </r>
  <r>
    <x v="16"/>
    <x v="16"/>
    <x v="2"/>
    <n v="7161"/>
  </r>
  <r>
    <x v="16"/>
    <x v="16"/>
    <x v="3"/>
    <n v="948"/>
  </r>
  <r>
    <x v="16"/>
    <x v="16"/>
    <x v="4"/>
    <n v="1615"/>
  </r>
  <r>
    <x v="16"/>
    <x v="16"/>
    <x v="5"/>
    <n v="1401"/>
  </r>
  <r>
    <x v="16"/>
    <x v="17"/>
    <x v="0"/>
    <n v="10"/>
  </r>
  <r>
    <x v="16"/>
    <x v="17"/>
    <x v="1"/>
    <n v="171"/>
  </r>
  <r>
    <x v="16"/>
    <x v="17"/>
    <x v="2"/>
    <n v="5301"/>
  </r>
  <r>
    <x v="16"/>
    <x v="17"/>
    <x v="3"/>
    <n v="1583"/>
  </r>
  <r>
    <x v="16"/>
    <x v="17"/>
    <x v="4"/>
    <n v="2746"/>
  </r>
  <r>
    <x v="16"/>
    <x v="17"/>
    <x v="5"/>
    <n v="1534"/>
  </r>
  <r>
    <x v="16"/>
    <x v="18"/>
    <x v="0"/>
    <n v="16"/>
  </r>
  <r>
    <x v="16"/>
    <x v="18"/>
    <x v="1"/>
    <n v="610"/>
  </r>
  <r>
    <x v="16"/>
    <x v="18"/>
    <x v="2"/>
    <n v="18910"/>
  </r>
  <r>
    <x v="16"/>
    <x v="18"/>
    <x v="3"/>
    <n v="4133"/>
  </r>
  <r>
    <x v="16"/>
    <x v="18"/>
    <x v="4"/>
    <n v="6251"/>
  </r>
  <r>
    <x v="16"/>
    <x v="18"/>
    <x v="5"/>
    <n v="4509"/>
  </r>
  <r>
    <x v="16"/>
    <x v="19"/>
    <x v="0"/>
    <n v="104"/>
  </r>
  <r>
    <x v="16"/>
    <x v="19"/>
    <x v="1"/>
    <n v="4124"/>
  </r>
  <r>
    <x v="16"/>
    <x v="19"/>
    <x v="2"/>
    <n v="127844"/>
  </r>
  <r>
    <x v="16"/>
    <x v="19"/>
    <x v="3"/>
    <n v="32146"/>
  </r>
  <r>
    <x v="16"/>
    <x v="19"/>
    <x v="4"/>
    <n v="53585"/>
  </r>
  <r>
    <x v="16"/>
    <x v="19"/>
    <x v="5"/>
    <n v="34465"/>
  </r>
  <r>
    <x v="16"/>
    <x v="20"/>
    <x v="0"/>
    <n v="21"/>
  </r>
  <r>
    <x v="16"/>
    <x v="20"/>
    <x v="1"/>
    <n v="1460"/>
  </r>
  <r>
    <x v="16"/>
    <x v="20"/>
    <x v="2"/>
    <n v="45260"/>
  </r>
  <r>
    <x v="16"/>
    <x v="20"/>
    <x v="3"/>
    <n v="3956"/>
  </r>
  <r>
    <x v="16"/>
    <x v="20"/>
    <x v="4"/>
    <n v="8134"/>
  </r>
  <r>
    <x v="16"/>
    <x v="20"/>
    <x v="5"/>
    <n v="2643"/>
  </r>
  <r>
    <x v="16"/>
    <x v="21"/>
    <x v="0"/>
    <n v="74"/>
  </r>
  <r>
    <x v="16"/>
    <x v="21"/>
    <x v="1"/>
    <n v="2968"/>
  </r>
  <r>
    <x v="16"/>
    <x v="21"/>
    <x v="2"/>
    <n v="92008"/>
  </r>
  <r>
    <x v="16"/>
    <x v="21"/>
    <x v="3"/>
    <n v="24348"/>
  </r>
  <r>
    <x v="16"/>
    <x v="21"/>
    <x v="4"/>
    <n v="42505"/>
  </r>
  <r>
    <x v="16"/>
    <x v="21"/>
    <x v="5"/>
    <n v="18291"/>
  </r>
  <r>
    <x v="16"/>
    <x v="22"/>
    <x v="0"/>
    <n v="123"/>
  </r>
  <r>
    <x v="16"/>
    <x v="22"/>
    <x v="1"/>
    <n v="5609"/>
  </r>
  <r>
    <x v="16"/>
    <x v="22"/>
    <x v="2"/>
    <n v="173879"/>
  </r>
  <r>
    <x v="16"/>
    <x v="22"/>
    <x v="3"/>
    <n v="65264"/>
  </r>
  <r>
    <x v="16"/>
    <x v="22"/>
    <x v="4"/>
    <n v="111943"/>
  </r>
  <r>
    <x v="16"/>
    <x v="22"/>
    <x v="5"/>
    <n v="63964"/>
  </r>
  <r>
    <x v="16"/>
    <x v="23"/>
    <x v="0"/>
    <n v="29"/>
  </r>
  <r>
    <x v="16"/>
    <x v="23"/>
    <x v="1"/>
    <n v="1179"/>
  </r>
  <r>
    <x v="16"/>
    <x v="23"/>
    <x v="2"/>
    <n v="36549"/>
  </r>
  <r>
    <x v="16"/>
    <x v="23"/>
    <x v="3"/>
    <n v="6547"/>
  </r>
  <r>
    <x v="16"/>
    <x v="23"/>
    <x v="4"/>
    <n v="10541"/>
  </r>
  <r>
    <x v="16"/>
    <x v="23"/>
    <x v="5"/>
    <n v="5528"/>
  </r>
  <r>
    <x v="16"/>
    <x v="24"/>
    <x v="0"/>
    <n v="14"/>
  </r>
  <r>
    <x v="16"/>
    <x v="24"/>
    <x v="1"/>
    <n v="1099"/>
  </r>
  <r>
    <x v="16"/>
    <x v="24"/>
    <x v="2"/>
    <n v="34069"/>
  </r>
  <r>
    <x v="16"/>
    <x v="24"/>
    <x v="3"/>
    <n v="1979"/>
  </r>
  <r>
    <x v="16"/>
    <x v="24"/>
    <x v="4"/>
    <n v="3613"/>
  </r>
  <r>
    <x v="16"/>
    <x v="24"/>
    <x v="5"/>
    <n v="2534"/>
  </r>
  <r>
    <x v="16"/>
    <x v="25"/>
    <x v="0"/>
    <n v="39"/>
  </r>
  <r>
    <x v="16"/>
    <x v="25"/>
    <x v="1"/>
    <n v="1212"/>
  </r>
  <r>
    <x v="16"/>
    <x v="25"/>
    <x v="2"/>
    <n v="37572"/>
  </r>
  <r>
    <x v="16"/>
    <x v="25"/>
    <x v="3"/>
    <n v="7770"/>
  </r>
  <r>
    <x v="16"/>
    <x v="25"/>
    <x v="4"/>
    <n v="11772"/>
  </r>
  <r>
    <x v="16"/>
    <x v="25"/>
    <x v="5"/>
    <n v="6947"/>
  </r>
  <r>
    <x v="16"/>
    <x v="26"/>
    <x v="0"/>
    <n v="12"/>
  </r>
  <r>
    <x v="16"/>
    <x v="26"/>
    <x v="1"/>
    <n v="736"/>
  </r>
  <r>
    <x v="16"/>
    <x v="26"/>
    <x v="2"/>
    <n v="22816"/>
  </r>
  <r>
    <x v="16"/>
    <x v="26"/>
    <x v="3"/>
    <n v="2164"/>
  </r>
  <r>
    <x v="16"/>
    <x v="26"/>
    <x v="4"/>
    <n v="3562"/>
  </r>
  <r>
    <x v="16"/>
    <x v="26"/>
    <x v="5"/>
    <n v="2006"/>
  </r>
  <r>
    <x v="16"/>
    <x v="27"/>
    <x v="0"/>
    <n v="45"/>
  </r>
  <r>
    <x v="16"/>
    <x v="27"/>
    <x v="1"/>
    <n v="1748"/>
  </r>
  <r>
    <x v="16"/>
    <x v="27"/>
    <x v="2"/>
    <n v="54188"/>
  </r>
  <r>
    <x v="16"/>
    <x v="27"/>
    <x v="3"/>
    <n v="12424"/>
  </r>
  <r>
    <x v="16"/>
    <x v="27"/>
    <x v="4"/>
    <n v="18346"/>
  </r>
  <r>
    <x v="16"/>
    <x v="27"/>
    <x v="5"/>
    <n v="8170"/>
  </r>
  <r>
    <x v="16"/>
    <x v="28"/>
    <x v="0"/>
    <n v="50"/>
  </r>
  <r>
    <x v="16"/>
    <x v="28"/>
    <x v="1"/>
    <n v="1765"/>
  </r>
  <r>
    <x v="16"/>
    <x v="28"/>
    <x v="2"/>
    <n v="54715"/>
  </r>
  <r>
    <x v="16"/>
    <x v="28"/>
    <x v="3"/>
    <n v="21705"/>
  </r>
  <r>
    <x v="16"/>
    <x v="28"/>
    <x v="4"/>
    <n v="33825"/>
  </r>
  <r>
    <x v="16"/>
    <x v="28"/>
    <x v="5"/>
    <n v="19005"/>
  </r>
  <r>
    <x v="16"/>
    <x v="29"/>
    <x v="0"/>
    <n v="7"/>
  </r>
  <r>
    <x v="16"/>
    <x v="29"/>
    <x v="1"/>
    <n v="72"/>
  </r>
  <r>
    <x v="16"/>
    <x v="29"/>
    <x v="2"/>
    <n v="2232"/>
  </r>
  <r>
    <x v="16"/>
    <x v="29"/>
    <x v="3"/>
    <n v="665"/>
  </r>
  <r>
    <x v="16"/>
    <x v="29"/>
    <x v="4"/>
    <n v="1187"/>
  </r>
  <r>
    <x v="16"/>
    <x v="29"/>
    <x v="5"/>
    <n v="689"/>
  </r>
  <r>
    <x v="16"/>
    <x v="30"/>
    <x v="0"/>
    <n v="49"/>
  </r>
  <r>
    <x v="16"/>
    <x v="30"/>
    <x v="1"/>
    <n v="1678"/>
  </r>
  <r>
    <x v="16"/>
    <x v="30"/>
    <x v="2"/>
    <n v="52018"/>
  </r>
  <r>
    <x v="16"/>
    <x v="30"/>
    <x v="3"/>
    <n v="16994"/>
  </r>
  <r>
    <x v="16"/>
    <x v="30"/>
    <x v="4"/>
    <n v="24192"/>
  </r>
  <r>
    <x v="16"/>
    <x v="30"/>
    <x v="5"/>
    <n v="11928"/>
  </r>
  <r>
    <x v="16"/>
    <x v="31"/>
    <x v="0"/>
    <n v="10"/>
  </r>
  <r>
    <x v="16"/>
    <x v="31"/>
    <x v="1"/>
    <n v="285"/>
  </r>
  <r>
    <x v="16"/>
    <x v="31"/>
    <x v="2"/>
    <n v="8835"/>
  </r>
  <r>
    <x v="16"/>
    <x v="31"/>
    <x v="3"/>
    <n v="1275"/>
  </r>
  <r>
    <x v="16"/>
    <x v="31"/>
    <x v="4"/>
    <n v="1781"/>
  </r>
  <r>
    <x v="16"/>
    <x v="31"/>
    <x v="5"/>
    <n v="829"/>
  </r>
  <r>
    <x v="16"/>
    <x v="32"/>
    <x v="0"/>
    <n v="21"/>
  </r>
  <r>
    <x v="16"/>
    <x v="32"/>
    <x v="1"/>
    <n v="482"/>
  </r>
  <r>
    <x v="16"/>
    <x v="32"/>
    <x v="2"/>
    <n v="14942"/>
  </r>
  <r>
    <x v="16"/>
    <x v="32"/>
    <x v="3"/>
    <n v="1953"/>
  </r>
  <r>
    <x v="16"/>
    <x v="32"/>
    <x v="4"/>
    <n v="3042"/>
  </r>
  <r>
    <x v="16"/>
    <x v="32"/>
    <x v="5"/>
    <n v="1932"/>
  </r>
  <r>
    <x v="16"/>
    <x v="33"/>
    <x v="0"/>
    <n v="39"/>
  </r>
  <r>
    <x v="16"/>
    <x v="33"/>
    <x v="1"/>
    <n v="1632"/>
  </r>
  <r>
    <x v="16"/>
    <x v="33"/>
    <x v="2"/>
    <n v="50592"/>
  </r>
  <r>
    <x v="16"/>
    <x v="33"/>
    <x v="3"/>
    <n v="6573"/>
  </r>
  <r>
    <x v="16"/>
    <x v="33"/>
    <x v="4"/>
    <n v="10877"/>
  </r>
  <r>
    <x v="16"/>
    <x v="33"/>
    <x v="5"/>
    <n v="7023"/>
  </r>
  <r>
    <x v="16"/>
    <x v="34"/>
    <x v="0"/>
    <n v="33"/>
  </r>
  <r>
    <x v="16"/>
    <x v="34"/>
    <x v="1"/>
    <n v="844"/>
  </r>
  <r>
    <x v="16"/>
    <x v="34"/>
    <x v="2"/>
    <n v="26164"/>
  </r>
  <r>
    <x v="16"/>
    <x v="34"/>
    <x v="3"/>
    <n v="7180"/>
  </r>
  <r>
    <x v="16"/>
    <x v="34"/>
    <x v="4"/>
    <n v="12053"/>
  </r>
  <r>
    <x v="16"/>
    <x v="34"/>
    <x v="5"/>
    <n v="7455"/>
  </r>
  <r>
    <x v="16"/>
    <x v="35"/>
    <x v="0"/>
    <n v="14"/>
  </r>
  <r>
    <x v="16"/>
    <x v="35"/>
    <x v="1"/>
    <n v="260"/>
  </r>
  <r>
    <x v="16"/>
    <x v="35"/>
    <x v="2"/>
    <n v="8060"/>
  </r>
  <r>
    <x v="16"/>
    <x v="35"/>
    <x v="3"/>
    <n v="1653"/>
  </r>
  <r>
    <x v="16"/>
    <x v="35"/>
    <x v="4"/>
    <n v="2770"/>
  </r>
  <r>
    <x v="16"/>
    <x v="35"/>
    <x v="5"/>
    <n v="1719"/>
  </r>
  <r>
    <x v="16"/>
    <x v="36"/>
    <x v="0"/>
    <n v="9"/>
  </r>
  <r>
    <x v="16"/>
    <x v="36"/>
    <x v="1"/>
    <n v="289"/>
  </r>
  <r>
    <x v="16"/>
    <x v="36"/>
    <x v="2"/>
    <n v="8959"/>
  </r>
  <r>
    <x v="16"/>
    <x v="36"/>
    <x v="3"/>
    <n v="1553"/>
  </r>
  <r>
    <x v="16"/>
    <x v="36"/>
    <x v="4"/>
    <n v="2569"/>
  </r>
  <r>
    <x v="16"/>
    <x v="36"/>
    <x v="5"/>
    <n v="1441"/>
  </r>
  <r>
    <x v="16"/>
    <x v="37"/>
    <x v="0"/>
    <n v="52"/>
  </r>
  <r>
    <x v="16"/>
    <x v="37"/>
    <x v="1"/>
    <n v="1406"/>
  </r>
  <r>
    <x v="16"/>
    <x v="37"/>
    <x v="2"/>
    <n v="43586"/>
  </r>
  <r>
    <x v="16"/>
    <x v="37"/>
    <x v="3"/>
    <n v="21639"/>
  </r>
  <r>
    <x v="16"/>
    <x v="37"/>
    <x v="4"/>
    <n v="33605"/>
  </r>
  <r>
    <x v="16"/>
    <x v="37"/>
    <x v="5"/>
    <n v="20010"/>
  </r>
  <r>
    <x v="16"/>
    <x v="38"/>
    <x v="0"/>
    <n v="18"/>
  </r>
  <r>
    <x v="16"/>
    <x v="38"/>
    <x v="1"/>
    <n v="351"/>
  </r>
  <r>
    <x v="16"/>
    <x v="38"/>
    <x v="2"/>
    <n v="10881"/>
  </r>
  <r>
    <x v="16"/>
    <x v="38"/>
    <x v="3"/>
    <n v="1629"/>
  </r>
  <r>
    <x v="16"/>
    <x v="38"/>
    <x v="4"/>
    <n v="2433"/>
  </r>
  <r>
    <x v="16"/>
    <x v="38"/>
    <x v="5"/>
    <n v="1511"/>
  </r>
  <r>
    <x v="16"/>
    <x v="39"/>
    <x v="0"/>
    <n v="20"/>
  </r>
  <r>
    <x v="16"/>
    <x v="39"/>
    <x v="1"/>
    <n v="789"/>
  </r>
  <r>
    <x v="16"/>
    <x v="39"/>
    <x v="2"/>
    <n v="24459"/>
  </r>
  <r>
    <x v="16"/>
    <x v="39"/>
    <x v="3"/>
    <n v="2410"/>
  </r>
  <r>
    <x v="16"/>
    <x v="39"/>
    <x v="4"/>
    <n v="4259"/>
  </r>
  <r>
    <x v="16"/>
    <x v="39"/>
    <x v="5"/>
    <n v="2934"/>
  </r>
  <r>
    <x v="16"/>
    <x v="40"/>
    <x v="0"/>
    <n v="24"/>
  </r>
  <r>
    <x v="16"/>
    <x v="40"/>
    <x v="1"/>
    <n v="858"/>
  </r>
  <r>
    <x v="16"/>
    <x v="40"/>
    <x v="2"/>
    <n v="26598"/>
  </r>
  <r>
    <x v="16"/>
    <x v="40"/>
    <x v="3"/>
    <n v="2711"/>
  </r>
  <r>
    <x v="16"/>
    <x v="40"/>
    <x v="4"/>
    <n v="4950"/>
  </r>
  <r>
    <x v="16"/>
    <x v="40"/>
    <x v="5"/>
    <n v="3095"/>
  </r>
  <r>
    <x v="16"/>
    <x v="41"/>
    <x v="0"/>
    <n v="8"/>
  </r>
  <r>
    <x v="16"/>
    <x v="41"/>
    <x v="1"/>
    <n v="160"/>
  </r>
  <r>
    <x v="16"/>
    <x v="41"/>
    <x v="2"/>
    <n v="4960"/>
  </r>
  <r>
    <x v="16"/>
    <x v="41"/>
    <x v="3"/>
    <n v="2146"/>
  </r>
  <r>
    <x v="16"/>
    <x v="41"/>
    <x v="4"/>
    <n v="3694"/>
  </r>
  <r>
    <x v="16"/>
    <x v="41"/>
    <x v="5"/>
    <n v="1919"/>
  </r>
  <r>
    <x v="16"/>
    <x v="42"/>
    <x v="0"/>
    <n v="7"/>
  </r>
  <r>
    <x v="16"/>
    <x v="42"/>
    <x v="1"/>
    <n v="147"/>
  </r>
  <r>
    <x v="16"/>
    <x v="42"/>
    <x v="2"/>
    <n v="4557"/>
  </r>
  <r>
    <x v="16"/>
    <x v="42"/>
    <x v="3"/>
    <n v="1594"/>
  </r>
  <r>
    <x v="16"/>
    <x v="42"/>
    <x v="4"/>
    <n v="2524"/>
  </r>
  <r>
    <x v="16"/>
    <x v="42"/>
    <x v="5"/>
    <n v="1341"/>
  </r>
  <r>
    <x v="16"/>
    <x v="43"/>
    <x v="0"/>
    <n v="17"/>
  </r>
  <r>
    <x v="16"/>
    <x v="43"/>
    <x v="1"/>
    <n v="687"/>
  </r>
  <r>
    <x v="16"/>
    <x v="43"/>
    <x v="2"/>
    <n v="21297"/>
  </r>
  <r>
    <x v="16"/>
    <x v="43"/>
    <x v="3"/>
    <n v="7570"/>
  </r>
  <r>
    <x v="16"/>
    <x v="43"/>
    <x v="4"/>
    <n v="14374"/>
  </r>
  <r>
    <x v="16"/>
    <x v="43"/>
    <x v="5"/>
    <n v="7253"/>
  </r>
  <r>
    <x v="16"/>
    <x v="44"/>
    <x v="0"/>
    <n v="63"/>
  </r>
  <r>
    <x v="16"/>
    <x v="44"/>
    <x v="1"/>
    <n v="4603"/>
  </r>
  <r>
    <x v="16"/>
    <x v="44"/>
    <x v="2"/>
    <n v="142693"/>
  </r>
  <r>
    <x v="16"/>
    <x v="44"/>
    <x v="3"/>
    <n v="84408"/>
  </r>
  <r>
    <x v="16"/>
    <x v="44"/>
    <x v="4"/>
    <n v="113315"/>
  </r>
  <r>
    <x v="16"/>
    <x v="44"/>
    <x v="5"/>
    <n v="61404"/>
  </r>
  <r>
    <x v="16"/>
    <x v="45"/>
    <x v="0"/>
    <n v="16"/>
  </r>
  <r>
    <x v="16"/>
    <x v="45"/>
    <x v="1"/>
    <n v="692"/>
  </r>
  <r>
    <x v="16"/>
    <x v="45"/>
    <x v="2"/>
    <n v="21452"/>
  </r>
  <r>
    <x v="16"/>
    <x v="45"/>
    <x v="3"/>
    <n v="4410"/>
  </r>
  <r>
    <x v="16"/>
    <x v="45"/>
    <x v="4"/>
    <n v="7436"/>
  </r>
  <r>
    <x v="16"/>
    <x v="45"/>
    <x v="5"/>
    <n v="3538"/>
  </r>
  <r>
    <x v="16"/>
    <x v="46"/>
    <x v="0"/>
    <n v="22"/>
  </r>
  <r>
    <x v="16"/>
    <x v="46"/>
    <x v="1"/>
    <n v="524"/>
  </r>
  <r>
    <x v="16"/>
    <x v="46"/>
    <x v="2"/>
    <n v="16244"/>
  </r>
  <r>
    <x v="16"/>
    <x v="46"/>
    <x v="3"/>
    <n v="1921"/>
  </r>
  <r>
    <x v="16"/>
    <x v="46"/>
    <x v="4"/>
    <n v="3538"/>
  </r>
  <r>
    <x v="16"/>
    <x v="46"/>
    <x v="5"/>
    <n v="2263"/>
  </r>
  <r>
    <x v="16"/>
    <x v="47"/>
    <x v="0"/>
    <n v="78"/>
  </r>
  <r>
    <x v="16"/>
    <x v="47"/>
    <x v="1"/>
    <n v="3226"/>
  </r>
  <r>
    <x v="16"/>
    <x v="47"/>
    <x v="2"/>
    <n v="100006"/>
  </r>
  <r>
    <x v="16"/>
    <x v="47"/>
    <x v="3"/>
    <n v="13830"/>
  </r>
  <r>
    <x v="16"/>
    <x v="47"/>
    <x v="4"/>
    <n v="22299"/>
  </r>
  <r>
    <x v="16"/>
    <x v="47"/>
    <x v="5"/>
    <n v="11410"/>
  </r>
  <r>
    <x v="16"/>
    <x v="48"/>
    <x v="0"/>
    <n v="65"/>
  </r>
  <r>
    <x v="16"/>
    <x v="48"/>
    <x v="1"/>
    <n v="2654"/>
  </r>
  <r>
    <x v="16"/>
    <x v="48"/>
    <x v="2"/>
    <n v="82274"/>
  </r>
  <r>
    <x v="16"/>
    <x v="48"/>
    <x v="3"/>
    <n v="20457"/>
  </r>
  <r>
    <x v="16"/>
    <x v="48"/>
    <x v="4"/>
    <n v="30107"/>
  </r>
  <r>
    <x v="16"/>
    <x v="48"/>
    <x v="5"/>
    <n v="15493"/>
  </r>
  <r>
    <x v="16"/>
    <x v="49"/>
    <x v="0"/>
    <n v="92"/>
  </r>
  <r>
    <x v="16"/>
    <x v="49"/>
    <x v="1"/>
    <n v="2836"/>
  </r>
  <r>
    <x v="16"/>
    <x v="49"/>
    <x v="2"/>
    <n v="87916"/>
  </r>
  <r>
    <x v="16"/>
    <x v="49"/>
    <x v="3"/>
    <n v="22841"/>
  </r>
  <r>
    <x v="16"/>
    <x v="49"/>
    <x v="4"/>
    <n v="35950"/>
  </r>
  <r>
    <x v="16"/>
    <x v="49"/>
    <x v="5"/>
    <n v="22817"/>
  </r>
  <r>
    <x v="16"/>
    <x v="50"/>
    <x v="0"/>
    <n v="32"/>
  </r>
  <r>
    <x v="16"/>
    <x v="50"/>
    <x v="1"/>
    <n v="1246"/>
  </r>
  <r>
    <x v="16"/>
    <x v="50"/>
    <x v="2"/>
    <n v="38626"/>
  </r>
  <r>
    <x v="16"/>
    <x v="50"/>
    <x v="3"/>
    <n v="8355"/>
  </r>
  <r>
    <x v="16"/>
    <x v="50"/>
    <x v="4"/>
    <n v="12534"/>
  </r>
  <r>
    <x v="16"/>
    <x v="50"/>
    <x v="5"/>
    <n v="8994"/>
  </r>
  <r>
    <x v="16"/>
    <x v="51"/>
    <x v="0"/>
    <n v="47"/>
  </r>
  <r>
    <x v="16"/>
    <x v="51"/>
    <x v="1"/>
    <n v="1003"/>
  </r>
  <r>
    <x v="16"/>
    <x v="51"/>
    <x v="2"/>
    <n v="31093"/>
  </r>
  <r>
    <x v="16"/>
    <x v="51"/>
    <x v="3"/>
    <n v="6479"/>
  </r>
  <r>
    <x v="16"/>
    <x v="51"/>
    <x v="4"/>
    <n v="11594"/>
  </r>
  <r>
    <x v="16"/>
    <x v="51"/>
    <x v="5"/>
    <n v="8030"/>
  </r>
  <r>
    <x v="16"/>
    <x v="52"/>
    <x v="0"/>
    <n v="32"/>
  </r>
  <r>
    <x v="16"/>
    <x v="52"/>
    <x v="1"/>
    <n v="1031"/>
  </r>
  <r>
    <x v="16"/>
    <x v="52"/>
    <x v="2"/>
    <n v="31961"/>
  </r>
  <r>
    <x v="16"/>
    <x v="52"/>
    <x v="3"/>
    <n v="8353"/>
  </r>
  <r>
    <x v="16"/>
    <x v="52"/>
    <x v="4"/>
    <n v="12713"/>
  </r>
  <r>
    <x v="16"/>
    <x v="52"/>
    <x v="5"/>
    <n v="9661"/>
  </r>
  <r>
    <x v="16"/>
    <x v="53"/>
    <x v="0"/>
    <n v="66"/>
  </r>
  <r>
    <x v="16"/>
    <x v="53"/>
    <x v="1"/>
    <n v="2641"/>
  </r>
  <r>
    <x v="16"/>
    <x v="53"/>
    <x v="2"/>
    <n v="81871"/>
  </r>
  <r>
    <x v="16"/>
    <x v="53"/>
    <x v="3"/>
    <n v="21869"/>
  </r>
  <r>
    <x v="16"/>
    <x v="53"/>
    <x v="4"/>
    <n v="35448"/>
  </r>
  <r>
    <x v="16"/>
    <x v="53"/>
    <x v="5"/>
    <n v="27291"/>
  </r>
  <r>
    <x v="16"/>
    <x v="54"/>
    <x v="0"/>
    <n v="39"/>
  </r>
  <r>
    <x v="16"/>
    <x v="54"/>
    <x v="1"/>
    <n v="1161"/>
  </r>
  <r>
    <x v="16"/>
    <x v="54"/>
    <x v="2"/>
    <n v="35991"/>
  </r>
  <r>
    <x v="16"/>
    <x v="54"/>
    <x v="3"/>
    <n v="8081"/>
  </r>
  <r>
    <x v="16"/>
    <x v="54"/>
    <x v="4"/>
    <n v="16954"/>
  </r>
  <r>
    <x v="16"/>
    <x v="54"/>
    <x v="5"/>
    <n v="11815"/>
  </r>
  <r>
    <x v="16"/>
    <x v="55"/>
    <x v="0"/>
    <n v="15"/>
  </r>
  <r>
    <x v="16"/>
    <x v="55"/>
    <x v="1"/>
    <n v="1133"/>
  </r>
  <r>
    <x v="16"/>
    <x v="55"/>
    <x v="2"/>
    <n v="35123"/>
  </r>
  <r>
    <x v="16"/>
    <x v="55"/>
    <x v="3"/>
    <n v="1443"/>
  </r>
  <r>
    <x v="16"/>
    <x v="55"/>
    <x v="4"/>
    <n v="2636"/>
  </r>
  <r>
    <x v="16"/>
    <x v="55"/>
    <x v="5"/>
    <n v="1256"/>
  </r>
  <r>
    <x v="16"/>
    <x v="56"/>
    <x v="0"/>
    <n v="204"/>
  </r>
  <r>
    <x v="16"/>
    <x v="56"/>
    <x v="1"/>
    <n v="9253"/>
  </r>
  <r>
    <x v="16"/>
    <x v="56"/>
    <x v="2"/>
    <n v="286843"/>
  </r>
  <r>
    <x v="16"/>
    <x v="56"/>
    <x v="3"/>
    <n v="129226"/>
  </r>
  <r>
    <x v="16"/>
    <x v="56"/>
    <x v="4"/>
    <n v="208756"/>
  </r>
  <r>
    <x v="16"/>
    <x v="56"/>
    <x v="5"/>
    <n v="106592"/>
  </r>
  <r>
    <x v="16"/>
    <x v="57"/>
    <x v="0"/>
    <n v="15"/>
  </r>
  <r>
    <x v="16"/>
    <x v="57"/>
    <x v="1"/>
    <n v="435"/>
  </r>
  <r>
    <x v="16"/>
    <x v="57"/>
    <x v="2"/>
    <n v="13485"/>
  </r>
  <r>
    <x v="16"/>
    <x v="57"/>
    <x v="3"/>
    <n v="2007"/>
  </r>
  <r>
    <x v="16"/>
    <x v="57"/>
    <x v="4"/>
    <n v="2896"/>
  </r>
  <r>
    <x v="16"/>
    <x v="57"/>
    <x v="5"/>
    <n v="1962"/>
  </r>
  <r>
    <x v="16"/>
    <x v="58"/>
    <x v="0"/>
    <n v="33"/>
  </r>
  <r>
    <x v="16"/>
    <x v="58"/>
    <x v="1"/>
    <n v="993"/>
  </r>
  <r>
    <x v="16"/>
    <x v="58"/>
    <x v="2"/>
    <n v="30783"/>
  </r>
  <r>
    <x v="16"/>
    <x v="58"/>
    <x v="3"/>
    <n v="3992"/>
  </r>
  <r>
    <x v="16"/>
    <x v="58"/>
    <x v="4"/>
    <n v="6976"/>
  </r>
  <r>
    <x v="16"/>
    <x v="58"/>
    <x v="5"/>
    <n v="4981"/>
  </r>
  <r>
    <x v="16"/>
    <x v="59"/>
    <x v="0"/>
    <n v="46"/>
  </r>
  <r>
    <x v="16"/>
    <x v="59"/>
    <x v="1"/>
    <n v="1268"/>
  </r>
  <r>
    <x v="16"/>
    <x v="59"/>
    <x v="2"/>
    <n v="39308"/>
  </r>
  <r>
    <x v="16"/>
    <x v="59"/>
    <x v="3"/>
    <n v="8827"/>
  </r>
  <r>
    <x v="16"/>
    <x v="59"/>
    <x v="4"/>
    <n v="13749"/>
  </r>
  <r>
    <x v="16"/>
    <x v="59"/>
    <x v="5"/>
    <n v="8692"/>
  </r>
  <r>
    <x v="16"/>
    <x v="60"/>
    <x v="0"/>
    <n v="26"/>
  </r>
  <r>
    <x v="16"/>
    <x v="60"/>
    <x v="1"/>
    <n v="1328"/>
  </r>
  <r>
    <x v="16"/>
    <x v="60"/>
    <x v="2"/>
    <n v="41168"/>
  </r>
  <r>
    <x v="16"/>
    <x v="60"/>
    <x v="3"/>
    <n v="11188"/>
  </r>
  <r>
    <x v="16"/>
    <x v="60"/>
    <x v="4"/>
    <n v="19385"/>
  </r>
  <r>
    <x v="16"/>
    <x v="60"/>
    <x v="5"/>
    <n v="16101"/>
  </r>
  <r>
    <x v="16"/>
    <x v="61"/>
    <x v="0"/>
    <n v="10"/>
  </r>
  <r>
    <x v="16"/>
    <x v="61"/>
    <x v="1"/>
    <n v="145"/>
  </r>
  <r>
    <x v="16"/>
    <x v="61"/>
    <x v="2"/>
    <n v="4495"/>
  </r>
  <r>
    <x v="16"/>
    <x v="61"/>
    <x v="3"/>
    <n v="649"/>
  </r>
  <r>
    <x v="16"/>
    <x v="61"/>
    <x v="4"/>
    <n v="1055"/>
  </r>
  <r>
    <x v="16"/>
    <x v="61"/>
    <x v="5"/>
    <n v="599"/>
  </r>
  <r>
    <x v="16"/>
    <x v="62"/>
    <x v="0"/>
    <n v="37"/>
  </r>
  <r>
    <x v="16"/>
    <x v="62"/>
    <x v="1"/>
    <n v="1471"/>
  </r>
  <r>
    <x v="16"/>
    <x v="62"/>
    <x v="2"/>
    <n v="45601"/>
  </r>
  <r>
    <x v="16"/>
    <x v="62"/>
    <x v="3"/>
    <n v="7236"/>
  </r>
  <r>
    <x v="16"/>
    <x v="62"/>
    <x v="4"/>
    <n v="13354"/>
  </r>
  <r>
    <x v="16"/>
    <x v="62"/>
    <x v="5"/>
    <n v="10217"/>
  </r>
  <r>
    <x v="16"/>
    <x v="63"/>
    <x v="0"/>
    <n v="48"/>
  </r>
  <r>
    <x v="16"/>
    <x v="63"/>
    <x v="1"/>
    <n v="2684"/>
  </r>
  <r>
    <x v="16"/>
    <x v="63"/>
    <x v="2"/>
    <n v="83204"/>
  </r>
  <r>
    <x v="16"/>
    <x v="63"/>
    <x v="3"/>
    <n v="6209"/>
  </r>
  <r>
    <x v="16"/>
    <x v="63"/>
    <x v="4"/>
    <n v="9558"/>
  </r>
  <r>
    <x v="16"/>
    <x v="63"/>
    <x v="5"/>
    <n v="5602"/>
  </r>
  <r>
    <x v="16"/>
    <x v="64"/>
    <x v="0"/>
    <n v="134"/>
  </r>
  <r>
    <x v="16"/>
    <x v="64"/>
    <x v="1"/>
    <n v="8284"/>
  </r>
  <r>
    <x v="16"/>
    <x v="64"/>
    <x v="2"/>
    <n v="256804"/>
  </r>
  <r>
    <x v="16"/>
    <x v="64"/>
    <x v="3"/>
    <n v="79603"/>
  </r>
  <r>
    <x v="16"/>
    <x v="64"/>
    <x v="4"/>
    <n v="126307"/>
  </r>
  <r>
    <x v="16"/>
    <x v="64"/>
    <x v="5"/>
    <n v="56721"/>
  </r>
  <r>
    <x v="16"/>
    <x v="65"/>
    <x v="0"/>
    <n v="78"/>
  </r>
  <r>
    <x v="16"/>
    <x v="65"/>
    <x v="1"/>
    <n v="2331"/>
  </r>
  <r>
    <x v="16"/>
    <x v="65"/>
    <x v="2"/>
    <n v="72261"/>
  </r>
  <r>
    <x v="16"/>
    <x v="65"/>
    <x v="3"/>
    <n v="33525"/>
  </r>
  <r>
    <x v="16"/>
    <x v="65"/>
    <x v="4"/>
    <n v="56353"/>
  </r>
  <r>
    <x v="16"/>
    <x v="65"/>
    <x v="5"/>
    <n v="31755"/>
  </r>
  <r>
    <x v="16"/>
    <x v="66"/>
    <x v="0"/>
    <n v="26"/>
  </r>
  <r>
    <x v="16"/>
    <x v="66"/>
    <x v="1"/>
    <n v="461"/>
  </r>
  <r>
    <x v="16"/>
    <x v="66"/>
    <x v="2"/>
    <n v="14291"/>
  </r>
  <r>
    <x v="16"/>
    <x v="66"/>
    <x v="3"/>
    <n v="2127"/>
  </r>
  <r>
    <x v="16"/>
    <x v="66"/>
    <x v="4"/>
    <n v="3485"/>
  </r>
  <r>
    <x v="16"/>
    <x v="66"/>
    <x v="5"/>
    <n v="2358"/>
  </r>
  <r>
    <x v="16"/>
    <x v="67"/>
    <x v="0"/>
    <n v="57"/>
  </r>
  <r>
    <x v="16"/>
    <x v="67"/>
    <x v="1"/>
    <n v="2321"/>
  </r>
  <r>
    <x v="16"/>
    <x v="67"/>
    <x v="2"/>
    <n v="71951"/>
  </r>
  <r>
    <x v="16"/>
    <x v="67"/>
    <x v="3"/>
    <n v="14786"/>
  </r>
  <r>
    <x v="16"/>
    <x v="67"/>
    <x v="4"/>
    <n v="24858"/>
  </r>
  <r>
    <x v="16"/>
    <x v="67"/>
    <x v="5"/>
    <n v="15564"/>
  </r>
  <r>
    <x v="16"/>
    <x v="68"/>
    <x v="0"/>
    <n v="9"/>
  </r>
  <r>
    <x v="16"/>
    <x v="68"/>
    <x v="1"/>
    <n v="195"/>
  </r>
  <r>
    <x v="16"/>
    <x v="68"/>
    <x v="2"/>
    <n v="6045"/>
  </r>
  <r>
    <x v="16"/>
    <x v="68"/>
    <x v="3"/>
    <n v="1417"/>
  </r>
  <r>
    <x v="16"/>
    <x v="68"/>
    <x v="4"/>
    <n v="2189"/>
  </r>
  <r>
    <x v="16"/>
    <x v="68"/>
    <x v="5"/>
    <n v="1490"/>
  </r>
  <r>
    <x v="16"/>
    <x v="69"/>
    <x v="0"/>
    <n v="39"/>
  </r>
  <r>
    <x v="16"/>
    <x v="69"/>
    <x v="1"/>
    <n v="1049"/>
  </r>
  <r>
    <x v="16"/>
    <x v="69"/>
    <x v="2"/>
    <n v="32519"/>
  </r>
  <r>
    <x v="16"/>
    <x v="69"/>
    <x v="3"/>
    <n v="11514"/>
  </r>
  <r>
    <x v="16"/>
    <x v="69"/>
    <x v="4"/>
    <n v="16255"/>
  </r>
  <r>
    <x v="16"/>
    <x v="69"/>
    <x v="5"/>
    <n v="10624"/>
  </r>
  <r>
    <x v="16"/>
    <x v="70"/>
    <x v="0"/>
    <n v="2928"/>
  </r>
  <r>
    <x v="16"/>
    <x v="70"/>
    <x v="1"/>
    <n v="122078"/>
  </r>
  <r>
    <x v="16"/>
    <x v="70"/>
    <x v="2"/>
    <n v="3784418"/>
  </r>
  <r>
    <x v="16"/>
    <x v="70"/>
    <x v="3"/>
    <n v="1138315"/>
  </r>
  <r>
    <x v="16"/>
    <x v="70"/>
    <x v="4"/>
    <n v="1791577"/>
  </r>
  <r>
    <x v="16"/>
    <x v="70"/>
    <x v="5"/>
    <n v="980631"/>
  </r>
  <r>
    <x v="17"/>
    <x v="0"/>
    <x v="0"/>
    <n v="158"/>
  </r>
  <r>
    <x v="17"/>
    <x v="0"/>
    <x v="1"/>
    <n v="6470"/>
  </r>
  <r>
    <x v="17"/>
    <x v="0"/>
    <x v="2"/>
    <n v="194100"/>
  </r>
  <r>
    <x v="17"/>
    <x v="0"/>
    <x v="3"/>
    <n v="33351"/>
  </r>
  <r>
    <x v="17"/>
    <x v="0"/>
    <x v="4"/>
    <n v="52824"/>
  </r>
  <r>
    <x v="17"/>
    <x v="0"/>
    <x v="5"/>
    <n v="25821"/>
  </r>
  <r>
    <x v="17"/>
    <x v="1"/>
    <x v="0"/>
    <n v="53"/>
  </r>
  <r>
    <x v="17"/>
    <x v="1"/>
    <x v="1"/>
    <n v="2220"/>
  </r>
  <r>
    <x v="17"/>
    <x v="1"/>
    <x v="2"/>
    <n v="66600"/>
  </r>
  <r>
    <x v="17"/>
    <x v="1"/>
    <x v="3"/>
    <n v="11789"/>
  </r>
  <r>
    <x v="17"/>
    <x v="1"/>
    <x v="4"/>
    <n v="20068"/>
  </r>
  <r>
    <x v="17"/>
    <x v="1"/>
    <x v="5"/>
    <n v="11669"/>
  </r>
  <r>
    <x v="17"/>
    <x v="2"/>
    <x v="0"/>
    <n v="25"/>
  </r>
  <r>
    <x v="17"/>
    <x v="2"/>
    <x v="1"/>
    <n v="1307"/>
  </r>
  <r>
    <x v="17"/>
    <x v="2"/>
    <x v="2"/>
    <n v="39210"/>
  </r>
  <r>
    <x v="17"/>
    <x v="2"/>
    <x v="3"/>
    <n v="2462"/>
  </r>
  <r>
    <x v="17"/>
    <x v="2"/>
    <x v="4"/>
    <n v="4122"/>
  </r>
  <r>
    <x v="17"/>
    <x v="2"/>
    <x v="5"/>
    <n v="2619"/>
  </r>
  <r>
    <x v="17"/>
    <x v="3"/>
    <x v="0"/>
    <n v="47"/>
  </r>
  <r>
    <x v="17"/>
    <x v="3"/>
    <x v="1"/>
    <n v="2710"/>
  </r>
  <r>
    <x v="17"/>
    <x v="3"/>
    <x v="2"/>
    <n v="81300"/>
  </r>
  <r>
    <x v="17"/>
    <x v="3"/>
    <x v="3"/>
    <n v="8376"/>
  </r>
  <r>
    <x v="17"/>
    <x v="3"/>
    <x v="4"/>
    <n v="15265"/>
  </r>
  <r>
    <x v="17"/>
    <x v="3"/>
    <x v="5"/>
    <n v="8368"/>
  </r>
  <r>
    <x v="17"/>
    <x v="4"/>
    <x v="0"/>
    <n v="24"/>
  </r>
  <r>
    <x v="17"/>
    <x v="4"/>
    <x v="1"/>
    <n v="949"/>
  </r>
  <r>
    <x v="17"/>
    <x v="4"/>
    <x v="2"/>
    <n v="28470"/>
  </r>
  <r>
    <x v="17"/>
    <x v="4"/>
    <x v="3"/>
    <n v="14388"/>
  </r>
  <r>
    <x v="17"/>
    <x v="4"/>
    <x v="4"/>
    <n v="22607"/>
  </r>
  <r>
    <x v="17"/>
    <x v="4"/>
    <x v="5"/>
    <n v="10722"/>
  </r>
  <r>
    <x v="17"/>
    <x v="5"/>
    <x v="0"/>
    <n v="7"/>
  </r>
  <r>
    <x v="17"/>
    <x v="5"/>
    <x v="1"/>
    <n v="130"/>
  </r>
  <r>
    <x v="17"/>
    <x v="5"/>
    <x v="2"/>
    <n v="3900"/>
  </r>
  <r>
    <x v="17"/>
    <x v="5"/>
    <x v="3"/>
    <n v="1690"/>
  </r>
  <r>
    <x v="17"/>
    <x v="5"/>
    <x v="4"/>
    <n v="3154"/>
  </r>
  <r>
    <x v="17"/>
    <x v="5"/>
    <x v="5"/>
    <n v="1245"/>
  </r>
  <r>
    <x v="17"/>
    <x v="6"/>
    <x v="0"/>
    <n v="139"/>
  </r>
  <r>
    <x v="17"/>
    <x v="6"/>
    <x v="1"/>
    <n v="10770"/>
  </r>
  <r>
    <x v="17"/>
    <x v="6"/>
    <x v="2"/>
    <n v="323100"/>
  </r>
  <r>
    <x v="17"/>
    <x v="6"/>
    <x v="3"/>
    <n v="183844"/>
  </r>
  <r>
    <x v="17"/>
    <x v="6"/>
    <x v="4"/>
    <n v="257175"/>
  </r>
  <r>
    <x v="17"/>
    <x v="6"/>
    <x v="5"/>
    <n v="129929"/>
  </r>
  <r>
    <x v="17"/>
    <x v="7"/>
    <x v="0"/>
    <n v="41"/>
  </r>
  <r>
    <x v="17"/>
    <x v="7"/>
    <x v="1"/>
    <n v="1721"/>
  </r>
  <r>
    <x v="17"/>
    <x v="7"/>
    <x v="2"/>
    <n v="51630"/>
  </r>
  <r>
    <x v="17"/>
    <x v="7"/>
    <x v="3"/>
    <n v="26648"/>
  </r>
  <r>
    <x v="17"/>
    <x v="7"/>
    <x v="4"/>
    <n v="44068"/>
  </r>
  <r>
    <x v="17"/>
    <x v="7"/>
    <x v="5"/>
    <n v="27697"/>
  </r>
  <r>
    <x v="17"/>
    <x v="8"/>
    <x v="0"/>
    <n v="10"/>
  </r>
  <r>
    <x v="17"/>
    <x v="8"/>
    <x v="1"/>
    <n v="513"/>
  </r>
  <r>
    <x v="17"/>
    <x v="8"/>
    <x v="2"/>
    <n v="15390"/>
  </r>
  <r>
    <x v="17"/>
    <x v="8"/>
    <x v="3"/>
    <n v="3016"/>
  </r>
  <r>
    <x v="17"/>
    <x v="8"/>
    <x v="4"/>
    <n v="4431"/>
  </r>
  <r>
    <x v="17"/>
    <x v="8"/>
    <x v="5"/>
    <n v="2143"/>
  </r>
  <r>
    <x v="17"/>
    <x v="9"/>
    <x v="0"/>
    <n v="13"/>
  </r>
  <r>
    <x v="17"/>
    <x v="9"/>
    <x v="1"/>
    <n v="363"/>
  </r>
  <r>
    <x v="17"/>
    <x v="9"/>
    <x v="2"/>
    <n v="10890"/>
  </r>
  <r>
    <x v="17"/>
    <x v="9"/>
    <x v="3"/>
    <n v="2449"/>
  </r>
  <r>
    <x v="17"/>
    <x v="9"/>
    <x v="4"/>
    <n v="4072"/>
  </r>
  <r>
    <x v="17"/>
    <x v="9"/>
    <x v="5"/>
    <n v="2395"/>
  </r>
  <r>
    <x v="17"/>
    <x v="10"/>
    <x v="0"/>
    <n v="83"/>
  </r>
  <r>
    <x v="17"/>
    <x v="10"/>
    <x v="1"/>
    <n v="3111"/>
  </r>
  <r>
    <x v="17"/>
    <x v="10"/>
    <x v="2"/>
    <n v="93330"/>
  </r>
  <r>
    <x v="17"/>
    <x v="10"/>
    <x v="3"/>
    <n v="12241"/>
  </r>
  <r>
    <x v="17"/>
    <x v="10"/>
    <x v="4"/>
    <n v="23557"/>
  </r>
  <r>
    <x v="17"/>
    <x v="10"/>
    <x v="5"/>
    <n v="11035"/>
  </r>
  <r>
    <x v="17"/>
    <x v="11"/>
    <x v="0"/>
    <n v="11"/>
  </r>
  <r>
    <x v="17"/>
    <x v="11"/>
    <x v="1"/>
    <n v="335"/>
  </r>
  <r>
    <x v="17"/>
    <x v="11"/>
    <x v="2"/>
    <n v="10050"/>
  </r>
  <r>
    <x v="17"/>
    <x v="11"/>
    <x v="3"/>
    <n v="1668"/>
  </r>
  <r>
    <x v="17"/>
    <x v="11"/>
    <x v="4"/>
    <n v="3094"/>
  </r>
  <r>
    <x v="17"/>
    <x v="11"/>
    <x v="5"/>
    <n v="2077"/>
  </r>
  <r>
    <x v="17"/>
    <x v="12"/>
    <x v="0"/>
    <n v="18"/>
  </r>
  <r>
    <x v="17"/>
    <x v="12"/>
    <x v="1"/>
    <n v="673"/>
  </r>
  <r>
    <x v="17"/>
    <x v="12"/>
    <x v="2"/>
    <n v="20190"/>
  </r>
  <r>
    <x v="17"/>
    <x v="12"/>
    <x v="3"/>
    <n v="3149"/>
  </r>
  <r>
    <x v="17"/>
    <x v="12"/>
    <x v="4"/>
    <n v="5144"/>
  </r>
  <r>
    <x v="17"/>
    <x v="12"/>
    <x v="5"/>
    <n v="2572"/>
  </r>
  <r>
    <x v="17"/>
    <x v="13"/>
    <x v="0"/>
    <n v="15"/>
  </r>
  <r>
    <x v="17"/>
    <x v="13"/>
    <x v="1"/>
    <n v="472"/>
  </r>
  <r>
    <x v="17"/>
    <x v="13"/>
    <x v="2"/>
    <n v="14160"/>
  </r>
  <r>
    <x v="17"/>
    <x v="13"/>
    <x v="3"/>
    <n v="2127"/>
  </r>
  <r>
    <x v="17"/>
    <x v="13"/>
    <x v="4"/>
    <n v="3702"/>
  </r>
  <r>
    <x v="17"/>
    <x v="13"/>
    <x v="5"/>
    <n v="2439"/>
  </r>
  <r>
    <x v="17"/>
    <x v="14"/>
    <x v="0"/>
    <n v="52"/>
  </r>
  <r>
    <x v="17"/>
    <x v="14"/>
    <x v="1"/>
    <n v="1658"/>
  </r>
  <r>
    <x v="17"/>
    <x v="14"/>
    <x v="2"/>
    <n v="49740"/>
  </r>
  <r>
    <x v="17"/>
    <x v="14"/>
    <x v="3"/>
    <n v="26083"/>
  </r>
  <r>
    <x v="17"/>
    <x v="14"/>
    <x v="4"/>
    <n v="43023"/>
  </r>
  <r>
    <x v="17"/>
    <x v="14"/>
    <x v="5"/>
    <n v="23318"/>
  </r>
  <r>
    <x v="17"/>
    <x v="15"/>
    <x v="0"/>
    <n v="26"/>
  </r>
  <r>
    <x v="17"/>
    <x v="15"/>
    <x v="1"/>
    <n v="848"/>
  </r>
  <r>
    <x v="17"/>
    <x v="15"/>
    <x v="2"/>
    <n v="25440"/>
  </r>
  <r>
    <x v="17"/>
    <x v="15"/>
    <x v="3"/>
    <n v="6287"/>
  </r>
  <r>
    <x v="17"/>
    <x v="15"/>
    <x v="4"/>
    <n v="10546"/>
  </r>
  <r>
    <x v="17"/>
    <x v="15"/>
    <x v="5"/>
    <n v="6018"/>
  </r>
  <r>
    <x v="17"/>
    <x v="16"/>
    <x v="0"/>
    <n v="10"/>
  </r>
  <r>
    <x v="17"/>
    <x v="16"/>
    <x v="1"/>
    <n v="231"/>
  </r>
  <r>
    <x v="17"/>
    <x v="16"/>
    <x v="2"/>
    <n v="6930"/>
  </r>
  <r>
    <x v="17"/>
    <x v="16"/>
    <x v="3"/>
    <n v="905"/>
  </r>
  <r>
    <x v="17"/>
    <x v="16"/>
    <x v="4"/>
    <n v="1898"/>
  </r>
  <r>
    <x v="17"/>
    <x v="16"/>
    <x v="5"/>
    <n v="1492"/>
  </r>
  <r>
    <x v="17"/>
    <x v="17"/>
    <x v="0"/>
    <n v="10"/>
  </r>
  <r>
    <x v="17"/>
    <x v="17"/>
    <x v="1"/>
    <n v="171"/>
  </r>
  <r>
    <x v="17"/>
    <x v="17"/>
    <x v="2"/>
    <n v="5130"/>
  </r>
  <r>
    <x v="17"/>
    <x v="17"/>
    <x v="3"/>
    <n v="1846"/>
  </r>
  <r>
    <x v="17"/>
    <x v="17"/>
    <x v="4"/>
    <n v="3271"/>
  </r>
  <r>
    <x v="17"/>
    <x v="17"/>
    <x v="5"/>
    <n v="1881"/>
  </r>
  <r>
    <x v="17"/>
    <x v="18"/>
    <x v="0"/>
    <n v="16"/>
  </r>
  <r>
    <x v="17"/>
    <x v="18"/>
    <x v="1"/>
    <n v="610"/>
  </r>
  <r>
    <x v="17"/>
    <x v="18"/>
    <x v="2"/>
    <n v="18300"/>
  </r>
  <r>
    <x v="17"/>
    <x v="18"/>
    <x v="3"/>
    <n v="5056"/>
  </r>
  <r>
    <x v="17"/>
    <x v="18"/>
    <x v="4"/>
    <n v="6920"/>
  </r>
  <r>
    <x v="17"/>
    <x v="18"/>
    <x v="5"/>
    <n v="5519"/>
  </r>
  <r>
    <x v="17"/>
    <x v="19"/>
    <x v="0"/>
    <n v="105"/>
  </r>
  <r>
    <x v="17"/>
    <x v="19"/>
    <x v="1"/>
    <n v="4137"/>
  </r>
  <r>
    <x v="17"/>
    <x v="19"/>
    <x v="2"/>
    <n v="124110"/>
  </r>
  <r>
    <x v="17"/>
    <x v="19"/>
    <x v="3"/>
    <n v="35281"/>
  </r>
  <r>
    <x v="17"/>
    <x v="19"/>
    <x v="4"/>
    <n v="62302"/>
  </r>
  <r>
    <x v="17"/>
    <x v="19"/>
    <x v="5"/>
    <n v="37835"/>
  </r>
  <r>
    <x v="17"/>
    <x v="20"/>
    <x v="0"/>
    <n v="19"/>
  </r>
  <r>
    <x v="17"/>
    <x v="20"/>
    <x v="1"/>
    <n v="1268"/>
  </r>
  <r>
    <x v="17"/>
    <x v="20"/>
    <x v="2"/>
    <n v="38040"/>
  </r>
  <r>
    <x v="17"/>
    <x v="20"/>
    <x v="3"/>
    <n v="3195"/>
  </r>
  <r>
    <x v="17"/>
    <x v="20"/>
    <x v="4"/>
    <n v="7308"/>
  </r>
  <r>
    <x v="17"/>
    <x v="20"/>
    <x v="5"/>
    <n v="2693"/>
  </r>
  <r>
    <x v="17"/>
    <x v="21"/>
    <x v="0"/>
    <n v="74"/>
  </r>
  <r>
    <x v="17"/>
    <x v="21"/>
    <x v="1"/>
    <n v="2971"/>
  </r>
  <r>
    <x v="17"/>
    <x v="21"/>
    <x v="2"/>
    <n v="89130"/>
  </r>
  <r>
    <x v="17"/>
    <x v="21"/>
    <x v="3"/>
    <n v="23694"/>
  </r>
  <r>
    <x v="17"/>
    <x v="21"/>
    <x v="4"/>
    <n v="42455"/>
  </r>
  <r>
    <x v="17"/>
    <x v="21"/>
    <x v="5"/>
    <n v="18410"/>
  </r>
  <r>
    <x v="17"/>
    <x v="22"/>
    <x v="0"/>
    <n v="121"/>
  </r>
  <r>
    <x v="17"/>
    <x v="22"/>
    <x v="1"/>
    <n v="5567"/>
  </r>
  <r>
    <x v="17"/>
    <x v="22"/>
    <x v="2"/>
    <n v="167010"/>
  </r>
  <r>
    <x v="17"/>
    <x v="22"/>
    <x v="3"/>
    <n v="60535"/>
  </r>
  <r>
    <x v="17"/>
    <x v="22"/>
    <x v="4"/>
    <n v="114088"/>
  </r>
  <r>
    <x v="17"/>
    <x v="22"/>
    <x v="5"/>
    <n v="63316"/>
  </r>
  <r>
    <x v="17"/>
    <x v="23"/>
    <x v="0"/>
    <n v="29"/>
  </r>
  <r>
    <x v="17"/>
    <x v="23"/>
    <x v="1"/>
    <n v="1179"/>
  </r>
  <r>
    <x v="17"/>
    <x v="23"/>
    <x v="2"/>
    <n v="35370"/>
  </r>
  <r>
    <x v="17"/>
    <x v="23"/>
    <x v="3"/>
    <n v="6518"/>
  </r>
  <r>
    <x v="17"/>
    <x v="23"/>
    <x v="4"/>
    <n v="9998"/>
  </r>
  <r>
    <x v="17"/>
    <x v="23"/>
    <x v="5"/>
    <n v="5142"/>
  </r>
  <r>
    <x v="17"/>
    <x v="24"/>
    <x v="0"/>
    <n v="14"/>
  </r>
  <r>
    <x v="17"/>
    <x v="24"/>
    <x v="1"/>
    <n v="1099"/>
  </r>
  <r>
    <x v="17"/>
    <x v="24"/>
    <x v="2"/>
    <n v="32970"/>
  </r>
  <r>
    <x v="17"/>
    <x v="24"/>
    <x v="3"/>
    <n v="1794"/>
  </r>
  <r>
    <x v="17"/>
    <x v="24"/>
    <x v="4"/>
    <n v="3436"/>
  </r>
  <r>
    <x v="17"/>
    <x v="24"/>
    <x v="5"/>
    <n v="2287"/>
  </r>
  <r>
    <x v="17"/>
    <x v="25"/>
    <x v="0"/>
    <n v="39"/>
  </r>
  <r>
    <x v="17"/>
    <x v="25"/>
    <x v="1"/>
    <n v="1212"/>
  </r>
  <r>
    <x v="17"/>
    <x v="25"/>
    <x v="2"/>
    <n v="36360"/>
  </r>
  <r>
    <x v="17"/>
    <x v="25"/>
    <x v="3"/>
    <n v="7538"/>
  </r>
  <r>
    <x v="17"/>
    <x v="25"/>
    <x v="4"/>
    <n v="12277"/>
  </r>
  <r>
    <x v="17"/>
    <x v="25"/>
    <x v="5"/>
    <n v="6953"/>
  </r>
  <r>
    <x v="17"/>
    <x v="26"/>
    <x v="0"/>
    <n v="12"/>
  </r>
  <r>
    <x v="17"/>
    <x v="26"/>
    <x v="1"/>
    <n v="736"/>
  </r>
  <r>
    <x v="17"/>
    <x v="26"/>
    <x v="2"/>
    <n v="22080"/>
  </r>
  <r>
    <x v="17"/>
    <x v="26"/>
    <x v="3"/>
    <n v="1711"/>
  </r>
  <r>
    <x v="17"/>
    <x v="26"/>
    <x v="4"/>
    <n v="3085"/>
  </r>
  <r>
    <x v="17"/>
    <x v="26"/>
    <x v="5"/>
    <n v="1652"/>
  </r>
  <r>
    <x v="17"/>
    <x v="27"/>
    <x v="0"/>
    <n v="45"/>
  </r>
  <r>
    <x v="17"/>
    <x v="27"/>
    <x v="1"/>
    <n v="1697"/>
  </r>
  <r>
    <x v="17"/>
    <x v="27"/>
    <x v="2"/>
    <n v="50910"/>
  </r>
  <r>
    <x v="17"/>
    <x v="27"/>
    <x v="3"/>
    <n v="10351"/>
  </r>
  <r>
    <x v="17"/>
    <x v="27"/>
    <x v="4"/>
    <n v="16657"/>
  </r>
  <r>
    <x v="17"/>
    <x v="27"/>
    <x v="5"/>
    <n v="7403"/>
  </r>
  <r>
    <x v="17"/>
    <x v="28"/>
    <x v="0"/>
    <n v="51"/>
  </r>
  <r>
    <x v="17"/>
    <x v="28"/>
    <x v="1"/>
    <n v="1765"/>
  </r>
  <r>
    <x v="17"/>
    <x v="28"/>
    <x v="2"/>
    <n v="52950"/>
  </r>
  <r>
    <x v="17"/>
    <x v="28"/>
    <x v="3"/>
    <n v="19377"/>
  </r>
  <r>
    <x v="17"/>
    <x v="28"/>
    <x v="4"/>
    <n v="31516"/>
  </r>
  <r>
    <x v="17"/>
    <x v="28"/>
    <x v="5"/>
    <n v="17391"/>
  </r>
  <r>
    <x v="17"/>
    <x v="29"/>
    <x v="0"/>
    <n v="7"/>
  </r>
  <r>
    <x v="17"/>
    <x v="29"/>
    <x v="1"/>
    <n v="71"/>
  </r>
  <r>
    <x v="17"/>
    <x v="29"/>
    <x v="2"/>
    <n v="2130"/>
  </r>
  <r>
    <x v="17"/>
    <x v="29"/>
    <x v="3"/>
    <n v="622"/>
  </r>
  <r>
    <x v="17"/>
    <x v="29"/>
    <x v="4"/>
    <n v="1042"/>
  </r>
  <r>
    <x v="17"/>
    <x v="29"/>
    <x v="5"/>
    <n v="593"/>
  </r>
  <r>
    <x v="17"/>
    <x v="30"/>
    <x v="0"/>
    <n v="49"/>
  </r>
  <r>
    <x v="17"/>
    <x v="30"/>
    <x v="1"/>
    <n v="1679"/>
  </r>
  <r>
    <x v="17"/>
    <x v="30"/>
    <x v="2"/>
    <n v="50370"/>
  </r>
  <r>
    <x v="17"/>
    <x v="30"/>
    <x v="3"/>
    <n v="17445"/>
  </r>
  <r>
    <x v="17"/>
    <x v="30"/>
    <x v="4"/>
    <n v="25983"/>
  </r>
  <r>
    <x v="17"/>
    <x v="30"/>
    <x v="5"/>
    <n v="15204"/>
  </r>
  <r>
    <x v="17"/>
    <x v="31"/>
    <x v="0"/>
    <n v="10"/>
  </r>
  <r>
    <x v="17"/>
    <x v="31"/>
    <x v="1"/>
    <n v="285"/>
  </r>
  <r>
    <x v="17"/>
    <x v="31"/>
    <x v="2"/>
    <n v="8550"/>
  </r>
  <r>
    <x v="17"/>
    <x v="31"/>
    <x v="3"/>
    <n v="987"/>
  </r>
  <r>
    <x v="17"/>
    <x v="31"/>
    <x v="4"/>
    <n v="1600"/>
  </r>
  <r>
    <x v="17"/>
    <x v="31"/>
    <x v="5"/>
    <n v="826"/>
  </r>
  <r>
    <x v="17"/>
    <x v="32"/>
    <x v="0"/>
    <n v="22"/>
  </r>
  <r>
    <x v="17"/>
    <x v="32"/>
    <x v="1"/>
    <n v="490"/>
  </r>
  <r>
    <x v="17"/>
    <x v="32"/>
    <x v="2"/>
    <n v="14700"/>
  </r>
  <r>
    <x v="17"/>
    <x v="32"/>
    <x v="3"/>
    <n v="2440"/>
  </r>
  <r>
    <x v="17"/>
    <x v="32"/>
    <x v="4"/>
    <n v="3459"/>
  </r>
  <r>
    <x v="17"/>
    <x v="32"/>
    <x v="5"/>
    <n v="2062"/>
  </r>
  <r>
    <x v="17"/>
    <x v="33"/>
    <x v="0"/>
    <n v="41"/>
  </r>
  <r>
    <x v="17"/>
    <x v="33"/>
    <x v="1"/>
    <n v="1818"/>
  </r>
  <r>
    <x v="17"/>
    <x v="33"/>
    <x v="2"/>
    <n v="54540"/>
  </r>
  <r>
    <x v="17"/>
    <x v="33"/>
    <x v="3"/>
    <n v="8148"/>
  </r>
  <r>
    <x v="17"/>
    <x v="33"/>
    <x v="4"/>
    <n v="15211"/>
  </r>
  <r>
    <x v="17"/>
    <x v="33"/>
    <x v="5"/>
    <n v="8258"/>
  </r>
  <r>
    <x v="17"/>
    <x v="34"/>
    <x v="0"/>
    <n v="33"/>
  </r>
  <r>
    <x v="17"/>
    <x v="34"/>
    <x v="1"/>
    <n v="844"/>
  </r>
  <r>
    <x v="17"/>
    <x v="34"/>
    <x v="2"/>
    <n v="25320"/>
  </r>
  <r>
    <x v="17"/>
    <x v="34"/>
    <x v="3"/>
    <n v="7867"/>
  </r>
  <r>
    <x v="17"/>
    <x v="34"/>
    <x v="4"/>
    <n v="12334"/>
  </r>
  <r>
    <x v="17"/>
    <x v="34"/>
    <x v="5"/>
    <n v="6586"/>
  </r>
  <r>
    <x v="17"/>
    <x v="35"/>
    <x v="0"/>
    <n v="15"/>
  </r>
  <r>
    <x v="17"/>
    <x v="35"/>
    <x v="1"/>
    <n v="264"/>
  </r>
  <r>
    <x v="17"/>
    <x v="35"/>
    <x v="2"/>
    <n v="7920"/>
  </r>
  <r>
    <x v="17"/>
    <x v="35"/>
    <x v="3"/>
    <n v="1493"/>
  </r>
  <r>
    <x v="17"/>
    <x v="35"/>
    <x v="4"/>
    <n v="2339"/>
  </r>
  <r>
    <x v="17"/>
    <x v="35"/>
    <x v="5"/>
    <n v="1268"/>
  </r>
  <r>
    <x v="17"/>
    <x v="36"/>
    <x v="0"/>
    <n v="10"/>
  </r>
  <r>
    <x v="17"/>
    <x v="36"/>
    <x v="1"/>
    <n v="331"/>
  </r>
  <r>
    <x v="17"/>
    <x v="36"/>
    <x v="2"/>
    <n v="9930"/>
  </r>
  <r>
    <x v="17"/>
    <x v="36"/>
    <x v="3"/>
    <n v="1554"/>
  </r>
  <r>
    <x v="17"/>
    <x v="36"/>
    <x v="4"/>
    <n v="2645"/>
  </r>
  <r>
    <x v="17"/>
    <x v="36"/>
    <x v="5"/>
    <n v="1566"/>
  </r>
  <r>
    <x v="17"/>
    <x v="37"/>
    <x v="0"/>
    <n v="52"/>
  </r>
  <r>
    <x v="17"/>
    <x v="37"/>
    <x v="1"/>
    <n v="1406"/>
  </r>
  <r>
    <x v="17"/>
    <x v="37"/>
    <x v="2"/>
    <n v="42180"/>
  </r>
  <r>
    <x v="17"/>
    <x v="37"/>
    <x v="3"/>
    <n v="20401"/>
  </r>
  <r>
    <x v="17"/>
    <x v="37"/>
    <x v="4"/>
    <n v="32259"/>
  </r>
  <r>
    <x v="17"/>
    <x v="37"/>
    <x v="5"/>
    <n v="19039"/>
  </r>
  <r>
    <x v="17"/>
    <x v="38"/>
    <x v="0"/>
    <n v="18"/>
  </r>
  <r>
    <x v="17"/>
    <x v="38"/>
    <x v="1"/>
    <n v="347"/>
  </r>
  <r>
    <x v="17"/>
    <x v="38"/>
    <x v="2"/>
    <n v="10410"/>
  </r>
  <r>
    <x v="17"/>
    <x v="38"/>
    <x v="3"/>
    <n v="1375"/>
  </r>
  <r>
    <x v="17"/>
    <x v="38"/>
    <x v="4"/>
    <n v="2082"/>
  </r>
  <r>
    <x v="17"/>
    <x v="38"/>
    <x v="5"/>
    <n v="1416"/>
  </r>
  <r>
    <x v="17"/>
    <x v="39"/>
    <x v="0"/>
    <n v="20"/>
  </r>
  <r>
    <x v="17"/>
    <x v="39"/>
    <x v="1"/>
    <n v="789"/>
  </r>
  <r>
    <x v="17"/>
    <x v="39"/>
    <x v="2"/>
    <n v="23670"/>
  </r>
  <r>
    <x v="17"/>
    <x v="39"/>
    <x v="3"/>
    <n v="2157"/>
  </r>
  <r>
    <x v="17"/>
    <x v="39"/>
    <x v="4"/>
    <n v="3707"/>
  </r>
  <r>
    <x v="17"/>
    <x v="39"/>
    <x v="5"/>
    <n v="2467"/>
  </r>
  <r>
    <x v="17"/>
    <x v="40"/>
    <x v="0"/>
    <n v="24"/>
  </r>
  <r>
    <x v="17"/>
    <x v="40"/>
    <x v="1"/>
    <n v="860"/>
  </r>
  <r>
    <x v="17"/>
    <x v="40"/>
    <x v="2"/>
    <n v="25800"/>
  </r>
  <r>
    <x v="17"/>
    <x v="40"/>
    <x v="3"/>
    <n v="2603"/>
  </r>
  <r>
    <x v="17"/>
    <x v="40"/>
    <x v="4"/>
    <n v="4670"/>
  </r>
  <r>
    <x v="17"/>
    <x v="40"/>
    <x v="5"/>
    <n v="2771"/>
  </r>
  <r>
    <x v="17"/>
    <x v="41"/>
    <x v="0"/>
    <n v="8"/>
  </r>
  <r>
    <x v="17"/>
    <x v="41"/>
    <x v="1"/>
    <n v="160"/>
  </r>
  <r>
    <x v="17"/>
    <x v="41"/>
    <x v="2"/>
    <n v="4800"/>
  </r>
  <r>
    <x v="17"/>
    <x v="41"/>
    <x v="3"/>
    <n v="2216"/>
  </r>
  <r>
    <x v="17"/>
    <x v="41"/>
    <x v="4"/>
    <n v="4156"/>
  </r>
  <r>
    <x v="17"/>
    <x v="41"/>
    <x v="5"/>
    <n v="2138"/>
  </r>
  <r>
    <x v="17"/>
    <x v="42"/>
    <x v="0"/>
    <n v="7"/>
  </r>
  <r>
    <x v="17"/>
    <x v="42"/>
    <x v="1"/>
    <n v="147"/>
  </r>
  <r>
    <x v="17"/>
    <x v="42"/>
    <x v="2"/>
    <n v="4410"/>
  </r>
  <r>
    <x v="17"/>
    <x v="42"/>
    <x v="3"/>
    <n v="1521"/>
  </r>
  <r>
    <x v="17"/>
    <x v="42"/>
    <x v="4"/>
    <n v="2388"/>
  </r>
  <r>
    <x v="17"/>
    <x v="42"/>
    <x v="5"/>
    <n v="1297"/>
  </r>
  <r>
    <x v="17"/>
    <x v="43"/>
    <x v="0"/>
    <n v="17"/>
  </r>
  <r>
    <x v="17"/>
    <x v="43"/>
    <x v="1"/>
    <n v="687"/>
  </r>
  <r>
    <x v="17"/>
    <x v="43"/>
    <x v="2"/>
    <n v="20610"/>
  </r>
  <r>
    <x v="17"/>
    <x v="43"/>
    <x v="3"/>
    <n v="8411"/>
  </r>
  <r>
    <x v="17"/>
    <x v="43"/>
    <x v="4"/>
    <n v="14161"/>
  </r>
  <r>
    <x v="17"/>
    <x v="43"/>
    <x v="5"/>
    <n v="7095"/>
  </r>
  <r>
    <x v="17"/>
    <x v="44"/>
    <x v="0"/>
    <n v="63"/>
  </r>
  <r>
    <x v="17"/>
    <x v="44"/>
    <x v="1"/>
    <n v="4603"/>
  </r>
  <r>
    <x v="17"/>
    <x v="44"/>
    <x v="2"/>
    <n v="138090"/>
  </r>
  <r>
    <x v="17"/>
    <x v="44"/>
    <x v="3"/>
    <n v="81663"/>
  </r>
  <r>
    <x v="17"/>
    <x v="44"/>
    <x v="4"/>
    <n v="108777"/>
  </r>
  <r>
    <x v="17"/>
    <x v="44"/>
    <x v="5"/>
    <n v="58533"/>
  </r>
  <r>
    <x v="17"/>
    <x v="45"/>
    <x v="0"/>
    <n v="16"/>
  </r>
  <r>
    <x v="17"/>
    <x v="45"/>
    <x v="1"/>
    <n v="692"/>
  </r>
  <r>
    <x v="17"/>
    <x v="45"/>
    <x v="2"/>
    <n v="20760"/>
  </r>
  <r>
    <x v="17"/>
    <x v="45"/>
    <x v="3"/>
    <n v="4192"/>
  </r>
  <r>
    <x v="17"/>
    <x v="45"/>
    <x v="4"/>
    <n v="7428"/>
  </r>
  <r>
    <x v="17"/>
    <x v="45"/>
    <x v="5"/>
    <n v="3301"/>
  </r>
  <r>
    <x v="17"/>
    <x v="46"/>
    <x v="0"/>
    <n v="23"/>
  </r>
  <r>
    <x v="17"/>
    <x v="46"/>
    <x v="1"/>
    <n v="528"/>
  </r>
  <r>
    <x v="17"/>
    <x v="46"/>
    <x v="2"/>
    <n v="15840"/>
  </r>
  <r>
    <x v="17"/>
    <x v="46"/>
    <x v="3"/>
    <n v="1904"/>
  </r>
  <r>
    <x v="17"/>
    <x v="46"/>
    <x v="4"/>
    <n v="3322"/>
  </r>
  <r>
    <x v="17"/>
    <x v="46"/>
    <x v="5"/>
    <n v="1922"/>
  </r>
  <r>
    <x v="17"/>
    <x v="47"/>
    <x v="0"/>
    <n v="73"/>
  </r>
  <r>
    <x v="17"/>
    <x v="47"/>
    <x v="1"/>
    <n v="3051"/>
  </r>
  <r>
    <x v="17"/>
    <x v="47"/>
    <x v="2"/>
    <n v="91530"/>
  </r>
  <r>
    <x v="17"/>
    <x v="47"/>
    <x v="3"/>
    <n v="9979"/>
  </r>
  <r>
    <x v="17"/>
    <x v="47"/>
    <x v="4"/>
    <n v="17205"/>
  </r>
  <r>
    <x v="17"/>
    <x v="47"/>
    <x v="5"/>
    <n v="8957"/>
  </r>
  <r>
    <x v="17"/>
    <x v="48"/>
    <x v="0"/>
    <n v="65"/>
  </r>
  <r>
    <x v="17"/>
    <x v="48"/>
    <x v="1"/>
    <n v="2658"/>
  </r>
  <r>
    <x v="17"/>
    <x v="48"/>
    <x v="2"/>
    <n v="79740"/>
  </r>
  <r>
    <x v="17"/>
    <x v="48"/>
    <x v="3"/>
    <n v="19301"/>
  </r>
  <r>
    <x v="17"/>
    <x v="48"/>
    <x v="4"/>
    <n v="27543"/>
  </r>
  <r>
    <x v="17"/>
    <x v="48"/>
    <x v="5"/>
    <n v="14637"/>
  </r>
  <r>
    <x v="17"/>
    <x v="49"/>
    <x v="0"/>
    <n v="90"/>
  </r>
  <r>
    <x v="17"/>
    <x v="49"/>
    <x v="1"/>
    <n v="2787"/>
  </r>
  <r>
    <x v="17"/>
    <x v="49"/>
    <x v="2"/>
    <n v="83610"/>
  </r>
  <r>
    <x v="17"/>
    <x v="49"/>
    <x v="3"/>
    <n v="19791"/>
  </r>
  <r>
    <x v="17"/>
    <x v="49"/>
    <x v="4"/>
    <n v="31888"/>
  </r>
  <r>
    <x v="17"/>
    <x v="49"/>
    <x v="5"/>
    <n v="19868"/>
  </r>
  <r>
    <x v="17"/>
    <x v="50"/>
    <x v="0"/>
    <n v="31"/>
  </r>
  <r>
    <x v="17"/>
    <x v="50"/>
    <x v="1"/>
    <n v="1234"/>
  </r>
  <r>
    <x v="17"/>
    <x v="50"/>
    <x v="2"/>
    <n v="37020"/>
  </r>
  <r>
    <x v="17"/>
    <x v="50"/>
    <x v="3"/>
    <n v="7422"/>
  </r>
  <r>
    <x v="17"/>
    <x v="50"/>
    <x v="4"/>
    <n v="11717"/>
  </r>
  <r>
    <x v="17"/>
    <x v="50"/>
    <x v="5"/>
    <n v="8025"/>
  </r>
  <r>
    <x v="17"/>
    <x v="51"/>
    <x v="0"/>
    <n v="46"/>
  </r>
  <r>
    <x v="17"/>
    <x v="51"/>
    <x v="1"/>
    <n v="947"/>
  </r>
  <r>
    <x v="17"/>
    <x v="51"/>
    <x v="2"/>
    <n v="28410"/>
  </r>
  <r>
    <x v="17"/>
    <x v="51"/>
    <x v="3"/>
    <n v="4974"/>
  </r>
  <r>
    <x v="17"/>
    <x v="51"/>
    <x v="4"/>
    <n v="9354"/>
  </r>
  <r>
    <x v="17"/>
    <x v="51"/>
    <x v="5"/>
    <n v="6267"/>
  </r>
  <r>
    <x v="17"/>
    <x v="52"/>
    <x v="0"/>
    <n v="31"/>
  </r>
  <r>
    <x v="17"/>
    <x v="52"/>
    <x v="1"/>
    <n v="969"/>
  </r>
  <r>
    <x v="17"/>
    <x v="52"/>
    <x v="2"/>
    <n v="29070"/>
  </r>
  <r>
    <x v="17"/>
    <x v="52"/>
    <x v="3"/>
    <n v="7215"/>
  </r>
  <r>
    <x v="17"/>
    <x v="52"/>
    <x v="4"/>
    <n v="11446"/>
  </r>
  <r>
    <x v="17"/>
    <x v="52"/>
    <x v="5"/>
    <n v="8090"/>
  </r>
  <r>
    <x v="17"/>
    <x v="53"/>
    <x v="0"/>
    <n v="63"/>
  </r>
  <r>
    <x v="17"/>
    <x v="53"/>
    <x v="1"/>
    <n v="2597"/>
  </r>
  <r>
    <x v="17"/>
    <x v="53"/>
    <x v="2"/>
    <n v="77910"/>
  </r>
  <r>
    <x v="17"/>
    <x v="53"/>
    <x v="3"/>
    <n v="14298"/>
  </r>
  <r>
    <x v="17"/>
    <x v="53"/>
    <x v="4"/>
    <n v="25068"/>
  </r>
  <r>
    <x v="17"/>
    <x v="53"/>
    <x v="5"/>
    <n v="18246"/>
  </r>
  <r>
    <x v="17"/>
    <x v="54"/>
    <x v="0"/>
    <n v="39"/>
  </r>
  <r>
    <x v="17"/>
    <x v="54"/>
    <x v="1"/>
    <n v="1161"/>
  </r>
  <r>
    <x v="17"/>
    <x v="54"/>
    <x v="2"/>
    <n v="34830"/>
  </r>
  <r>
    <x v="17"/>
    <x v="54"/>
    <x v="3"/>
    <n v="6983"/>
  </r>
  <r>
    <x v="17"/>
    <x v="54"/>
    <x v="4"/>
    <n v="14993"/>
  </r>
  <r>
    <x v="17"/>
    <x v="54"/>
    <x v="5"/>
    <n v="9572"/>
  </r>
  <r>
    <x v="17"/>
    <x v="55"/>
    <x v="0"/>
    <n v="15"/>
  </r>
  <r>
    <x v="17"/>
    <x v="55"/>
    <x v="1"/>
    <n v="1133"/>
  </r>
  <r>
    <x v="17"/>
    <x v="55"/>
    <x v="2"/>
    <n v="33990"/>
  </r>
  <r>
    <x v="17"/>
    <x v="55"/>
    <x v="3"/>
    <n v="1283"/>
  </r>
  <r>
    <x v="17"/>
    <x v="55"/>
    <x v="4"/>
    <n v="2134"/>
  </r>
  <r>
    <x v="17"/>
    <x v="55"/>
    <x v="5"/>
    <n v="960"/>
  </r>
  <r>
    <x v="17"/>
    <x v="56"/>
    <x v="0"/>
    <n v="200"/>
  </r>
  <r>
    <x v="17"/>
    <x v="56"/>
    <x v="1"/>
    <n v="9187"/>
  </r>
  <r>
    <x v="17"/>
    <x v="56"/>
    <x v="2"/>
    <n v="275610"/>
  </r>
  <r>
    <x v="17"/>
    <x v="56"/>
    <x v="3"/>
    <n v="108652"/>
  </r>
  <r>
    <x v="17"/>
    <x v="56"/>
    <x v="4"/>
    <n v="181615"/>
  </r>
  <r>
    <x v="17"/>
    <x v="56"/>
    <x v="5"/>
    <n v="96508"/>
  </r>
  <r>
    <x v="17"/>
    <x v="57"/>
    <x v="0"/>
    <n v="15"/>
  </r>
  <r>
    <x v="17"/>
    <x v="57"/>
    <x v="1"/>
    <n v="435"/>
  </r>
  <r>
    <x v="17"/>
    <x v="57"/>
    <x v="2"/>
    <n v="13050"/>
  </r>
  <r>
    <x v="17"/>
    <x v="57"/>
    <x v="3"/>
    <n v="1867"/>
  </r>
  <r>
    <x v="17"/>
    <x v="57"/>
    <x v="4"/>
    <n v="2621"/>
  </r>
  <r>
    <x v="17"/>
    <x v="57"/>
    <x v="5"/>
    <n v="1703"/>
  </r>
  <r>
    <x v="17"/>
    <x v="58"/>
    <x v="0"/>
    <n v="36"/>
  </r>
  <r>
    <x v="17"/>
    <x v="58"/>
    <x v="1"/>
    <n v="1104"/>
  </r>
  <r>
    <x v="17"/>
    <x v="58"/>
    <x v="2"/>
    <n v="33120"/>
  </r>
  <r>
    <x v="17"/>
    <x v="58"/>
    <x v="3"/>
    <n v="5852"/>
  </r>
  <r>
    <x v="17"/>
    <x v="58"/>
    <x v="4"/>
    <n v="10022"/>
  </r>
  <r>
    <x v="17"/>
    <x v="58"/>
    <x v="5"/>
    <n v="5644"/>
  </r>
  <r>
    <x v="17"/>
    <x v="59"/>
    <x v="0"/>
    <n v="45"/>
  </r>
  <r>
    <x v="17"/>
    <x v="59"/>
    <x v="1"/>
    <n v="1231"/>
  </r>
  <r>
    <x v="17"/>
    <x v="59"/>
    <x v="2"/>
    <n v="36930"/>
  </r>
  <r>
    <x v="17"/>
    <x v="59"/>
    <x v="3"/>
    <n v="10086"/>
  </r>
  <r>
    <x v="17"/>
    <x v="59"/>
    <x v="4"/>
    <n v="16170"/>
  </r>
  <r>
    <x v="17"/>
    <x v="59"/>
    <x v="5"/>
    <n v="8597"/>
  </r>
  <r>
    <x v="17"/>
    <x v="60"/>
    <x v="0"/>
    <n v="26"/>
  </r>
  <r>
    <x v="17"/>
    <x v="60"/>
    <x v="1"/>
    <n v="1328"/>
  </r>
  <r>
    <x v="17"/>
    <x v="60"/>
    <x v="2"/>
    <n v="39840"/>
  </r>
  <r>
    <x v="17"/>
    <x v="60"/>
    <x v="3"/>
    <n v="7546"/>
  </r>
  <r>
    <x v="17"/>
    <x v="60"/>
    <x v="4"/>
    <n v="12556"/>
  </r>
  <r>
    <x v="17"/>
    <x v="60"/>
    <x v="5"/>
    <n v="9915"/>
  </r>
  <r>
    <x v="17"/>
    <x v="61"/>
    <x v="0"/>
    <n v="10"/>
  </r>
  <r>
    <x v="17"/>
    <x v="61"/>
    <x v="1"/>
    <n v="145"/>
  </r>
  <r>
    <x v="17"/>
    <x v="61"/>
    <x v="2"/>
    <n v="4350"/>
  </r>
  <r>
    <x v="17"/>
    <x v="61"/>
    <x v="3"/>
    <n v="723"/>
  </r>
  <r>
    <x v="17"/>
    <x v="61"/>
    <x v="4"/>
    <n v="1156"/>
  </r>
  <r>
    <x v="17"/>
    <x v="61"/>
    <x v="5"/>
    <n v="597"/>
  </r>
  <r>
    <x v="17"/>
    <x v="62"/>
    <x v="0"/>
    <n v="37"/>
  </r>
  <r>
    <x v="17"/>
    <x v="62"/>
    <x v="1"/>
    <n v="1465"/>
  </r>
  <r>
    <x v="17"/>
    <x v="62"/>
    <x v="2"/>
    <n v="43950"/>
  </r>
  <r>
    <x v="17"/>
    <x v="62"/>
    <x v="3"/>
    <n v="6276"/>
  </r>
  <r>
    <x v="17"/>
    <x v="62"/>
    <x v="4"/>
    <n v="11131"/>
  </r>
  <r>
    <x v="17"/>
    <x v="62"/>
    <x v="5"/>
    <n v="7618"/>
  </r>
  <r>
    <x v="17"/>
    <x v="63"/>
    <x v="0"/>
    <n v="47"/>
  </r>
  <r>
    <x v="17"/>
    <x v="63"/>
    <x v="1"/>
    <n v="2677"/>
  </r>
  <r>
    <x v="17"/>
    <x v="63"/>
    <x v="2"/>
    <n v="80310"/>
  </r>
  <r>
    <x v="17"/>
    <x v="63"/>
    <x v="3"/>
    <n v="5444"/>
  </r>
  <r>
    <x v="17"/>
    <x v="63"/>
    <x v="4"/>
    <n v="9252"/>
  </r>
  <r>
    <x v="17"/>
    <x v="63"/>
    <x v="5"/>
    <n v="5188"/>
  </r>
  <r>
    <x v="17"/>
    <x v="64"/>
    <x v="0"/>
    <n v="130"/>
  </r>
  <r>
    <x v="17"/>
    <x v="64"/>
    <x v="1"/>
    <n v="7924"/>
  </r>
  <r>
    <x v="17"/>
    <x v="64"/>
    <x v="2"/>
    <n v="237720"/>
  </r>
  <r>
    <x v="17"/>
    <x v="64"/>
    <x v="3"/>
    <n v="79035"/>
  </r>
  <r>
    <x v="17"/>
    <x v="64"/>
    <x v="4"/>
    <n v="129472"/>
  </r>
  <r>
    <x v="17"/>
    <x v="64"/>
    <x v="5"/>
    <n v="53473"/>
  </r>
  <r>
    <x v="17"/>
    <x v="65"/>
    <x v="0"/>
    <n v="77"/>
  </r>
  <r>
    <x v="17"/>
    <x v="65"/>
    <x v="1"/>
    <n v="2376"/>
  </r>
  <r>
    <x v="17"/>
    <x v="65"/>
    <x v="2"/>
    <n v="71280"/>
  </r>
  <r>
    <x v="17"/>
    <x v="65"/>
    <x v="3"/>
    <n v="33060"/>
  </r>
  <r>
    <x v="17"/>
    <x v="65"/>
    <x v="4"/>
    <n v="53295"/>
  </r>
  <r>
    <x v="17"/>
    <x v="65"/>
    <x v="5"/>
    <n v="29691"/>
  </r>
  <r>
    <x v="17"/>
    <x v="66"/>
    <x v="0"/>
    <n v="24"/>
  </r>
  <r>
    <x v="17"/>
    <x v="66"/>
    <x v="1"/>
    <n v="401"/>
  </r>
  <r>
    <x v="17"/>
    <x v="66"/>
    <x v="2"/>
    <n v="12030"/>
  </r>
  <r>
    <x v="17"/>
    <x v="66"/>
    <x v="3"/>
    <n v="1522"/>
  </r>
  <r>
    <x v="17"/>
    <x v="66"/>
    <x v="4"/>
    <n v="2417"/>
  </r>
  <r>
    <x v="17"/>
    <x v="66"/>
    <x v="5"/>
    <n v="1523"/>
  </r>
  <r>
    <x v="17"/>
    <x v="67"/>
    <x v="0"/>
    <n v="55"/>
  </r>
  <r>
    <x v="17"/>
    <x v="67"/>
    <x v="1"/>
    <n v="2364"/>
  </r>
  <r>
    <x v="17"/>
    <x v="67"/>
    <x v="2"/>
    <n v="70920"/>
  </r>
  <r>
    <x v="17"/>
    <x v="67"/>
    <x v="3"/>
    <n v="8909"/>
  </r>
  <r>
    <x v="17"/>
    <x v="67"/>
    <x v="4"/>
    <n v="15752"/>
  </r>
  <r>
    <x v="17"/>
    <x v="67"/>
    <x v="5"/>
    <n v="10236"/>
  </r>
  <r>
    <x v="17"/>
    <x v="68"/>
    <x v="0"/>
    <n v="9"/>
  </r>
  <r>
    <x v="17"/>
    <x v="68"/>
    <x v="1"/>
    <n v="195"/>
  </r>
  <r>
    <x v="17"/>
    <x v="68"/>
    <x v="2"/>
    <n v="5850"/>
  </r>
  <r>
    <x v="17"/>
    <x v="68"/>
    <x v="3"/>
    <n v="1505"/>
  </r>
  <r>
    <x v="17"/>
    <x v="68"/>
    <x v="4"/>
    <n v="2437"/>
  </r>
  <r>
    <x v="17"/>
    <x v="68"/>
    <x v="5"/>
    <n v="1310"/>
  </r>
  <r>
    <x v="17"/>
    <x v="69"/>
    <x v="0"/>
    <n v="37"/>
  </r>
  <r>
    <x v="17"/>
    <x v="69"/>
    <x v="1"/>
    <n v="968"/>
  </r>
  <r>
    <x v="17"/>
    <x v="69"/>
    <x v="2"/>
    <n v="29040"/>
  </r>
  <r>
    <x v="17"/>
    <x v="69"/>
    <x v="3"/>
    <n v="10044"/>
  </r>
  <r>
    <x v="17"/>
    <x v="69"/>
    <x v="4"/>
    <n v="14143"/>
  </r>
  <r>
    <x v="17"/>
    <x v="69"/>
    <x v="5"/>
    <n v="8972"/>
  </r>
  <r>
    <x v="17"/>
    <x v="70"/>
    <x v="0"/>
    <n v="2903"/>
  </r>
  <r>
    <x v="17"/>
    <x v="70"/>
    <x v="1"/>
    <n v="121231"/>
  </r>
  <r>
    <x v="17"/>
    <x v="70"/>
    <x v="2"/>
    <n v="3636930"/>
  </r>
  <r>
    <x v="17"/>
    <x v="70"/>
    <x v="3"/>
    <n v="1056137"/>
  </r>
  <r>
    <x v="17"/>
    <x v="70"/>
    <x v="4"/>
    <n v="1693013"/>
  </r>
  <r>
    <x v="17"/>
    <x v="70"/>
    <x v="5"/>
    <n v="913975"/>
  </r>
  <r>
    <x v="18"/>
    <x v="0"/>
    <x v="0"/>
    <n v="154"/>
  </r>
  <r>
    <x v="18"/>
    <x v="0"/>
    <x v="1"/>
    <n v="6299"/>
  </r>
  <r>
    <x v="18"/>
    <x v="0"/>
    <x v="2"/>
    <n v="195269"/>
  </r>
  <r>
    <x v="18"/>
    <x v="0"/>
    <x v="3"/>
    <n v="33871"/>
  </r>
  <r>
    <x v="18"/>
    <x v="0"/>
    <x v="4"/>
    <n v="58917"/>
  </r>
  <r>
    <x v="18"/>
    <x v="0"/>
    <x v="5"/>
    <n v="31960"/>
  </r>
  <r>
    <x v="18"/>
    <x v="1"/>
    <x v="0"/>
    <n v="53"/>
  </r>
  <r>
    <x v="18"/>
    <x v="1"/>
    <x v="1"/>
    <n v="2003"/>
  </r>
  <r>
    <x v="18"/>
    <x v="1"/>
    <x v="2"/>
    <n v="62093"/>
  </r>
  <r>
    <x v="18"/>
    <x v="1"/>
    <x v="3"/>
    <n v="12749"/>
  </r>
  <r>
    <x v="18"/>
    <x v="1"/>
    <x v="4"/>
    <n v="22240"/>
  </r>
  <r>
    <x v="18"/>
    <x v="1"/>
    <x v="5"/>
    <n v="12924"/>
  </r>
  <r>
    <x v="18"/>
    <x v="2"/>
    <x v="0"/>
    <n v="24"/>
  </r>
  <r>
    <x v="18"/>
    <x v="2"/>
    <x v="1"/>
    <n v="1292"/>
  </r>
  <r>
    <x v="18"/>
    <x v="2"/>
    <x v="2"/>
    <n v="40052"/>
  </r>
  <r>
    <x v="18"/>
    <x v="2"/>
    <x v="3"/>
    <n v="2354"/>
  </r>
  <r>
    <x v="18"/>
    <x v="2"/>
    <x v="4"/>
    <n v="4267"/>
  </r>
  <r>
    <x v="18"/>
    <x v="2"/>
    <x v="5"/>
    <n v="2946"/>
  </r>
  <r>
    <x v="18"/>
    <x v="3"/>
    <x v="0"/>
    <n v="45"/>
  </r>
  <r>
    <x v="18"/>
    <x v="3"/>
    <x v="1"/>
    <n v="2699"/>
  </r>
  <r>
    <x v="18"/>
    <x v="3"/>
    <x v="2"/>
    <n v="83669"/>
  </r>
  <r>
    <x v="18"/>
    <x v="3"/>
    <x v="3"/>
    <n v="7883"/>
  </r>
  <r>
    <x v="18"/>
    <x v="3"/>
    <x v="4"/>
    <n v="15740"/>
  </r>
  <r>
    <x v="18"/>
    <x v="3"/>
    <x v="5"/>
    <n v="9225"/>
  </r>
  <r>
    <x v="18"/>
    <x v="4"/>
    <x v="0"/>
    <n v="24"/>
  </r>
  <r>
    <x v="18"/>
    <x v="4"/>
    <x v="1"/>
    <n v="949"/>
  </r>
  <r>
    <x v="18"/>
    <x v="4"/>
    <x v="2"/>
    <n v="29419"/>
  </r>
  <r>
    <x v="18"/>
    <x v="4"/>
    <x v="3"/>
    <n v="15871"/>
  </r>
  <r>
    <x v="18"/>
    <x v="4"/>
    <x v="4"/>
    <n v="28016"/>
  </r>
  <r>
    <x v="18"/>
    <x v="4"/>
    <x v="5"/>
    <n v="10784"/>
  </r>
  <r>
    <x v="18"/>
    <x v="5"/>
    <x v="0"/>
    <n v="8"/>
  </r>
  <r>
    <x v="18"/>
    <x v="5"/>
    <x v="1"/>
    <n v="252"/>
  </r>
  <r>
    <x v="18"/>
    <x v="5"/>
    <x v="2"/>
    <n v="7812"/>
  </r>
  <r>
    <x v="18"/>
    <x v="5"/>
    <x v="3"/>
    <n v="1951"/>
  </r>
  <r>
    <x v="18"/>
    <x v="5"/>
    <x v="4"/>
    <n v="4599"/>
  </r>
  <r>
    <x v="18"/>
    <x v="5"/>
    <x v="5"/>
    <n v="2921"/>
  </r>
  <r>
    <x v="18"/>
    <x v="6"/>
    <x v="0"/>
    <n v="138"/>
  </r>
  <r>
    <x v="18"/>
    <x v="6"/>
    <x v="1"/>
    <n v="10832"/>
  </r>
  <r>
    <x v="18"/>
    <x v="6"/>
    <x v="2"/>
    <n v="335792"/>
  </r>
  <r>
    <x v="18"/>
    <x v="6"/>
    <x v="3"/>
    <n v="194639"/>
  </r>
  <r>
    <x v="18"/>
    <x v="6"/>
    <x v="4"/>
    <n v="279007"/>
  </r>
  <r>
    <x v="18"/>
    <x v="6"/>
    <x v="5"/>
    <n v="132439"/>
  </r>
  <r>
    <x v="18"/>
    <x v="7"/>
    <x v="0"/>
    <n v="41"/>
  </r>
  <r>
    <x v="18"/>
    <x v="7"/>
    <x v="1"/>
    <n v="1721"/>
  </r>
  <r>
    <x v="18"/>
    <x v="7"/>
    <x v="2"/>
    <n v="53351"/>
  </r>
  <r>
    <x v="18"/>
    <x v="7"/>
    <x v="3"/>
    <n v="28919"/>
  </r>
  <r>
    <x v="18"/>
    <x v="7"/>
    <x v="4"/>
    <n v="50637"/>
  </r>
  <r>
    <x v="18"/>
    <x v="7"/>
    <x v="5"/>
    <n v="31603"/>
  </r>
  <r>
    <x v="18"/>
    <x v="8"/>
    <x v="0"/>
    <n v="10"/>
  </r>
  <r>
    <x v="18"/>
    <x v="8"/>
    <x v="1"/>
    <n v="513"/>
  </r>
  <r>
    <x v="18"/>
    <x v="8"/>
    <x v="2"/>
    <n v="15903"/>
  </r>
  <r>
    <x v="18"/>
    <x v="8"/>
    <x v="3"/>
    <n v="3737"/>
  </r>
  <r>
    <x v="18"/>
    <x v="8"/>
    <x v="4"/>
    <n v="5648"/>
  </r>
  <r>
    <x v="18"/>
    <x v="8"/>
    <x v="5"/>
    <n v="2998"/>
  </r>
  <r>
    <x v="18"/>
    <x v="9"/>
    <x v="0"/>
    <n v="13"/>
  </r>
  <r>
    <x v="18"/>
    <x v="9"/>
    <x v="1"/>
    <n v="363"/>
  </r>
  <r>
    <x v="18"/>
    <x v="9"/>
    <x v="2"/>
    <n v="11253"/>
  </r>
  <r>
    <x v="18"/>
    <x v="9"/>
    <x v="3"/>
    <n v="2610"/>
  </r>
  <r>
    <x v="18"/>
    <x v="9"/>
    <x v="4"/>
    <n v="4477"/>
  </r>
  <r>
    <x v="18"/>
    <x v="9"/>
    <x v="5"/>
    <n v="2415"/>
  </r>
  <r>
    <x v="18"/>
    <x v="10"/>
    <x v="0"/>
    <n v="82"/>
  </r>
  <r>
    <x v="18"/>
    <x v="10"/>
    <x v="1"/>
    <n v="3072"/>
  </r>
  <r>
    <x v="18"/>
    <x v="10"/>
    <x v="2"/>
    <n v="95232"/>
  </r>
  <r>
    <x v="18"/>
    <x v="10"/>
    <x v="3"/>
    <n v="10460"/>
  </r>
  <r>
    <x v="18"/>
    <x v="10"/>
    <x v="4"/>
    <n v="18906"/>
  </r>
  <r>
    <x v="18"/>
    <x v="10"/>
    <x v="5"/>
    <n v="11224"/>
  </r>
  <r>
    <x v="18"/>
    <x v="11"/>
    <x v="0"/>
    <n v="11"/>
  </r>
  <r>
    <x v="18"/>
    <x v="11"/>
    <x v="1"/>
    <n v="335"/>
  </r>
  <r>
    <x v="18"/>
    <x v="11"/>
    <x v="2"/>
    <n v="10385"/>
  </r>
  <r>
    <x v="18"/>
    <x v="11"/>
    <x v="3"/>
    <n v="1840"/>
  </r>
  <r>
    <x v="18"/>
    <x v="11"/>
    <x v="4"/>
    <n v="3882"/>
  </r>
  <r>
    <x v="18"/>
    <x v="11"/>
    <x v="5"/>
    <n v="2456"/>
  </r>
  <r>
    <x v="18"/>
    <x v="12"/>
    <x v="0"/>
    <n v="18"/>
  </r>
  <r>
    <x v="18"/>
    <x v="12"/>
    <x v="1"/>
    <n v="673"/>
  </r>
  <r>
    <x v="18"/>
    <x v="12"/>
    <x v="2"/>
    <n v="20863"/>
  </r>
  <r>
    <x v="18"/>
    <x v="12"/>
    <x v="3"/>
    <n v="3106"/>
  </r>
  <r>
    <x v="18"/>
    <x v="12"/>
    <x v="4"/>
    <n v="5123"/>
  </r>
  <r>
    <x v="18"/>
    <x v="12"/>
    <x v="5"/>
    <n v="2856"/>
  </r>
  <r>
    <x v="18"/>
    <x v="13"/>
    <x v="0"/>
    <n v="14"/>
  </r>
  <r>
    <x v="18"/>
    <x v="13"/>
    <x v="1"/>
    <n v="464"/>
  </r>
  <r>
    <x v="18"/>
    <x v="13"/>
    <x v="2"/>
    <n v="14384"/>
  </r>
  <r>
    <x v="18"/>
    <x v="13"/>
    <x v="3"/>
    <n v="2452"/>
  </r>
  <r>
    <x v="18"/>
    <x v="13"/>
    <x v="4"/>
    <n v="4131"/>
  </r>
  <r>
    <x v="18"/>
    <x v="13"/>
    <x v="5"/>
    <n v="2598"/>
  </r>
  <r>
    <x v="18"/>
    <x v="14"/>
    <x v="0"/>
    <n v="51"/>
  </r>
  <r>
    <x v="18"/>
    <x v="14"/>
    <x v="1"/>
    <n v="1615"/>
  </r>
  <r>
    <x v="18"/>
    <x v="14"/>
    <x v="2"/>
    <n v="50065"/>
  </r>
  <r>
    <x v="18"/>
    <x v="14"/>
    <x v="3"/>
    <n v="23972"/>
  </r>
  <r>
    <x v="18"/>
    <x v="14"/>
    <x v="4"/>
    <n v="41618"/>
  </r>
  <r>
    <x v="18"/>
    <x v="14"/>
    <x v="5"/>
    <n v="23477"/>
  </r>
  <r>
    <x v="18"/>
    <x v="15"/>
    <x v="0"/>
    <n v="26"/>
  </r>
  <r>
    <x v="18"/>
    <x v="15"/>
    <x v="1"/>
    <n v="848"/>
  </r>
  <r>
    <x v="18"/>
    <x v="15"/>
    <x v="2"/>
    <n v="26288"/>
  </r>
  <r>
    <x v="18"/>
    <x v="15"/>
    <x v="3"/>
    <n v="5422"/>
  </r>
  <r>
    <x v="18"/>
    <x v="15"/>
    <x v="4"/>
    <n v="8460"/>
  </r>
  <r>
    <x v="18"/>
    <x v="15"/>
    <x v="5"/>
    <n v="5853"/>
  </r>
  <r>
    <x v="18"/>
    <x v="16"/>
    <x v="0"/>
    <n v="10"/>
  </r>
  <r>
    <x v="18"/>
    <x v="16"/>
    <x v="1"/>
    <n v="231"/>
  </r>
  <r>
    <x v="18"/>
    <x v="16"/>
    <x v="2"/>
    <n v="7161"/>
  </r>
  <r>
    <x v="18"/>
    <x v="16"/>
    <x v="3"/>
    <n v="824"/>
  </r>
  <r>
    <x v="18"/>
    <x v="16"/>
    <x v="4"/>
    <n v="1656"/>
  </r>
  <r>
    <x v="18"/>
    <x v="16"/>
    <x v="5"/>
    <n v="1383"/>
  </r>
  <r>
    <x v="18"/>
    <x v="17"/>
    <x v="0"/>
    <n v="10"/>
  </r>
  <r>
    <x v="18"/>
    <x v="17"/>
    <x v="1"/>
    <n v="171"/>
  </r>
  <r>
    <x v="18"/>
    <x v="17"/>
    <x v="2"/>
    <n v="5301"/>
  </r>
  <r>
    <x v="18"/>
    <x v="17"/>
    <x v="3"/>
    <n v="1748"/>
  </r>
  <r>
    <x v="18"/>
    <x v="17"/>
    <x v="4"/>
    <n v="3004"/>
  </r>
  <r>
    <x v="18"/>
    <x v="17"/>
    <x v="5"/>
    <n v="1900"/>
  </r>
  <r>
    <x v="18"/>
    <x v="18"/>
    <x v="0"/>
    <n v="16"/>
  </r>
  <r>
    <x v="18"/>
    <x v="18"/>
    <x v="1"/>
    <n v="610"/>
  </r>
  <r>
    <x v="18"/>
    <x v="18"/>
    <x v="2"/>
    <n v="18910"/>
  </r>
  <r>
    <x v="18"/>
    <x v="18"/>
    <x v="3"/>
    <n v="3802"/>
  </r>
  <r>
    <x v="18"/>
    <x v="18"/>
    <x v="4"/>
    <n v="6280"/>
  </r>
  <r>
    <x v="18"/>
    <x v="18"/>
    <x v="5"/>
    <n v="4755"/>
  </r>
  <r>
    <x v="18"/>
    <x v="19"/>
    <x v="0"/>
    <n v="105"/>
  </r>
  <r>
    <x v="18"/>
    <x v="19"/>
    <x v="1"/>
    <n v="4182"/>
  </r>
  <r>
    <x v="18"/>
    <x v="19"/>
    <x v="2"/>
    <n v="129642"/>
  </r>
  <r>
    <x v="18"/>
    <x v="19"/>
    <x v="3"/>
    <n v="44882"/>
  </r>
  <r>
    <x v="18"/>
    <x v="19"/>
    <x v="4"/>
    <n v="90288"/>
  </r>
  <r>
    <x v="18"/>
    <x v="19"/>
    <x v="5"/>
    <n v="55231"/>
  </r>
  <r>
    <x v="18"/>
    <x v="20"/>
    <x v="0"/>
    <n v="20"/>
  </r>
  <r>
    <x v="18"/>
    <x v="20"/>
    <x v="1"/>
    <n v="1349"/>
  </r>
  <r>
    <x v="18"/>
    <x v="20"/>
    <x v="2"/>
    <n v="41819"/>
  </r>
  <r>
    <x v="18"/>
    <x v="20"/>
    <x v="3"/>
    <n v="3080"/>
  </r>
  <r>
    <x v="18"/>
    <x v="20"/>
    <x v="4"/>
    <n v="6263"/>
  </r>
  <r>
    <x v="18"/>
    <x v="20"/>
    <x v="5"/>
    <n v="2958"/>
  </r>
  <r>
    <x v="18"/>
    <x v="21"/>
    <x v="0"/>
    <n v="75"/>
  </r>
  <r>
    <x v="18"/>
    <x v="21"/>
    <x v="1"/>
    <n v="2978"/>
  </r>
  <r>
    <x v="18"/>
    <x v="21"/>
    <x v="2"/>
    <n v="92318"/>
  </r>
  <r>
    <x v="18"/>
    <x v="21"/>
    <x v="3"/>
    <n v="24137"/>
  </r>
  <r>
    <x v="18"/>
    <x v="21"/>
    <x v="4"/>
    <n v="45343"/>
  </r>
  <r>
    <x v="18"/>
    <x v="21"/>
    <x v="5"/>
    <n v="20035"/>
  </r>
  <r>
    <x v="18"/>
    <x v="22"/>
    <x v="0"/>
    <n v="121"/>
  </r>
  <r>
    <x v="18"/>
    <x v="22"/>
    <x v="1"/>
    <n v="5568"/>
  </r>
  <r>
    <x v="18"/>
    <x v="22"/>
    <x v="2"/>
    <n v="172608"/>
  </r>
  <r>
    <x v="18"/>
    <x v="22"/>
    <x v="3"/>
    <n v="77683"/>
  </r>
  <r>
    <x v="18"/>
    <x v="22"/>
    <x v="4"/>
    <n v="150118"/>
  </r>
  <r>
    <x v="18"/>
    <x v="22"/>
    <x v="5"/>
    <n v="83017"/>
  </r>
  <r>
    <x v="18"/>
    <x v="23"/>
    <x v="0"/>
    <n v="30"/>
  </r>
  <r>
    <x v="18"/>
    <x v="23"/>
    <x v="1"/>
    <n v="1207"/>
  </r>
  <r>
    <x v="18"/>
    <x v="23"/>
    <x v="2"/>
    <n v="37417"/>
  </r>
  <r>
    <x v="18"/>
    <x v="23"/>
    <x v="3"/>
    <n v="7006"/>
  </r>
  <r>
    <x v="18"/>
    <x v="23"/>
    <x v="4"/>
    <n v="12104"/>
  </r>
  <r>
    <x v="18"/>
    <x v="23"/>
    <x v="5"/>
    <n v="6350"/>
  </r>
  <r>
    <x v="18"/>
    <x v="24"/>
    <x v="0"/>
    <n v="14"/>
  </r>
  <r>
    <x v="18"/>
    <x v="24"/>
    <x v="1"/>
    <n v="1099"/>
  </r>
  <r>
    <x v="18"/>
    <x v="24"/>
    <x v="2"/>
    <n v="34069"/>
  </r>
  <r>
    <x v="18"/>
    <x v="24"/>
    <x v="3"/>
    <n v="1788"/>
  </r>
  <r>
    <x v="18"/>
    <x v="24"/>
    <x v="4"/>
    <n v="3715"/>
  </r>
  <r>
    <x v="18"/>
    <x v="24"/>
    <x v="5"/>
    <n v="2455"/>
  </r>
  <r>
    <x v="18"/>
    <x v="25"/>
    <x v="0"/>
    <n v="38"/>
  </r>
  <r>
    <x v="18"/>
    <x v="25"/>
    <x v="1"/>
    <n v="1204"/>
  </r>
  <r>
    <x v="18"/>
    <x v="25"/>
    <x v="2"/>
    <n v="37324"/>
  </r>
  <r>
    <x v="18"/>
    <x v="25"/>
    <x v="3"/>
    <n v="7213"/>
  </r>
  <r>
    <x v="18"/>
    <x v="25"/>
    <x v="4"/>
    <n v="12035"/>
  </r>
  <r>
    <x v="18"/>
    <x v="25"/>
    <x v="5"/>
    <n v="6639"/>
  </r>
  <r>
    <x v="18"/>
    <x v="26"/>
    <x v="0"/>
    <n v="11"/>
  </r>
  <r>
    <x v="18"/>
    <x v="26"/>
    <x v="1"/>
    <n v="722"/>
  </r>
  <r>
    <x v="18"/>
    <x v="26"/>
    <x v="2"/>
    <n v="22382"/>
  </r>
  <r>
    <x v="18"/>
    <x v="26"/>
    <x v="3"/>
    <n v="1660"/>
  </r>
  <r>
    <x v="18"/>
    <x v="26"/>
    <x v="4"/>
    <n v="3244"/>
  </r>
  <r>
    <x v="18"/>
    <x v="26"/>
    <x v="5"/>
    <n v="1654"/>
  </r>
  <r>
    <x v="18"/>
    <x v="27"/>
    <x v="0"/>
    <n v="45"/>
  </r>
  <r>
    <x v="18"/>
    <x v="27"/>
    <x v="1"/>
    <n v="1698"/>
  </r>
  <r>
    <x v="18"/>
    <x v="27"/>
    <x v="2"/>
    <n v="52638"/>
  </r>
  <r>
    <x v="18"/>
    <x v="27"/>
    <x v="3"/>
    <n v="9804"/>
  </r>
  <r>
    <x v="18"/>
    <x v="27"/>
    <x v="4"/>
    <n v="15756"/>
  </r>
  <r>
    <x v="18"/>
    <x v="27"/>
    <x v="5"/>
    <n v="7516"/>
  </r>
  <r>
    <x v="18"/>
    <x v="28"/>
    <x v="0"/>
    <n v="52"/>
  </r>
  <r>
    <x v="18"/>
    <x v="28"/>
    <x v="1"/>
    <n v="1789"/>
  </r>
  <r>
    <x v="18"/>
    <x v="28"/>
    <x v="2"/>
    <n v="55459"/>
  </r>
  <r>
    <x v="18"/>
    <x v="28"/>
    <x v="3"/>
    <n v="22416"/>
  </r>
  <r>
    <x v="18"/>
    <x v="28"/>
    <x v="4"/>
    <n v="40631"/>
  </r>
  <r>
    <x v="18"/>
    <x v="28"/>
    <x v="5"/>
    <n v="22384"/>
  </r>
  <r>
    <x v="18"/>
    <x v="29"/>
    <x v="0"/>
    <n v="7"/>
  </r>
  <r>
    <x v="18"/>
    <x v="29"/>
    <x v="1"/>
    <n v="71"/>
  </r>
  <r>
    <x v="18"/>
    <x v="29"/>
    <x v="2"/>
    <n v="2201"/>
  </r>
  <r>
    <x v="18"/>
    <x v="29"/>
    <x v="3"/>
    <n v="567"/>
  </r>
  <r>
    <x v="18"/>
    <x v="29"/>
    <x v="4"/>
    <n v="956"/>
  </r>
  <r>
    <x v="18"/>
    <x v="29"/>
    <x v="5"/>
    <n v="605"/>
  </r>
  <r>
    <x v="18"/>
    <x v="30"/>
    <x v="0"/>
    <n v="49"/>
  </r>
  <r>
    <x v="18"/>
    <x v="30"/>
    <x v="1"/>
    <n v="1679"/>
  </r>
  <r>
    <x v="18"/>
    <x v="30"/>
    <x v="2"/>
    <n v="52049"/>
  </r>
  <r>
    <x v="18"/>
    <x v="30"/>
    <x v="3"/>
    <n v="18520"/>
  </r>
  <r>
    <x v="18"/>
    <x v="30"/>
    <x v="4"/>
    <n v="30060"/>
  </r>
  <r>
    <x v="18"/>
    <x v="30"/>
    <x v="5"/>
    <n v="14655"/>
  </r>
  <r>
    <x v="18"/>
    <x v="31"/>
    <x v="0"/>
    <n v="10"/>
  </r>
  <r>
    <x v="18"/>
    <x v="31"/>
    <x v="1"/>
    <n v="285"/>
  </r>
  <r>
    <x v="18"/>
    <x v="31"/>
    <x v="2"/>
    <n v="8835"/>
  </r>
  <r>
    <x v="18"/>
    <x v="31"/>
    <x v="3"/>
    <n v="1380"/>
  </r>
  <r>
    <x v="18"/>
    <x v="31"/>
    <x v="4"/>
    <n v="2232"/>
  </r>
  <r>
    <x v="18"/>
    <x v="31"/>
    <x v="5"/>
    <n v="1160"/>
  </r>
  <r>
    <x v="18"/>
    <x v="32"/>
    <x v="0"/>
    <n v="21"/>
  </r>
  <r>
    <x v="18"/>
    <x v="32"/>
    <x v="1"/>
    <n v="484"/>
  </r>
  <r>
    <x v="18"/>
    <x v="32"/>
    <x v="2"/>
    <n v="15004"/>
  </r>
  <r>
    <x v="18"/>
    <x v="32"/>
    <x v="3"/>
    <n v="2138"/>
  </r>
  <r>
    <x v="18"/>
    <x v="32"/>
    <x v="4"/>
    <n v="3208"/>
  </r>
  <r>
    <x v="18"/>
    <x v="32"/>
    <x v="5"/>
    <n v="1997"/>
  </r>
  <r>
    <x v="18"/>
    <x v="33"/>
    <x v="0"/>
    <n v="46"/>
  </r>
  <r>
    <x v="18"/>
    <x v="33"/>
    <x v="1"/>
    <n v="2097"/>
  </r>
  <r>
    <x v="18"/>
    <x v="33"/>
    <x v="2"/>
    <n v="65007"/>
  </r>
  <r>
    <x v="18"/>
    <x v="33"/>
    <x v="3"/>
    <n v="28779"/>
  </r>
  <r>
    <x v="18"/>
    <x v="33"/>
    <x v="4"/>
    <n v="54121"/>
  </r>
  <r>
    <x v="18"/>
    <x v="33"/>
    <x v="5"/>
    <n v="26392"/>
  </r>
  <r>
    <x v="18"/>
    <x v="34"/>
    <x v="0"/>
    <n v="33"/>
  </r>
  <r>
    <x v="18"/>
    <x v="34"/>
    <x v="1"/>
    <n v="844"/>
  </r>
  <r>
    <x v="18"/>
    <x v="34"/>
    <x v="2"/>
    <n v="26164"/>
  </r>
  <r>
    <x v="18"/>
    <x v="34"/>
    <x v="3"/>
    <n v="8994"/>
  </r>
  <r>
    <x v="18"/>
    <x v="34"/>
    <x v="4"/>
    <n v="15547"/>
  </r>
  <r>
    <x v="18"/>
    <x v="34"/>
    <x v="5"/>
    <n v="8352"/>
  </r>
  <r>
    <x v="18"/>
    <x v="35"/>
    <x v="0"/>
    <n v="15"/>
  </r>
  <r>
    <x v="18"/>
    <x v="35"/>
    <x v="1"/>
    <n v="264"/>
  </r>
  <r>
    <x v="18"/>
    <x v="35"/>
    <x v="2"/>
    <n v="8184"/>
  </r>
  <r>
    <x v="18"/>
    <x v="35"/>
    <x v="3"/>
    <n v="1801"/>
  </r>
  <r>
    <x v="18"/>
    <x v="35"/>
    <x v="4"/>
    <n v="3010"/>
  </r>
  <r>
    <x v="18"/>
    <x v="35"/>
    <x v="5"/>
    <n v="1835"/>
  </r>
  <r>
    <x v="18"/>
    <x v="36"/>
    <x v="0"/>
    <n v="10"/>
  </r>
  <r>
    <x v="18"/>
    <x v="36"/>
    <x v="1"/>
    <n v="331"/>
  </r>
  <r>
    <x v="18"/>
    <x v="36"/>
    <x v="2"/>
    <n v="10261"/>
  </r>
  <r>
    <x v="18"/>
    <x v="36"/>
    <x v="3"/>
    <n v="1615"/>
  </r>
  <r>
    <x v="18"/>
    <x v="36"/>
    <x v="4"/>
    <n v="2746"/>
  </r>
  <r>
    <x v="18"/>
    <x v="36"/>
    <x v="5"/>
    <n v="1492"/>
  </r>
  <r>
    <x v="18"/>
    <x v="37"/>
    <x v="0"/>
    <n v="52"/>
  </r>
  <r>
    <x v="18"/>
    <x v="37"/>
    <x v="1"/>
    <n v="1406"/>
  </r>
  <r>
    <x v="18"/>
    <x v="37"/>
    <x v="2"/>
    <n v="43586"/>
  </r>
  <r>
    <x v="18"/>
    <x v="37"/>
    <x v="3"/>
    <n v="24301"/>
  </r>
  <r>
    <x v="18"/>
    <x v="37"/>
    <x v="4"/>
    <n v="39663"/>
  </r>
  <r>
    <x v="18"/>
    <x v="37"/>
    <x v="5"/>
    <n v="21776"/>
  </r>
  <r>
    <x v="18"/>
    <x v="38"/>
    <x v="0"/>
    <n v="17"/>
  </r>
  <r>
    <x v="18"/>
    <x v="38"/>
    <x v="1"/>
    <n v="327"/>
  </r>
  <r>
    <x v="18"/>
    <x v="38"/>
    <x v="2"/>
    <n v="10137"/>
  </r>
  <r>
    <x v="18"/>
    <x v="38"/>
    <x v="3"/>
    <n v="1487"/>
  </r>
  <r>
    <x v="18"/>
    <x v="38"/>
    <x v="4"/>
    <n v="2460"/>
  </r>
  <r>
    <x v="18"/>
    <x v="38"/>
    <x v="5"/>
    <n v="1764"/>
  </r>
  <r>
    <x v="18"/>
    <x v="39"/>
    <x v="0"/>
    <n v="20"/>
  </r>
  <r>
    <x v="18"/>
    <x v="39"/>
    <x v="1"/>
    <n v="791"/>
  </r>
  <r>
    <x v="18"/>
    <x v="39"/>
    <x v="2"/>
    <n v="24521"/>
  </r>
  <r>
    <x v="18"/>
    <x v="39"/>
    <x v="3"/>
    <n v="2608"/>
  </r>
  <r>
    <x v="18"/>
    <x v="39"/>
    <x v="4"/>
    <n v="4863"/>
  </r>
  <r>
    <x v="18"/>
    <x v="39"/>
    <x v="5"/>
    <n v="2979"/>
  </r>
  <r>
    <x v="18"/>
    <x v="40"/>
    <x v="0"/>
    <n v="24"/>
  </r>
  <r>
    <x v="18"/>
    <x v="40"/>
    <x v="1"/>
    <n v="860"/>
  </r>
  <r>
    <x v="18"/>
    <x v="40"/>
    <x v="2"/>
    <n v="26660"/>
  </r>
  <r>
    <x v="18"/>
    <x v="40"/>
    <x v="3"/>
    <n v="3125"/>
  </r>
  <r>
    <x v="18"/>
    <x v="40"/>
    <x v="4"/>
    <n v="6376"/>
  </r>
  <r>
    <x v="18"/>
    <x v="40"/>
    <x v="5"/>
    <n v="3576"/>
  </r>
  <r>
    <x v="18"/>
    <x v="41"/>
    <x v="0"/>
    <n v="8"/>
  </r>
  <r>
    <x v="18"/>
    <x v="41"/>
    <x v="1"/>
    <n v="160"/>
  </r>
  <r>
    <x v="18"/>
    <x v="41"/>
    <x v="2"/>
    <n v="4960"/>
  </r>
  <r>
    <x v="18"/>
    <x v="41"/>
    <x v="3"/>
    <n v="2514"/>
  </r>
  <r>
    <x v="18"/>
    <x v="41"/>
    <x v="4"/>
    <n v="5218"/>
  </r>
  <r>
    <x v="18"/>
    <x v="41"/>
    <x v="5"/>
    <n v="2242"/>
  </r>
  <r>
    <x v="18"/>
    <x v="42"/>
    <x v="0"/>
    <n v="7"/>
  </r>
  <r>
    <x v="18"/>
    <x v="42"/>
    <x v="1"/>
    <n v="147"/>
  </r>
  <r>
    <x v="18"/>
    <x v="42"/>
    <x v="2"/>
    <n v="4557"/>
  </r>
  <r>
    <x v="18"/>
    <x v="42"/>
    <x v="3"/>
    <n v="1698"/>
  </r>
  <r>
    <x v="18"/>
    <x v="42"/>
    <x v="4"/>
    <n v="2785"/>
  </r>
  <r>
    <x v="18"/>
    <x v="42"/>
    <x v="5"/>
    <n v="1499"/>
  </r>
  <r>
    <x v="18"/>
    <x v="43"/>
    <x v="0"/>
    <n v="17"/>
  </r>
  <r>
    <x v="18"/>
    <x v="43"/>
    <x v="1"/>
    <n v="687"/>
  </r>
  <r>
    <x v="18"/>
    <x v="43"/>
    <x v="2"/>
    <n v="21297"/>
  </r>
  <r>
    <x v="18"/>
    <x v="43"/>
    <x v="3"/>
    <n v="8467"/>
  </r>
  <r>
    <x v="18"/>
    <x v="43"/>
    <x v="4"/>
    <n v="17128"/>
  </r>
  <r>
    <x v="18"/>
    <x v="43"/>
    <x v="5"/>
    <n v="9012"/>
  </r>
  <r>
    <x v="18"/>
    <x v="44"/>
    <x v="0"/>
    <n v="62"/>
  </r>
  <r>
    <x v="18"/>
    <x v="44"/>
    <x v="1"/>
    <n v="4548"/>
  </r>
  <r>
    <x v="18"/>
    <x v="44"/>
    <x v="2"/>
    <n v="140988"/>
  </r>
  <r>
    <x v="18"/>
    <x v="44"/>
    <x v="3"/>
    <n v="89934"/>
  </r>
  <r>
    <x v="18"/>
    <x v="44"/>
    <x v="4"/>
    <n v="127987"/>
  </r>
  <r>
    <x v="18"/>
    <x v="44"/>
    <x v="5"/>
    <n v="65777"/>
  </r>
  <r>
    <x v="18"/>
    <x v="45"/>
    <x v="0"/>
    <n v="16"/>
  </r>
  <r>
    <x v="18"/>
    <x v="45"/>
    <x v="1"/>
    <n v="692"/>
  </r>
  <r>
    <x v="18"/>
    <x v="45"/>
    <x v="2"/>
    <n v="21452"/>
  </r>
  <r>
    <x v="18"/>
    <x v="45"/>
    <x v="3"/>
    <n v="4078"/>
  </r>
  <r>
    <x v="18"/>
    <x v="45"/>
    <x v="4"/>
    <n v="8393"/>
  </r>
  <r>
    <x v="18"/>
    <x v="45"/>
    <x v="5"/>
    <n v="3478"/>
  </r>
  <r>
    <x v="18"/>
    <x v="46"/>
    <x v="0"/>
    <n v="23"/>
  </r>
  <r>
    <x v="18"/>
    <x v="46"/>
    <x v="1"/>
    <n v="528"/>
  </r>
  <r>
    <x v="18"/>
    <x v="46"/>
    <x v="2"/>
    <n v="16368"/>
  </r>
  <r>
    <x v="18"/>
    <x v="46"/>
    <x v="3"/>
    <n v="2098"/>
  </r>
  <r>
    <x v="18"/>
    <x v="46"/>
    <x v="4"/>
    <n v="3574"/>
  </r>
  <r>
    <x v="18"/>
    <x v="46"/>
    <x v="5"/>
    <n v="2028"/>
  </r>
  <r>
    <x v="18"/>
    <x v="47"/>
    <x v="0"/>
    <n v="67"/>
  </r>
  <r>
    <x v="18"/>
    <x v="47"/>
    <x v="1"/>
    <n v="3021"/>
  </r>
  <r>
    <x v="18"/>
    <x v="47"/>
    <x v="2"/>
    <n v="93651"/>
  </r>
  <r>
    <x v="18"/>
    <x v="47"/>
    <x v="3"/>
    <n v="9921"/>
  </r>
  <r>
    <x v="18"/>
    <x v="47"/>
    <x v="4"/>
    <n v="17680"/>
  </r>
  <r>
    <x v="18"/>
    <x v="47"/>
    <x v="5"/>
    <n v="9313"/>
  </r>
  <r>
    <x v="18"/>
    <x v="48"/>
    <x v="0"/>
    <n v="65"/>
  </r>
  <r>
    <x v="18"/>
    <x v="48"/>
    <x v="1"/>
    <n v="2623"/>
  </r>
  <r>
    <x v="18"/>
    <x v="48"/>
    <x v="2"/>
    <n v="81313"/>
  </r>
  <r>
    <x v="18"/>
    <x v="48"/>
    <x v="3"/>
    <n v="20538"/>
  </r>
  <r>
    <x v="18"/>
    <x v="48"/>
    <x v="4"/>
    <n v="30059"/>
  </r>
  <r>
    <x v="18"/>
    <x v="48"/>
    <x v="5"/>
    <n v="15456"/>
  </r>
  <r>
    <x v="18"/>
    <x v="49"/>
    <x v="0"/>
    <n v="89"/>
  </r>
  <r>
    <x v="18"/>
    <x v="49"/>
    <x v="1"/>
    <n v="2693"/>
  </r>
  <r>
    <x v="18"/>
    <x v="49"/>
    <x v="2"/>
    <n v="83483"/>
  </r>
  <r>
    <x v="18"/>
    <x v="49"/>
    <x v="3"/>
    <n v="20979"/>
  </r>
  <r>
    <x v="18"/>
    <x v="49"/>
    <x v="4"/>
    <n v="35878"/>
  </r>
  <r>
    <x v="18"/>
    <x v="49"/>
    <x v="5"/>
    <n v="23283"/>
  </r>
  <r>
    <x v="18"/>
    <x v="50"/>
    <x v="0"/>
    <n v="31"/>
  </r>
  <r>
    <x v="18"/>
    <x v="50"/>
    <x v="1"/>
    <n v="1234"/>
  </r>
  <r>
    <x v="18"/>
    <x v="50"/>
    <x v="2"/>
    <n v="38254"/>
  </r>
  <r>
    <x v="18"/>
    <x v="50"/>
    <x v="3"/>
    <n v="7693"/>
  </r>
  <r>
    <x v="18"/>
    <x v="50"/>
    <x v="4"/>
    <n v="12283"/>
  </r>
  <r>
    <x v="18"/>
    <x v="50"/>
    <x v="5"/>
    <n v="8574"/>
  </r>
  <r>
    <x v="18"/>
    <x v="51"/>
    <x v="0"/>
    <n v="45"/>
  </r>
  <r>
    <x v="18"/>
    <x v="51"/>
    <x v="1"/>
    <n v="942"/>
  </r>
  <r>
    <x v="18"/>
    <x v="51"/>
    <x v="2"/>
    <n v="29202"/>
  </r>
  <r>
    <x v="18"/>
    <x v="51"/>
    <x v="3"/>
    <n v="4852"/>
  </r>
  <r>
    <x v="18"/>
    <x v="51"/>
    <x v="4"/>
    <n v="9372"/>
  </r>
  <r>
    <x v="18"/>
    <x v="51"/>
    <x v="5"/>
    <n v="6627"/>
  </r>
  <r>
    <x v="18"/>
    <x v="52"/>
    <x v="0"/>
    <n v="31"/>
  </r>
  <r>
    <x v="18"/>
    <x v="52"/>
    <x v="1"/>
    <n v="969"/>
  </r>
  <r>
    <x v="18"/>
    <x v="52"/>
    <x v="2"/>
    <n v="30039"/>
  </r>
  <r>
    <x v="18"/>
    <x v="52"/>
    <x v="3"/>
    <n v="8699"/>
  </r>
  <r>
    <x v="18"/>
    <x v="52"/>
    <x v="4"/>
    <n v="14554"/>
  </r>
  <r>
    <x v="18"/>
    <x v="52"/>
    <x v="5"/>
    <n v="10392"/>
  </r>
  <r>
    <x v="18"/>
    <x v="53"/>
    <x v="0"/>
    <n v="61"/>
  </r>
  <r>
    <x v="18"/>
    <x v="53"/>
    <x v="1"/>
    <n v="2316"/>
  </r>
  <r>
    <x v="18"/>
    <x v="53"/>
    <x v="2"/>
    <n v="71796"/>
  </r>
  <r>
    <x v="18"/>
    <x v="53"/>
    <x v="3"/>
    <n v="17517"/>
  </r>
  <r>
    <x v="18"/>
    <x v="53"/>
    <x v="4"/>
    <n v="29545"/>
  </r>
  <r>
    <x v="18"/>
    <x v="53"/>
    <x v="5"/>
    <n v="21831"/>
  </r>
  <r>
    <x v="18"/>
    <x v="54"/>
    <x v="0"/>
    <n v="38"/>
  </r>
  <r>
    <x v="18"/>
    <x v="54"/>
    <x v="1"/>
    <n v="1147"/>
  </r>
  <r>
    <x v="18"/>
    <x v="54"/>
    <x v="2"/>
    <n v="35557"/>
  </r>
  <r>
    <x v="18"/>
    <x v="54"/>
    <x v="3"/>
    <n v="8275"/>
  </r>
  <r>
    <x v="18"/>
    <x v="54"/>
    <x v="4"/>
    <n v="18634"/>
  </r>
  <r>
    <x v="18"/>
    <x v="54"/>
    <x v="5"/>
    <n v="10905"/>
  </r>
  <r>
    <x v="18"/>
    <x v="55"/>
    <x v="0"/>
    <n v="15"/>
  </r>
  <r>
    <x v="18"/>
    <x v="55"/>
    <x v="1"/>
    <n v="1133"/>
  </r>
  <r>
    <x v="18"/>
    <x v="55"/>
    <x v="2"/>
    <n v="35123"/>
  </r>
  <r>
    <x v="18"/>
    <x v="55"/>
    <x v="3"/>
    <n v="1140"/>
  </r>
  <r>
    <x v="18"/>
    <x v="55"/>
    <x v="4"/>
    <n v="1844"/>
  </r>
  <r>
    <x v="18"/>
    <x v="55"/>
    <x v="5"/>
    <n v="905"/>
  </r>
  <r>
    <x v="18"/>
    <x v="56"/>
    <x v="0"/>
    <n v="199"/>
  </r>
  <r>
    <x v="18"/>
    <x v="56"/>
    <x v="1"/>
    <n v="9219"/>
  </r>
  <r>
    <x v="18"/>
    <x v="56"/>
    <x v="2"/>
    <n v="285789"/>
  </r>
  <r>
    <x v="18"/>
    <x v="56"/>
    <x v="3"/>
    <n v="130570"/>
  </r>
  <r>
    <x v="18"/>
    <x v="56"/>
    <x v="4"/>
    <n v="226307"/>
  </r>
  <r>
    <x v="18"/>
    <x v="56"/>
    <x v="5"/>
    <n v="122007"/>
  </r>
  <r>
    <x v="18"/>
    <x v="57"/>
    <x v="0"/>
    <n v="14"/>
  </r>
  <r>
    <x v="18"/>
    <x v="57"/>
    <x v="1"/>
    <n v="415"/>
  </r>
  <r>
    <x v="18"/>
    <x v="57"/>
    <x v="2"/>
    <n v="12865"/>
  </r>
  <r>
    <x v="18"/>
    <x v="57"/>
    <x v="3"/>
    <n v="1712"/>
  </r>
  <r>
    <x v="18"/>
    <x v="57"/>
    <x v="4"/>
    <n v="2508"/>
  </r>
  <r>
    <x v="18"/>
    <x v="57"/>
    <x v="5"/>
    <n v="1740"/>
  </r>
  <r>
    <x v="18"/>
    <x v="58"/>
    <x v="0"/>
    <n v="39"/>
  </r>
  <r>
    <x v="18"/>
    <x v="58"/>
    <x v="1"/>
    <n v="1308"/>
  </r>
  <r>
    <x v="18"/>
    <x v="58"/>
    <x v="2"/>
    <n v="40548"/>
  </r>
  <r>
    <x v="18"/>
    <x v="58"/>
    <x v="3"/>
    <n v="10059"/>
  </r>
  <r>
    <x v="18"/>
    <x v="58"/>
    <x v="4"/>
    <n v="20537"/>
  </r>
  <r>
    <x v="18"/>
    <x v="58"/>
    <x v="5"/>
    <n v="8743"/>
  </r>
  <r>
    <x v="18"/>
    <x v="59"/>
    <x v="0"/>
    <n v="45"/>
  </r>
  <r>
    <x v="18"/>
    <x v="59"/>
    <x v="1"/>
    <n v="1236"/>
  </r>
  <r>
    <x v="18"/>
    <x v="59"/>
    <x v="2"/>
    <n v="38316"/>
  </r>
  <r>
    <x v="18"/>
    <x v="59"/>
    <x v="3"/>
    <n v="9986"/>
  </r>
  <r>
    <x v="18"/>
    <x v="59"/>
    <x v="4"/>
    <n v="15941"/>
  </r>
  <r>
    <x v="18"/>
    <x v="59"/>
    <x v="5"/>
    <n v="9221"/>
  </r>
  <r>
    <x v="18"/>
    <x v="60"/>
    <x v="0"/>
    <n v="26"/>
  </r>
  <r>
    <x v="18"/>
    <x v="60"/>
    <x v="1"/>
    <n v="1328"/>
  </r>
  <r>
    <x v="18"/>
    <x v="60"/>
    <x v="2"/>
    <n v="41168"/>
  </r>
  <r>
    <x v="18"/>
    <x v="60"/>
    <x v="3"/>
    <n v="8561"/>
  </r>
  <r>
    <x v="18"/>
    <x v="60"/>
    <x v="4"/>
    <n v="15897"/>
  </r>
  <r>
    <x v="18"/>
    <x v="60"/>
    <x v="5"/>
    <n v="12356"/>
  </r>
  <r>
    <x v="18"/>
    <x v="61"/>
    <x v="0"/>
    <n v="9"/>
  </r>
  <r>
    <x v="18"/>
    <x v="61"/>
    <x v="1"/>
    <n v="139"/>
  </r>
  <r>
    <x v="18"/>
    <x v="61"/>
    <x v="2"/>
    <n v="4309"/>
  </r>
  <r>
    <x v="18"/>
    <x v="61"/>
    <x v="3"/>
    <n v="702"/>
  </r>
  <r>
    <x v="18"/>
    <x v="61"/>
    <x v="4"/>
    <n v="1105"/>
  </r>
  <r>
    <x v="18"/>
    <x v="61"/>
    <x v="5"/>
    <n v="539"/>
  </r>
  <r>
    <x v="18"/>
    <x v="62"/>
    <x v="0"/>
    <n v="37"/>
  </r>
  <r>
    <x v="18"/>
    <x v="62"/>
    <x v="1"/>
    <n v="1465"/>
  </r>
  <r>
    <x v="18"/>
    <x v="62"/>
    <x v="2"/>
    <n v="45415"/>
  </r>
  <r>
    <x v="18"/>
    <x v="62"/>
    <x v="3"/>
    <n v="6626"/>
  </r>
  <r>
    <x v="18"/>
    <x v="62"/>
    <x v="4"/>
    <n v="13442"/>
  </r>
  <r>
    <x v="18"/>
    <x v="62"/>
    <x v="5"/>
    <n v="9911"/>
  </r>
  <r>
    <x v="18"/>
    <x v="63"/>
    <x v="0"/>
    <n v="46"/>
  </r>
  <r>
    <x v="18"/>
    <x v="63"/>
    <x v="1"/>
    <n v="2665"/>
  </r>
  <r>
    <x v="18"/>
    <x v="63"/>
    <x v="2"/>
    <n v="82615"/>
  </r>
  <r>
    <x v="18"/>
    <x v="63"/>
    <x v="3"/>
    <n v="5735"/>
  </r>
  <r>
    <x v="18"/>
    <x v="63"/>
    <x v="4"/>
    <n v="9945"/>
  </r>
  <r>
    <x v="18"/>
    <x v="63"/>
    <x v="5"/>
    <n v="5869"/>
  </r>
  <r>
    <x v="18"/>
    <x v="64"/>
    <x v="0"/>
    <n v="132"/>
  </r>
  <r>
    <x v="18"/>
    <x v="64"/>
    <x v="1"/>
    <n v="7967"/>
  </r>
  <r>
    <x v="18"/>
    <x v="64"/>
    <x v="2"/>
    <n v="246977"/>
  </r>
  <r>
    <x v="18"/>
    <x v="64"/>
    <x v="3"/>
    <n v="127892"/>
  </r>
  <r>
    <x v="18"/>
    <x v="64"/>
    <x v="4"/>
    <n v="241858"/>
  </r>
  <r>
    <x v="18"/>
    <x v="64"/>
    <x v="5"/>
    <n v="86281"/>
  </r>
  <r>
    <x v="18"/>
    <x v="65"/>
    <x v="0"/>
    <n v="77"/>
  </r>
  <r>
    <x v="18"/>
    <x v="65"/>
    <x v="1"/>
    <n v="2374"/>
  </r>
  <r>
    <x v="18"/>
    <x v="65"/>
    <x v="2"/>
    <n v="73594"/>
  </r>
  <r>
    <x v="18"/>
    <x v="65"/>
    <x v="3"/>
    <n v="33113"/>
  </r>
  <r>
    <x v="18"/>
    <x v="65"/>
    <x v="4"/>
    <n v="57905"/>
  </r>
  <r>
    <x v="18"/>
    <x v="65"/>
    <x v="5"/>
    <n v="33919"/>
  </r>
  <r>
    <x v="18"/>
    <x v="66"/>
    <x v="0"/>
    <n v="23"/>
  </r>
  <r>
    <x v="18"/>
    <x v="66"/>
    <x v="1"/>
    <n v="382"/>
  </r>
  <r>
    <x v="18"/>
    <x v="66"/>
    <x v="2"/>
    <n v="11842"/>
  </r>
  <r>
    <x v="18"/>
    <x v="66"/>
    <x v="3"/>
    <n v="1404"/>
  </r>
  <r>
    <x v="18"/>
    <x v="66"/>
    <x v="4"/>
    <n v="2273"/>
  </r>
  <r>
    <x v="18"/>
    <x v="66"/>
    <x v="5"/>
    <n v="1501"/>
  </r>
  <r>
    <x v="18"/>
    <x v="67"/>
    <x v="0"/>
    <n v="56"/>
  </r>
  <r>
    <x v="18"/>
    <x v="67"/>
    <x v="1"/>
    <n v="2376"/>
  </r>
  <r>
    <x v="18"/>
    <x v="67"/>
    <x v="2"/>
    <n v="73656"/>
  </r>
  <r>
    <x v="18"/>
    <x v="67"/>
    <x v="3"/>
    <n v="10778"/>
  </r>
  <r>
    <x v="18"/>
    <x v="67"/>
    <x v="4"/>
    <n v="18606"/>
  </r>
  <r>
    <x v="18"/>
    <x v="67"/>
    <x v="5"/>
    <n v="11565"/>
  </r>
  <r>
    <x v="18"/>
    <x v="68"/>
    <x v="0"/>
    <n v="9"/>
  </r>
  <r>
    <x v="18"/>
    <x v="68"/>
    <x v="1"/>
    <n v="195"/>
  </r>
  <r>
    <x v="18"/>
    <x v="68"/>
    <x v="2"/>
    <n v="6045"/>
  </r>
  <r>
    <x v="18"/>
    <x v="68"/>
    <x v="3"/>
    <n v="1296"/>
  </r>
  <r>
    <x v="18"/>
    <x v="68"/>
    <x v="4"/>
    <n v="1888"/>
  </r>
  <r>
    <x v="18"/>
    <x v="68"/>
    <x v="5"/>
    <n v="1306"/>
  </r>
  <r>
    <x v="18"/>
    <x v="69"/>
    <x v="0"/>
    <n v="39"/>
  </r>
  <r>
    <x v="18"/>
    <x v="69"/>
    <x v="1"/>
    <n v="1029"/>
  </r>
  <r>
    <x v="18"/>
    <x v="69"/>
    <x v="2"/>
    <n v="31899"/>
  </r>
  <r>
    <x v="18"/>
    <x v="69"/>
    <x v="3"/>
    <n v="11334"/>
  </r>
  <r>
    <x v="18"/>
    <x v="69"/>
    <x v="4"/>
    <n v="16673"/>
  </r>
  <r>
    <x v="18"/>
    <x v="69"/>
    <x v="5"/>
    <n v="9921"/>
  </r>
  <r>
    <x v="18"/>
    <x v="70"/>
    <x v="0"/>
    <n v="2889"/>
  </r>
  <r>
    <x v="18"/>
    <x v="70"/>
    <x v="1"/>
    <n v="121115"/>
  </r>
  <r>
    <x v="18"/>
    <x v="70"/>
    <x v="2"/>
    <n v="3754565"/>
  </r>
  <r>
    <x v="18"/>
    <x v="70"/>
    <x v="3"/>
    <n v="1221363"/>
  </r>
  <r>
    <x v="18"/>
    <x v="70"/>
    <x v="4"/>
    <n v="2091169"/>
  </r>
  <r>
    <x v="18"/>
    <x v="70"/>
    <x v="5"/>
    <n v="1097739"/>
  </r>
  <r>
    <x v="19"/>
    <x v="0"/>
    <x v="0"/>
    <n v="158"/>
  </r>
  <r>
    <x v="19"/>
    <x v="0"/>
    <x v="1"/>
    <n v="6380"/>
  </r>
  <r>
    <x v="19"/>
    <x v="0"/>
    <x v="2"/>
    <n v="197780"/>
  </r>
  <r>
    <x v="19"/>
    <x v="0"/>
    <x v="3"/>
    <n v="29060"/>
  </r>
  <r>
    <x v="19"/>
    <x v="0"/>
    <x v="4"/>
    <n v="47830"/>
  </r>
  <r>
    <x v="19"/>
    <x v="0"/>
    <x v="5"/>
    <n v="25573"/>
  </r>
  <r>
    <x v="19"/>
    <x v="1"/>
    <x v="0"/>
    <n v="53"/>
  </r>
  <r>
    <x v="19"/>
    <x v="1"/>
    <x v="1"/>
    <n v="2086"/>
  </r>
  <r>
    <x v="19"/>
    <x v="1"/>
    <x v="2"/>
    <n v="64666"/>
  </r>
  <r>
    <x v="19"/>
    <x v="1"/>
    <x v="3"/>
    <n v="12590"/>
  </r>
  <r>
    <x v="19"/>
    <x v="1"/>
    <x v="4"/>
    <n v="19506"/>
  </r>
  <r>
    <x v="19"/>
    <x v="1"/>
    <x v="5"/>
    <n v="11652"/>
  </r>
  <r>
    <x v="19"/>
    <x v="2"/>
    <x v="0"/>
    <n v="24"/>
  </r>
  <r>
    <x v="19"/>
    <x v="2"/>
    <x v="1"/>
    <n v="1302"/>
  </r>
  <r>
    <x v="19"/>
    <x v="2"/>
    <x v="2"/>
    <n v="40362"/>
  </r>
  <r>
    <x v="19"/>
    <x v="2"/>
    <x v="3"/>
    <n v="2016"/>
  </r>
  <r>
    <x v="19"/>
    <x v="2"/>
    <x v="4"/>
    <n v="3738"/>
  </r>
  <r>
    <x v="19"/>
    <x v="2"/>
    <x v="5"/>
    <n v="2715"/>
  </r>
  <r>
    <x v="19"/>
    <x v="3"/>
    <x v="0"/>
    <n v="46"/>
  </r>
  <r>
    <x v="19"/>
    <x v="3"/>
    <x v="1"/>
    <n v="2743"/>
  </r>
  <r>
    <x v="19"/>
    <x v="3"/>
    <x v="2"/>
    <n v="85033"/>
  </r>
  <r>
    <x v="19"/>
    <x v="3"/>
    <x v="3"/>
    <n v="7040"/>
  </r>
  <r>
    <x v="19"/>
    <x v="3"/>
    <x v="4"/>
    <n v="13297"/>
  </r>
  <r>
    <x v="19"/>
    <x v="3"/>
    <x v="5"/>
    <n v="8201"/>
  </r>
  <r>
    <x v="19"/>
    <x v="4"/>
    <x v="0"/>
    <n v="24"/>
  </r>
  <r>
    <x v="19"/>
    <x v="4"/>
    <x v="1"/>
    <n v="949"/>
  </r>
  <r>
    <x v="19"/>
    <x v="4"/>
    <x v="2"/>
    <n v="29419"/>
  </r>
  <r>
    <x v="19"/>
    <x v="4"/>
    <x v="3"/>
    <n v="14220"/>
  </r>
  <r>
    <x v="19"/>
    <x v="4"/>
    <x v="4"/>
    <n v="22214"/>
  </r>
  <r>
    <x v="19"/>
    <x v="4"/>
    <x v="5"/>
    <n v="10056"/>
  </r>
  <r>
    <x v="19"/>
    <x v="5"/>
    <x v="0"/>
    <n v="9"/>
  </r>
  <r>
    <x v="19"/>
    <x v="5"/>
    <x v="1"/>
    <n v="254"/>
  </r>
  <r>
    <x v="19"/>
    <x v="5"/>
    <x v="2"/>
    <n v="7874"/>
  </r>
  <r>
    <x v="19"/>
    <x v="5"/>
    <x v="3"/>
    <n v="1699"/>
  </r>
  <r>
    <x v="19"/>
    <x v="5"/>
    <x v="4"/>
    <n v="3655"/>
  </r>
  <r>
    <x v="19"/>
    <x v="5"/>
    <x v="5"/>
    <n v="1658"/>
  </r>
  <r>
    <x v="19"/>
    <x v="6"/>
    <x v="0"/>
    <n v="140"/>
  </r>
  <r>
    <x v="19"/>
    <x v="6"/>
    <x v="1"/>
    <n v="10903"/>
  </r>
  <r>
    <x v="19"/>
    <x v="6"/>
    <x v="2"/>
    <n v="337993"/>
  </r>
  <r>
    <x v="19"/>
    <x v="6"/>
    <x v="3"/>
    <n v="192312"/>
  </r>
  <r>
    <x v="19"/>
    <x v="6"/>
    <x v="4"/>
    <n v="270040"/>
  </r>
  <r>
    <x v="19"/>
    <x v="6"/>
    <x v="5"/>
    <n v="129233"/>
  </r>
  <r>
    <x v="19"/>
    <x v="7"/>
    <x v="0"/>
    <n v="41"/>
  </r>
  <r>
    <x v="19"/>
    <x v="7"/>
    <x v="1"/>
    <n v="1721"/>
  </r>
  <r>
    <x v="19"/>
    <x v="7"/>
    <x v="2"/>
    <n v="53351"/>
  </r>
  <r>
    <x v="19"/>
    <x v="7"/>
    <x v="3"/>
    <n v="30757"/>
  </r>
  <r>
    <x v="19"/>
    <x v="7"/>
    <x v="4"/>
    <n v="53295"/>
  </r>
  <r>
    <x v="19"/>
    <x v="7"/>
    <x v="5"/>
    <n v="33738"/>
  </r>
  <r>
    <x v="19"/>
    <x v="8"/>
    <x v="0"/>
    <n v="10"/>
  </r>
  <r>
    <x v="19"/>
    <x v="8"/>
    <x v="1"/>
    <n v="513"/>
  </r>
  <r>
    <x v="19"/>
    <x v="8"/>
    <x v="2"/>
    <n v="15903"/>
  </r>
  <r>
    <x v="19"/>
    <x v="8"/>
    <x v="3"/>
    <n v="2964"/>
  </r>
  <r>
    <x v="19"/>
    <x v="8"/>
    <x v="4"/>
    <n v="4549"/>
  </r>
  <r>
    <x v="19"/>
    <x v="8"/>
    <x v="5"/>
    <n v="2277"/>
  </r>
  <r>
    <x v="19"/>
    <x v="9"/>
    <x v="0"/>
    <n v="14"/>
  </r>
  <r>
    <x v="19"/>
    <x v="9"/>
    <x v="1"/>
    <n v="365"/>
  </r>
  <r>
    <x v="19"/>
    <x v="9"/>
    <x v="2"/>
    <n v="11315"/>
  </r>
  <r>
    <x v="19"/>
    <x v="9"/>
    <x v="3"/>
    <n v="2363"/>
  </r>
  <r>
    <x v="19"/>
    <x v="9"/>
    <x v="4"/>
    <n v="4614"/>
  </r>
  <r>
    <x v="19"/>
    <x v="9"/>
    <x v="5"/>
    <n v="2158"/>
  </r>
  <r>
    <x v="19"/>
    <x v="10"/>
    <x v="0"/>
    <n v="82"/>
  </r>
  <r>
    <x v="19"/>
    <x v="10"/>
    <x v="1"/>
    <n v="3109"/>
  </r>
  <r>
    <x v="19"/>
    <x v="10"/>
    <x v="2"/>
    <n v="96379"/>
  </r>
  <r>
    <x v="19"/>
    <x v="10"/>
    <x v="3"/>
    <n v="8957"/>
  </r>
  <r>
    <x v="19"/>
    <x v="10"/>
    <x v="4"/>
    <n v="15778"/>
  </r>
  <r>
    <x v="19"/>
    <x v="10"/>
    <x v="5"/>
    <n v="9126"/>
  </r>
  <r>
    <x v="19"/>
    <x v="11"/>
    <x v="0"/>
    <n v="11"/>
  </r>
  <r>
    <x v="19"/>
    <x v="11"/>
    <x v="1"/>
    <n v="335"/>
  </r>
  <r>
    <x v="19"/>
    <x v="11"/>
    <x v="2"/>
    <n v="10385"/>
  </r>
  <r>
    <x v="19"/>
    <x v="11"/>
    <x v="3"/>
    <n v="1478"/>
  </r>
  <r>
    <x v="19"/>
    <x v="11"/>
    <x v="4"/>
    <n v="2851"/>
  </r>
  <r>
    <x v="19"/>
    <x v="11"/>
    <x v="5"/>
    <n v="1810"/>
  </r>
  <r>
    <x v="19"/>
    <x v="12"/>
    <x v="0"/>
    <n v="18"/>
  </r>
  <r>
    <x v="19"/>
    <x v="12"/>
    <x v="1"/>
    <n v="673"/>
  </r>
  <r>
    <x v="19"/>
    <x v="12"/>
    <x v="2"/>
    <n v="20863"/>
  </r>
  <r>
    <x v="19"/>
    <x v="12"/>
    <x v="3"/>
    <n v="2629"/>
  </r>
  <r>
    <x v="19"/>
    <x v="12"/>
    <x v="4"/>
    <n v="4110"/>
  </r>
  <r>
    <x v="19"/>
    <x v="12"/>
    <x v="5"/>
    <n v="2343"/>
  </r>
  <r>
    <x v="19"/>
    <x v="13"/>
    <x v="0"/>
    <n v="13"/>
  </r>
  <r>
    <x v="19"/>
    <x v="13"/>
    <x v="1"/>
    <n v="453"/>
  </r>
  <r>
    <x v="19"/>
    <x v="13"/>
    <x v="2"/>
    <n v="14043"/>
  </r>
  <r>
    <x v="19"/>
    <x v="13"/>
    <x v="3"/>
    <n v="1997"/>
  </r>
  <r>
    <x v="19"/>
    <x v="13"/>
    <x v="4"/>
    <n v="3183"/>
  </r>
  <r>
    <x v="19"/>
    <x v="13"/>
    <x v="5"/>
    <n v="1866"/>
  </r>
  <r>
    <x v="19"/>
    <x v="14"/>
    <x v="0"/>
    <n v="52"/>
  </r>
  <r>
    <x v="19"/>
    <x v="14"/>
    <x v="1"/>
    <n v="1631"/>
  </r>
  <r>
    <x v="19"/>
    <x v="14"/>
    <x v="2"/>
    <n v="50561"/>
  </r>
  <r>
    <x v="19"/>
    <x v="14"/>
    <x v="3"/>
    <n v="24435"/>
  </r>
  <r>
    <x v="19"/>
    <x v="14"/>
    <x v="4"/>
    <n v="42213"/>
  </r>
  <r>
    <x v="19"/>
    <x v="14"/>
    <x v="5"/>
    <n v="22993"/>
  </r>
  <r>
    <x v="19"/>
    <x v="15"/>
    <x v="0"/>
    <n v="25"/>
  </r>
  <r>
    <x v="19"/>
    <x v="15"/>
    <x v="1"/>
    <n v="836"/>
  </r>
  <r>
    <x v="19"/>
    <x v="15"/>
    <x v="2"/>
    <n v="25916"/>
  </r>
  <r>
    <x v="19"/>
    <x v="15"/>
    <x v="3"/>
    <n v="4557"/>
  </r>
  <r>
    <x v="19"/>
    <x v="15"/>
    <x v="4"/>
    <n v="7126"/>
  </r>
  <r>
    <x v="19"/>
    <x v="15"/>
    <x v="5"/>
    <n v="4861"/>
  </r>
  <r>
    <x v="19"/>
    <x v="16"/>
    <x v="0"/>
    <n v="10"/>
  </r>
  <r>
    <x v="19"/>
    <x v="16"/>
    <x v="1"/>
    <n v="231"/>
  </r>
  <r>
    <x v="19"/>
    <x v="16"/>
    <x v="2"/>
    <n v="7161"/>
  </r>
  <r>
    <x v="19"/>
    <x v="16"/>
    <x v="3"/>
    <n v="762"/>
  </r>
  <r>
    <x v="19"/>
    <x v="16"/>
    <x v="4"/>
    <n v="1414"/>
  </r>
  <r>
    <x v="19"/>
    <x v="16"/>
    <x v="5"/>
    <n v="1141"/>
  </r>
  <r>
    <x v="19"/>
    <x v="17"/>
    <x v="0"/>
    <n v="10"/>
  </r>
  <r>
    <x v="19"/>
    <x v="17"/>
    <x v="1"/>
    <n v="171"/>
  </r>
  <r>
    <x v="19"/>
    <x v="17"/>
    <x v="2"/>
    <n v="5301"/>
  </r>
  <r>
    <x v="19"/>
    <x v="17"/>
    <x v="3"/>
    <n v="1739"/>
  </r>
  <r>
    <x v="19"/>
    <x v="17"/>
    <x v="4"/>
    <n v="2732"/>
  </r>
  <r>
    <x v="19"/>
    <x v="17"/>
    <x v="5"/>
    <n v="1684"/>
  </r>
  <r>
    <x v="19"/>
    <x v="18"/>
    <x v="0"/>
    <n v="16"/>
  </r>
  <r>
    <x v="19"/>
    <x v="18"/>
    <x v="1"/>
    <n v="610"/>
  </r>
  <r>
    <x v="19"/>
    <x v="18"/>
    <x v="2"/>
    <n v="18910"/>
  </r>
  <r>
    <x v="19"/>
    <x v="18"/>
    <x v="3"/>
    <n v="4883"/>
  </r>
  <r>
    <x v="19"/>
    <x v="18"/>
    <x v="4"/>
    <n v="7360"/>
  </r>
  <r>
    <x v="19"/>
    <x v="18"/>
    <x v="5"/>
    <n v="5133"/>
  </r>
  <r>
    <x v="19"/>
    <x v="19"/>
    <x v="0"/>
    <n v="108"/>
  </r>
  <r>
    <x v="19"/>
    <x v="19"/>
    <x v="1"/>
    <n v="4257"/>
  </r>
  <r>
    <x v="19"/>
    <x v="19"/>
    <x v="2"/>
    <n v="131967"/>
  </r>
  <r>
    <x v="19"/>
    <x v="19"/>
    <x v="3"/>
    <n v="38983"/>
  </r>
  <r>
    <x v="19"/>
    <x v="19"/>
    <x v="4"/>
    <n v="70826"/>
  </r>
  <r>
    <x v="19"/>
    <x v="19"/>
    <x v="5"/>
    <n v="43552"/>
  </r>
  <r>
    <x v="19"/>
    <x v="20"/>
    <x v="0"/>
    <n v="21"/>
  </r>
  <r>
    <x v="19"/>
    <x v="20"/>
    <x v="1"/>
    <n v="1485"/>
  </r>
  <r>
    <x v="19"/>
    <x v="20"/>
    <x v="2"/>
    <n v="46035"/>
  </r>
  <r>
    <x v="19"/>
    <x v="20"/>
    <x v="3"/>
    <n v="3208"/>
  </r>
  <r>
    <x v="19"/>
    <x v="20"/>
    <x v="4"/>
    <n v="5496"/>
  </r>
  <r>
    <x v="19"/>
    <x v="20"/>
    <x v="5"/>
    <n v="2525"/>
  </r>
  <r>
    <x v="19"/>
    <x v="21"/>
    <x v="0"/>
    <n v="75"/>
  </r>
  <r>
    <x v="19"/>
    <x v="21"/>
    <x v="1"/>
    <n v="3011"/>
  </r>
  <r>
    <x v="19"/>
    <x v="21"/>
    <x v="2"/>
    <n v="93341"/>
  </r>
  <r>
    <x v="19"/>
    <x v="21"/>
    <x v="3"/>
    <n v="24264"/>
  </r>
  <r>
    <x v="19"/>
    <x v="21"/>
    <x v="4"/>
    <n v="43126"/>
  </r>
  <r>
    <x v="19"/>
    <x v="21"/>
    <x v="5"/>
    <n v="20030"/>
  </r>
  <r>
    <x v="19"/>
    <x v="22"/>
    <x v="0"/>
    <n v="119"/>
  </r>
  <r>
    <x v="19"/>
    <x v="22"/>
    <x v="1"/>
    <n v="5419"/>
  </r>
  <r>
    <x v="19"/>
    <x v="22"/>
    <x v="2"/>
    <n v="167989"/>
  </r>
  <r>
    <x v="19"/>
    <x v="22"/>
    <x v="3"/>
    <n v="69879"/>
  </r>
  <r>
    <x v="19"/>
    <x v="22"/>
    <x v="4"/>
    <n v="123366"/>
  </r>
  <r>
    <x v="19"/>
    <x v="22"/>
    <x v="5"/>
    <n v="67586"/>
  </r>
  <r>
    <x v="19"/>
    <x v="23"/>
    <x v="0"/>
    <n v="30"/>
  </r>
  <r>
    <x v="19"/>
    <x v="23"/>
    <x v="1"/>
    <n v="1216"/>
  </r>
  <r>
    <x v="19"/>
    <x v="23"/>
    <x v="2"/>
    <n v="37696"/>
  </r>
  <r>
    <x v="19"/>
    <x v="23"/>
    <x v="3"/>
    <n v="6921"/>
  </r>
  <r>
    <x v="19"/>
    <x v="23"/>
    <x v="4"/>
    <n v="11213"/>
  </r>
  <r>
    <x v="19"/>
    <x v="23"/>
    <x v="5"/>
    <n v="4850"/>
  </r>
  <r>
    <x v="19"/>
    <x v="24"/>
    <x v="0"/>
    <n v="13"/>
  </r>
  <r>
    <x v="19"/>
    <x v="24"/>
    <x v="1"/>
    <n v="885"/>
  </r>
  <r>
    <x v="19"/>
    <x v="24"/>
    <x v="2"/>
    <n v="27435"/>
  </r>
  <r>
    <x v="19"/>
    <x v="24"/>
    <x v="3"/>
    <n v="1281"/>
  </r>
  <r>
    <x v="19"/>
    <x v="24"/>
    <x v="4"/>
    <n v="2288"/>
  </r>
  <r>
    <x v="19"/>
    <x v="24"/>
    <x v="5"/>
    <n v="1408"/>
  </r>
  <r>
    <x v="19"/>
    <x v="25"/>
    <x v="0"/>
    <n v="39"/>
  </r>
  <r>
    <x v="19"/>
    <x v="25"/>
    <x v="1"/>
    <n v="1212"/>
  </r>
  <r>
    <x v="19"/>
    <x v="25"/>
    <x v="2"/>
    <n v="37572"/>
  </r>
  <r>
    <x v="19"/>
    <x v="25"/>
    <x v="3"/>
    <n v="6534"/>
  </r>
  <r>
    <x v="19"/>
    <x v="25"/>
    <x v="4"/>
    <n v="10357"/>
  </r>
  <r>
    <x v="19"/>
    <x v="25"/>
    <x v="5"/>
    <n v="5764"/>
  </r>
  <r>
    <x v="19"/>
    <x v="26"/>
    <x v="0"/>
    <n v="11"/>
  </r>
  <r>
    <x v="19"/>
    <x v="26"/>
    <x v="1"/>
    <n v="722"/>
  </r>
  <r>
    <x v="19"/>
    <x v="26"/>
    <x v="2"/>
    <n v="22382"/>
  </r>
  <r>
    <x v="19"/>
    <x v="26"/>
    <x v="3"/>
    <n v="1279"/>
  </r>
  <r>
    <x v="19"/>
    <x v="26"/>
    <x v="4"/>
    <n v="2389"/>
  </r>
  <r>
    <x v="19"/>
    <x v="26"/>
    <x v="5"/>
    <n v="1404"/>
  </r>
  <r>
    <x v="19"/>
    <x v="27"/>
    <x v="0"/>
    <n v="46"/>
  </r>
  <r>
    <x v="19"/>
    <x v="27"/>
    <x v="1"/>
    <n v="1703"/>
  </r>
  <r>
    <x v="19"/>
    <x v="27"/>
    <x v="2"/>
    <n v="52793"/>
  </r>
  <r>
    <x v="19"/>
    <x v="27"/>
    <x v="3"/>
    <n v="9365"/>
  </r>
  <r>
    <x v="19"/>
    <x v="27"/>
    <x v="4"/>
    <n v="15194"/>
  </r>
  <r>
    <x v="19"/>
    <x v="27"/>
    <x v="5"/>
    <n v="7102"/>
  </r>
  <r>
    <x v="19"/>
    <x v="28"/>
    <x v="0"/>
    <n v="52"/>
  </r>
  <r>
    <x v="19"/>
    <x v="28"/>
    <x v="1"/>
    <n v="1822"/>
  </r>
  <r>
    <x v="19"/>
    <x v="28"/>
    <x v="2"/>
    <n v="56482"/>
  </r>
  <r>
    <x v="19"/>
    <x v="28"/>
    <x v="3"/>
    <n v="21050"/>
  </r>
  <r>
    <x v="19"/>
    <x v="28"/>
    <x v="4"/>
    <n v="36423"/>
  </r>
  <r>
    <x v="19"/>
    <x v="28"/>
    <x v="5"/>
    <n v="18657"/>
  </r>
  <r>
    <x v="19"/>
    <x v="29"/>
    <x v="0"/>
    <n v="8"/>
  </r>
  <r>
    <x v="19"/>
    <x v="29"/>
    <x v="1"/>
    <n v="79"/>
  </r>
  <r>
    <x v="19"/>
    <x v="29"/>
    <x v="2"/>
    <n v="2449"/>
  </r>
  <r>
    <x v="19"/>
    <x v="29"/>
    <x v="3"/>
    <n v="414"/>
  </r>
  <r>
    <x v="19"/>
    <x v="29"/>
    <x v="4"/>
    <n v="671"/>
  </r>
  <r>
    <x v="19"/>
    <x v="29"/>
    <x v="5"/>
    <n v="476"/>
  </r>
  <r>
    <x v="19"/>
    <x v="30"/>
    <x v="0"/>
    <n v="51"/>
  </r>
  <r>
    <x v="19"/>
    <x v="30"/>
    <x v="1"/>
    <n v="1772"/>
  </r>
  <r>
    <x v="19"/>
    <x v="30"/>
    <x v="2"/>
    <n v="54932"/>
  </r>
  <r>
    <x v="19"/>
    <x v="30"/>
    <x v="3"/>
    <n v="17821"/>
  </r>
  <r>
    <x v="19"/>
    <x v="30"/>
    <x v="4"/>
    <n v="25546"/>
  </r>
  <r>
    <x v="19"/>
    <x v="30"/>
    <x v="5"/>
    <n v="13653"/>
  </r>
  <r>
    <x v="19"/>
    <x v="31"/>
    <x v="0"/>
    <n v="10"/>
  </r>
  <r>
    <x v="19"/>
    <x v="31"/>
    <x v="1"/>
    <n v="285"/>
  </r>
  <r>
    <x v="19"/>
    <x v="31"/>
    <x v="2"/>
    <n v="8835"/>
  </r>
  <r>
    <x v="19"/>
    <x v="31"/>
    <x v="3"/>
    <n v="925"/>
  </r>
  <r>
    <x v="19"/>
    <x v="31"/>
    <x v="4"/>
    <n v="1664"/>
  </r>
  <r>
    <x v="19"/>
    <x v="31"/>
    <x v="5"/>
    <n v="1035"/>
  </r>
  <r>
    <x v="19"/>
    <x v="32"/>
    <x v="0"/>
    <n v="21"/>
  </r>
  <r>
    <x v="19"/>
    <x v="32"/>
    <x v="1"/>
    <n v="484"/>
  </r>
  <r>
    <x v="19"/>
    <x v="32"/>
    <x v="2"/>
    <n v="15004"/>
  </r>
  <r>
    <x v="19"/>
    <x v="32"/>
    <x v="3"/>
    <n v="1795"/>
  </r>
  <r>
    <x v="19"/>
    <x v="32"/>
    <x v="4"/>
    <n v="2545"/>
  </r>
  <r>
    <x v="19"/>
    <x v="32"/>
    <x v="5"/>
    <n v="1532"/>
  </r>
  <r>
    <x v="19"/>
    <x v="33"/>
    <x v="0"/>
    <n v="46"/>
  </r>
  <r>
    <x v="19"/>
    <x v="33"/>
    <x v="1"/>
    <n v="2097"/>
  </r>
  <r>
    <x v="19"/>
    <x v="33"/>
    <x v="2"/>
    <n v="65007"/>
  </r>
  <r>
    <x v="19"/>
    <x v="33"/>
    <x v="3"/>
    <n v="26720"/>
  </r>
  <r>
    <x v="19"/>
    <x v="33"/>
    <x v="4"/>
    <n v="48290"/>
  </r>
  <r>
    <x v="19"/>
    <x v="33"/>
    <x v="5"/>
    <n v="22900"/>
  </r>
  <r>
    <x v="19"/>
    <x v="34"/>
    <x v="0"/>
    <n v="33"/>
  </r>
  <r>
    <x v="19"/>
    <x v="34"/>
    <x v="1"/>
    <n v="844"/>
  </r>
  <r>
    <x v="19"/>
    <x v="34"/>
    <x v="2"/>
    <n v="26164"/>
  </r>
  <r>
    <x v="19"/>
    <x v="34"/>
    <x v="3"/>
    <n v="7039"/>
  </r>
  <r>
    <x v="19"/>
    <x v="34"/>
    <x v="4"/>
    <n v="12799"/>
  </r>
  <r>
    <x v="19"/>
    <x v="34"/>
    <x v="5"/>
    <n v="6708"/>
  </r>
  <r>
    <x v="19"/>
    <x v="35"/>
    <x v="0"/>
    <n v="15"/>
  </r>
  <r>
    <x v="19"/>
    <x v="35"/>
    <x v="1"/>
    <n v="264"/>
  </r>
  <r>
    <x v="19"/>
    <x v="35"/>
    <x v="2"/>
    <n v="8184"/>
  </r>
  <r>
    <x v="19"/>
    <x v="35"/>
    <x v="3"/>
    <n v="1618"/>
  </r>
  <r>
    <x v="19"/>
    <x v="35"/>
    <x v="4"/>
    <n v="2704"/>
  </r>
  <r>
    <x v="19"/>
    <x v="35"/>
    <x v="5"/>
    <n v="1736"/>
  </r>
  <r>
    <x v="19"/>
    <x v="36"/>
    <x v="0"/>
    <n v="11"/>
  </r>
  <r>
    <x v="19"/>
    <x v="36"/>
    <x v="1"/>
    <n v="357"/>
  </r>
  <r>
    <x v="19"/>
    <x v="36"/>
    <x v="2"/>
    <n v="11067"/>
  </r>
  <r>
    <x v="19"/>
    <x v="36"/>
    <x v="3"/>
    <n v="1837"/>
  </r>
  <r>
    <x v="19"/>
    <x v="36"/>
    <x v="4"/>
    <n v="3137"/>
  </r>
  <r>
    <x v="19"/>
    <x v="36"/>
    <x v="5"/>
    <n v="1874"/>
  </r>
  <r>
    <x v="19"/>
    <x v="37"/>
    <x v="0"/>
    <n v="52"/>
  </r>
  <r>
    <x v="19"/>
    <x v="37"/>
    <x v="1"/>
    <n v="1406"/>
  </r>
  <r>
    <x v="19"/>
    <x v="37"/>
    <x v="2"/>
    <n v="43586"/>
  </r>
  <r>
    <x v="19"/>
    <x v="37"/>
    <x v="3"/>
    <n v="21067"/>
  </r>
  <r>
    <x v="19"/>
    <x v="37"/>
    <x v="4"/>
    <n v="33877"/>
  </r>
  <r>
    <x v="19"/>
    <x v="37"/>
    <x v="5"/>
    <n v="19017"/>
  </r>
  <r>
    <x v="19"/>
    <x v="38"/>
    <x v="0"/>
    <n v="17"/>
  </r>
  <r>
    <x v="19"/>
    <x v="38"/>
    <x v="1"/>
    <n v="327"/>
  </r>
  <r>
    <x v="19"/>
    <x v="38"/>
    <x v="2"/>
    <n v="10137"/>
  </r>
  <r>
    <x v="19"/>
    <x v="38"/>
    <x v="3"/>
    <n v="1138"/>
  </r>
  <r>
    <x v="19"/>
    <x v="38"/>
    <x v="4"/>
    <n v="1853"/>
  </r>
  <r>
    <x v="19"/>
    <x v="38"/>
    <x v="5"/>
    <n v="1277"/>
  </r>
  <r>
    <x v="19"/>
    <x v="39"/>
    <x v="0"/>
    <n v="20"/>
  </r>
  <r>
    <x v="19"/>
    <x v="39"/>
    <x v="1"/>
    <n v="791"/>
  </r>
  <r>
    <x v="19"/>
    <x v="39"/>
    <x v="2"/>
    <n v="24521"/>
  </r>
  <r>
    <x v="19"/>
    <x v="39"/>
    <x v="3"/>
    <n v="2097"/>
  </r>
  <r>
    <x v="19"/>
    <x v="39"/>
    <x v="4"/>
    <n v="3437"/>
  </r>
  <r>
    <x v="19"/>
    <x v="39"/>
    <x v="5"/>
    <n v="2458"/>
  </r>
  <r>
    <x v="19"/>
    <x v="40"/>
    <x v="0"/>
    <n v="25"/>
  </r>
  <r>
    <x v="19"/>
    <x v="40"/>
    <x v="1"/>
    <n v="866"/>
  </r>
  <r>
    <x v="19"/>
    <x v="40"/>
    <x v="2"/>
    <n v="26846"/>
  </r>
  <r>
    <x v="19"/>
    <x v="40"/>
    <x v="3"/>
    <n v="2494"/>
  </r>
  <r>
    <x v="19"/>
    <x v="40"/>
    <x v="4"/>
    <n v="4424"/>
  </r>
  <r>
    <x v="19"/>
    <x v="40"/>
    <x v="5"/>
    <n v="2596"/>
  </r>
  <r>
    <x v="19"/>
    <x v="41"/>
    <x v="0"/>
    <n v="7"/>
  </r>
  <r>
    <x v="19"/>
    <x v="41"/>
    <x v="1"/>
    <n v="138"/>
  </r>
  <r>
    <x v="19"/>
    <x v="41"/>
    <x v="2"/>
    <n v="4278"/>
  </r>
  <r>
    <x v="19"/>
    <x v="41"/>
    <x v="3"/>
    <n v="1957"/>
  </r>
  <r>
    <x v="19"/>
    <x v="41"/>
    <x v="4"/>
    <n v="4046"/>
  </r>
  <r>
    <x v="19"/>
    <x v="41"/>
    <x v="5"/>
    <n v="2149"/>
  </r>
  <r>
    <x v="19"/>
    <x v="42"/>
    <x v="0"/>
    <n v="6"/>
  </r>
  <r>
    <x v="19"/>
    <x v="42"/>
    <x v="1"/>
    <n v="145"/>
  </r>
  <r>
    <x v="19"/>
    <x v="42"/>
    <x v="2"/>
    <n v="4495"/>
  </r>
  <r>
    <x v="19"/>
    <x v="42"/>
    <x v="3"/>
    <n v="1148"/>
  </r>
  <r>
    <x v="19"/>
    <x v="42"/>
    <x v="4"/>
    <n v="1777"/>
  </r>
  <r>
    <x v="19"/>
    <x v="42"/>
    <x v="5"/>
    <n v="865"/>
  </r>
  <r>
    <x v="19"/>
    <x v="43"/>
    <x v="0"/>
    <n v="17"/>
  </r>
  <r>
    <x v="19"/>
    <x v="43"/>
    <x v="1"/>
    <n v="687"/>
  </r>
  <r>
    <x v="19"/>
    <x v="43"/>
    <x v="2"/>
    <n v="21297"/>
  </r>
  <r>
    <x v="19"/>
    <x v="43"/>
    <x v="3"/>
    <n v="7681"/>
  </r>
  <r>
    <x v="19"/>
    <x v="43"/>
    <x v="4"/>
    <n v="13294"/>
  </r>
  <r>
    <x v="19"/>
    <x v="43"/>
    <x v="5"/>
    <n v="6757"/>
  </r>
  <r>
    <x v="19"/>
    <x v="44"/>
    <x v="0"/>
    <n v="63"/>
  </r>
  <r>
    <x v="19"/>
    <x v="44"/>
    <x v="1"/>
    <n v="4658"/>
  </r>
  <r>
    <x v="19"/>
    <x v="44"/>
    <x v="2"/>
    <n v="144398"/>
  </r>
  <r>
    <x v="19"/>
    <x v="44"/>
    <x v="3"/>
    <n v="80565"/>
  </r>
  <r>
    <x v="19"/>
    <x v="44"/>
    <x v="4"/>
    <n v="112337"/>
  </r>
  <r>
    <x v="19"/>
    <x v="44"/>
    <x v="5"/>
    <n v="58963"/>
  </r>
  <r>
    <x v="19"/>
    <x v="45"/>
    <x v="0"/>
    <n v="16"/>
  </r>
  <r>
    <x v="19"/>
    <x v="45"/>
    <x v="1"/>
    <n v="692"/>
  </r>
  <r>
    <x v="19"/>
    <x v="45"/>
    <x v="2"/>
    <n v="21452"/>
  </r>
  <r>
    <x v="19"/>
    <x v="45"/>
    <x v="3"/>
    <n v="3431"/>
  </r>
  <r>
    <x v="19"/>
    <x v="45"/>
    <x v="4"/>
    <n v="6142"/>
  </r>
  <r>
    <x v="19"/>
    <x v="45"/>
    <x v="5"/>
    <n v="2868"/>
  </r>
  <r>
    <x v="19"/>
    <x v="46"/>
    <x v="0"/>
    <n v="23"/>
  </r>
  <r>
    <x v="19"/>
    <x v="46"/>
    <x v="1"/>
    <n v="534"/>
  </r>
  <r>
    <x v="19"/>
    <x v="46"/>
    <x v="2"/>
    <n v="16554"/>
  </r>
  <r>
    <x v="19"/>
    <x v="46"/>
    <x v="3"/>
    <n v="1489"/>
  </r>
  <r>
    <x v="19"/>
    <x v="46"/>
    <x v="4"/>
    <n v="2676"/>
  </r>
  <r>
    <x v="19"/>
    <x v="46"/>
    <x v="5"/>
    <n v="1766"/>
  </r>
  <r>
    <x v="19"/>
    <x v="47"/>
    <x v="0"/>
    <n v="71"/>
  </r>
  <r>
    <x v="19"/>
    <x v="47"/>
    <x v="1"/>
    <n v="3042"/>
  </r>
  <r>
    <x v="19"/>
    <x v="47"/>
    <x v="2"/>
    <n v="94302"/>
  </r>
  <r>
    <x v="19"/>
    <x v="47"/>
    <x v="3"/>
    <n v="9792"/>
  </r>
  <r>
    <x v="19"/>
    <x v="47"/>
    <x v="4"/>
    <n v="16626"/>
  </r>
  <r>
    <x v="19"/>
    <x v="47"/>
    <x v="5"/>
    <n v="9049"/>
  </r>
  <r>
    <x v="19"/>
    <x v="48"/>
    <x v="0"/>
    <n v="65"/>
  </r>
  <r>
    <x v="19"/>
    <x v="48"/>
    <x v="1"/>
    <n v="2639"/>
  </r>
  <r>
    <x v="19"/>
    <x v="48"/>
    <x v="2"/>
    <n v="81809"/>
  </r>
  <r>
    <x v="19"/>
    <x v="48"/>
    <x v="3"/>
    <n v="19755"/>
  </r>
  <r>
    <x v="19"/>
    <x v="48"/>
    <x v="4"/>
    <n v="29556"/>
  </r>
  <r>
    <x v="19"/>
    <x v="48"/>
    <x v="5"/>
    <n v="14807"/>
  </r>
  <r>
    <x v="19"/>
    <x v="49"/>
    <x v="0"/>
    <n v="90"/>
  </r>
  <r>
    <x v="19"/>
    <x v="49"/>
    <x v="1"/>
    <n v="2774"/>
  </r>
  <r>
    <x v="19"/>
    <x v="49"/>
    <x v="2"/>
    <n v="85994"/>
  </r>
  <r>
    <x v="19"/>
    <x v="49"/>
    <x v="3"/>
    <n v="19760"/>
  </r>
  <r>
    <x v="19"/>
    <x v="49"/>
    <x v="4"/>
    <n v="31402"/>
  </r>
  <r>
    <x v="19"/>
    <x v="49"/>
    <x v="5"/>
    <n v="18868"/>
  </r>
  <r>
    <x v="19"/>
    <x v="50"/>
    <x v="0"/>
    <n v="32"/>
  </r>
  <r>
    <x v="19"/>
    <x v="50"/>
    <x v="1"/>
    <n v="1217"/>
  </r>
  <r>
    <x v="19"/>
    <x v="50"/>
    <x v="2"/>
    <n v="37727"/>
  </r>
  <r>
    <x v="19"/>
    <x v="50"/>
    <x v="3"/>
    <n v="6315"/>
  </r>
  <r>
    <x v="19"/>
    <x v="50"/>
    <x v="4"/>
    <n v="9791"/>
  </r>
  <r>
    <x v="19"/>
    <x v="50"/>
    <x v="5"/>
    <n v="7186"/>
  </r>
  <r>
    <x v="19"/>
    <x v="51"/>
    <x v="0"/>
    <n v="46"/>
  </r>
  <r>
    <x v="19"/>
    <x v="51"/>
    <x v="1"/>
    <n v="949"/>
  </r>
  <r>
    <x v="19"/>
    <x v="51"/>
    <x v="2"/>
    <n v="29419"/>
  </r>
  <r>
    <x v="19"/>
    <x v="51"/>
    <x v="3"/>
    <n v="4763"/>
  </r>
  <r>
    <x v="19"/>
    <x v="51"/>
    <x v="4"/>
    <n v="8560"/>
  </r>
  <r>
    <x v="19"/>
    <x v="51"/>
    <x v="5"/>
    <n v="5704"/>
  </r>
  <r>
    <x v="19"/>
    <x v="52"/>
    <x v="0"/>
    <n v="31"/>
  </r>
  <r>
    <x v="19"/>
    <x v="52"/>
    <x v="1"/>
    <n v="969"/>
  </r>
  <r>
    <x v="19"/>
    <x v="52"/>
    <x v="2"/>
    <n v="30039"/>
  </r>
  <r>
    <x v="19"/>
    <x v="52"/>
    <x v="3"/>
    <n v="8521"/>
  </r>
  <r>
    <x v="19"/>
    <x v="52"/>
    <x v="4"/>
    <n v="14128"/>
  </r>
  <r>
    <x v="19"/>
    <x v="52"/>
    <x v="5"/>
    <n v="9521"/>
  </r>
  <r>
    <x v="19"/>
    <x v="53"/>
    <x v="0"/>
    <n v="65"/>
  </r>
  <r>
    <x v="19"/>
    <x v="53"/>
    <x v="1"/>
    <n v="2399"/>
  </r>
  <r>
    <x v="19"/>
    <x v="53"/>
    <x v="2"/>
    <n v="74369"/>
  </r>
  <r>
    <x v="19"/>
    <x v="53"/>
    <x v="3"/>
    <n v="15735"/>
  </r>
  <r>
    <x v="19"/>
    <x v="53"/>
    <x v="4"/>
    <n v="27832"/>
  </r>
  <r>
    <x v="19"/>
    <x v="53"/>
    <x v="5"/>
    <n v="18912"/>
  </r>
  <r>
    <x v="19"/>
    <x v="54"/>
    <x v="0"/>
    <n v="39"/>
  </r>
  <r>
    <x v="19"/>
    <x v="54"/>
    <x v="1"/>
    <n v="1161"/>
  </r>
  <r>
    <x v="19"/>
    <x v="54"/>
    <x v="2"/>
    <n v="35991"/>
  </r>
  <r>
    <x v="19"/>
    <x v="54"/>
    <x v="3"/>
    <n v="8103"/>
  </r>
  <r>
    <x v="19"/>
    <x v="54"/>
    <x v="4"/>
    <n v="16665"/>
  </r>
  <r>
    <x v="19"/>
    <x v="54"/>
    <x v="5"/>
    <n v="11143"/>
  </r>
  <r>
    <x v="19"/>
    <x v="55"/>
    <x v="0"/>
    <n v="15"/>
  </r>
  <r>
    <x v="19"/>
    <x v="55"/>
    <x v="1"/>
    <n v="1133"/>
  </r>
  <r>
    <x v="19"/>
    <x v="55"/>
    <x v="2"/>
    <n v="35123"/>
  </r>
  <r>
    <x v="19"/>
    <x v="55"/>
    <x v="3"/>
    <n v="1077"/>
  </r>
  <r>
    <x v="19"/>
    <x v="55"/>
    <x v="4"/>
    <n v="2045"/>
  </r>
  <r>
    <x v="19"/>
    <x v="55"/>
    <x v="5"/>
    <n v="799"/>
  </r>
  <r>
    <x v="19"/>
    <x v="56"/>
    <x v="0"/>
    <n v="201"/>
  </r>
  <r>
    <x v="19"/>
    <x v="56"/>
    <x v="1"/>
    <n v="9313"/>
  </r>
  <r>
    <x v="19"/>
    <x v="56"/>
    <x v="2"/>
    <n v="288703"/>
  </r>
  <r>
    <x v="19"/>
    <x v="56"/>
    <x v="3"/>
    <n v="121707"/>
  </r>
  <r>
    <x v="19"/>
    <x v="56"/>
    <x v="4"/>
    <n v="201877"/>
  </r>
  <r>
    <x v="19"/>
    <x v="56"/>
    <x v="5"/>
    <n v="106169"/>
  </r>
  <r>
    <x v="19"/>
    <x v="57"/>
    <x v="0"/>
    <n v="14"/>
  </r>
  <r>
    <x v="19"/>
    <x v="57"/>
    <x v="1"/>
    <n v="415"/>
  </r>
  <r>
    <x v="19"/>
    <x v="57"/>
    <x v="2"/>
    <n v="12865"/>
  </r>
  <r>
    <x v="19"/>
    <x v="57"/>
    <x v="3"/>
    <n v="1528"/>
  </r>
  <r>
    <x v="19"/>
    <x v="57"/>
    <x v="4"/>
    <n v="2259"/>
  </r>
  <r>
    <x v="19"/>
    <x v="57"/>
    <x v="5"/>
    <n v="1377"/>
  </r>
  <r>
    <x v="19"/>
    <x v="58"/>
    <x v="0"/>
    <n v="39"/>
  </r>
  <r>
    <x v="19"/>
    <x v="58"/>
    <x v="1"/>
    <n v="1308"/>
  </r>
  <r>
    <x v="19"/>
    <x v="58"/>
    <x v="2"/>
    <n v="40548"/>
  </r>
  <r>
    <x v="19"/>
    <x v="58"/>
    <x v="3"/>
    <n v="11585"/>
  </r>
  <r>
    <x v="19"/>
    <x v="58"/>
    <x v="4"/>
    <n v="22402"/>
  </r>
  <r>
    <x v="19"/>
    <x v="58"/>
    <x v="5"/>
    <n v="8399"/>
  </r>
  <r>
    <x v="19"/>
    <x v="59"/>
    <x v="0"/>
    <n v="45"/>
  </r>
  <r>
    <x v="19"/>
    <x v="59"/>
    <x v="1"/>
    <n v="1239"/>
  </r>
  <r>
    <x v="19"/>
    <x v="59"/>
    <x v="2"/>
    <n v="38409"/>
  </r>
  <r>
    <x v="19"/>
    <x v="59"/>
    <x v="3"/>
    <n v="10142"/>
  </r>
  <r>
    <x v="19"/>
    <x v="59"/>
    <x v="4"/>
    <n v="17785"/>
  </r>
  <r>
    <x v="19"/>
    <x v="59"/>
    <x v="5"/>
    <n v="8979"/>
  </r>
  <r>
    <x v="19"/>
    <x v="60"/>
    <x v="0"/>
    <n v="25"/>
  </r>
  <r>
    <x v="19"/>
    <x v="60"/>
    <x v="1"/>
    <n v="1178"/>
  </r>
  <r>
    <x v="19"/>
    <x v="60"/>
    <x v="2"/>
    <n v="36518"/>
  </r>
  <r>
    <x v="19"/>
    <x v="60"/>
    <x v="3"/>
    <n v="8059"/>
  </r>
  <r>
    <x v="19"/>
    <x v="60"/>
    <x v="4"/>
    <n v="14291"/>
  </r>
  <r>
    <x v="19"/>
    <x v="60"/>
    <x v="5"/>
    <n v="11350"/>
  </r>
  <r>
    <x v="19"/>
    <x v="61"/>
    <x v="0"/>
    <n v="8"/>
  </r>
  <r>
    <x v="19"/>
    <x v="61"/>
    <x v="1"/>
    <n v="135"/>
  </r>
  <r>
    <x v="19"/>
    <x v="61"/>
    <x v="2"/>
    <n v="4185"/>
  </r>
  <r>
    <x v="19"/>
    <x v="61"/>
    <x v="3"/>
    <n v="658"/>
  </r>
  <r>
    <x v="19"/>
    <x v="61"/>
    <x v="4"/>
    <n v="1200"/>
  </r>
  <r>
    <x v="19"/>
    <x v="61"/>
    <x v="5"/>
    <n v="709"/>
  </r>
  <r>
    <x v="19"/>
    <x v="62"/>
    <x v="0"/>
    <n v="37"/>
  </r>
  <r>
    <x v="19"/>
    <x v="62"/>
    <x v="1"/>
    <n v="1465"/>
  </r>
  <r>
    <x v="19"/>
    <x v="62"/>
    <x v="2"/>
    <n v="45415"/>
  </r>
  <r>
    <x v="19"/>
    <x v="62"/>
    <x v="3"/>
    <n v="6690"/>
  </r>
  <r>
    <x v="19"/>
    <x v="62"/>
    <x v="4"/>
    <n v="12626"/>
  </r>
  <r>
    <x v="19"/>
    <x v="62"/>
    <x v="5"/>
    <n v="8686"/>
  </r>
  <r>
    <x v="19"/>
    <x v="63"/>
    <x v="0"/>
    <n v="45"/>
  </r>
  <r>
    <x v="19"/>
    <x v="63"/>
    <x v="1"/>
    <n v="2565"/>
  </r>
  <r>
    <x v="19"/>
    <x v="63"/>
    <x v="2"/>
    <n v="79515"/>
  </r>
  <r>
    <x v="19"/>
    <x v="63"/>
    <x v="3"/>
    <n v="6241"/>
  </r>
  <r>
    <x v="19"/>
    <x v="63"/>
    <x v="4"/>
    <n v="10435"/>
  </r>
  <r>
    <x v="19"/>
    <x v="63"/>
    <x v="5"/>
    <n v="5485"/>
  </r>
  <r>
    <x v="19"/>
    <x v="64"/>
    <x v="0"/>
    <n v="134"/>
  </r>
  <r>
    <x v="19"/>
    <x v="64"/>
    <x v="1"/>
    <n v="8157"/>
  </r>
  <r>
    <x v="19"/>
    <x v="64"/>
    <x v="2"/>
    <n v="252867"/>
  </r>
  <r>
    <x v="19"/>
    <x v="64"/>
    <x v="3"/>
    <n v="136994"/>
  </r>
  <r>
    <x v="19"/>
    <x v="64"/>
    <x v="4"/>
    <n v="253189"/>
  </r>
  <r>
    <x v="19"/>
    <x v="64"/>
    <x v="5"/>
    <n v="85727"/>
  </r>
  <r>
    <x v="19"/>
    <x v="65"/>
    <x v="0"/>
    <n v="75"/>
  </r>
  <r>
    <x v="19"/>
    <x v="65"/>
    <x v="1"/>
    <n v="2325"/>
  </r>
  <r>
    <x v="19"/>
    <x v="65"/>
    <x v="2"/>
    <n v="72075"/>
  </r>
  <r>
    <x v="19"/>
    <x v="65"/>
    <x v="3"/>
    <n v="31216"/>
  </r>
  <r>
    <x v="19"/>
    <x v="65"/>
    <x v="4"/>
    <n v="50760"/>
  </r>
  <r>
    <x v="19"/>
    <x v="65"/>
    <x v="5"/>
    <n v="29019"/>
  </r>
  <r>
    <x v="19"/>
    <x v="66"/>
    <x v="0"/>
    <n v="24"/>
  </r>
  <r>
    <x v="19"/>
    <x v="66"/>
    <x v="1"/>
    <n v="409"/>
  </r>
  <r>
    <x v="19"/>
    <x v="66"/>
    <x v="2"/>
    <n v="12679"/>
  </r>
  <r>
    <x v="19"/>
    <x v="66"/>
    <x v="3"/>
    <n v="1432"/>
  </r>
  <r>
    <x v="19"/>
    <x v="66"/>
    <x v="4"/>
    <n v="2218"/>
  </r>
  <r>
    <x v="19"/>
    <x v="66"/>
    <x v="5"/>
    <n v="1364"/>
  </r>
  <r>
    <x v="19"/>
    <x v="67"/>
    <x v="0"/>
    <n v="57"/>
  </r>
  <r>
    <x v="19"/>
    <x v="67"/>
    <x v="1"/>
    <n v="2388"/>
  </r>
  <r>
    <x v="19"/>
    <x v="67"/>
    <x v="2"/>
    <n v="74028"/>
  </r>
  <r>
    <x v="19"/>
    <x v="67"/>
    <x v="3"/>
    <n v="9826"/>
  </r>
  <r>
    <x v="19"/>
    <x v="67"/>
    <x v="4"/>
    <n v="16947"/>
  </r>
  <r>
    <x v="19"/>
    <x v="67"/>
    <x v="5"/>
    <n v="9764"/>
  </r>
  <r>
    <x v="19"/>
    <x v="68"/>
    <x v="0"/>
    <n v="9"/>
  </r>
  <r>
    <x v="19"/>
    <x v="68"/>
    <x v="1"/>
    <n v="195"/>
  </r>
  <r>
    <x v="19"/>
    <x v="68"/>
    <x v="2"/>
    <n v="6045"/>
  </r>
  <r>
    <x v="19"/>
    <x v="68"/>
    <x v="3"/>
    <n v="1538"/>
  </r>
  <r>
    <x v="19"/>
    <x v="68"/>
    <x v="4"/>
    <n v="2482"/>
  </r>
  <r>
    <x v="19"/>
    <x v="68"/>
    <x v="5"/>
    <n v="1439"/>
  </r>
  <r>
    <x v="19"/>
    <x v="69"/>
    <x v="0"/>
    <n v="39"/>
  </r>
  <r>
    <x v="19"/>
    <x v="69"/>
    <x v="1"/>
    <n v="1049"/>
  </r>
  <r>
    <x v="19"/>
    <x v="69"/>
    <x v="2"/>
    <n v="32519"/>
  </r>
  <r>
    <x v="19"/>
    <x v="69"/>
    <x v="3"/>
    <n v="11982"/>
  </r>
  <r>
    <x v="19"/>
    <x v="69"/>
    <x v="4"/>
    <n v="17566"/>
  </r>
  <r>
    <x v="19"/>
    <x v="69"/>
    <x v="5"/>
    <n v="10135"/>
  </r>
  <r>
    <x v="19"/>
    <x v="70"/>
    <x v="0"/>
    <n v="2917"/>
  </r>
  <r>
    <x v="19"/>
    <x v="70"/>
    <x v="1"/>
    <n v="121847"/>
  </r>
  <r>
    <x v="19"/>
    <x v="70"/>
    <x v="2"/>
    <n v="3777257"/>
  </r>
  <r>
    <x v="19"/>
    <x v="70"/>
    <x v="3"/>
    <n v="1163877"/>
  </r>
  <r>
    <x v="19"/>
    <x v="70"/>
    <x v="4"/>
    <n v="1914040"/>
  </r>
  <r>
    <x v="19"/>
    <x v="70"/>
    <x v="5"/>
    <n v="984317"/>
  </r>
  <r>
    <x v="20"/>
    <x v="0"/>
    <x v="0"/>
    <n v="161"/>
  </r>
  <r>
    <x v="20"/>
    <x v="0"/>
    <x v="1"/>
    <n v="6393"/>
  </r>
  <r>
    <x v="20"/>
    <x v="0"/>
    <x v="2"/>
    <n v="191790"/>
  </r>
  <r>
    <x v="20"/>
    <x v="0"/>
    <x v="3"/>
    <n v="33601"/>
  </r>
  <r>
    <x v="20"/>
    <x v="0"/>
    <x v="4"/>
    <n v="61100"/>
  </r>
  <r>
    <x v="20"/>
    <x v="0"/>
    <x v="5"/>
    <n v="31387"/>
  </r>
  <r>
    <x v="20"/>
    <x v="1"/>
    <x v="0"/>
    <n v="54"/>
  </r>
  <r>
    <x v="20"/>
    <x v="1"/>
    <x v="1"/>
    <n v="2106"/>
  </r>
  <r>
    <x v="20"/>
    <x v="1"/>
    <x v="2"/>
    <n v="63180"/>
  </r>
  <r>
    <x v="20"/>
    <x v="1"/>
    <x v="3"/>
    <n v="13778"/>
  </r>
  <r>
    <x v="20"/>
    <x v="1"/>
    <x v="4"/>
    <n v="23857"/>
  </r>
  <r>
    <x v="20"/>
    <x v="1"/>
    <x v="5"/>
    <n v="14690"/>
  </r>
  <r>
    <x v="20"/>
    <x v="2"/>
    <x v="0"/>
    <n v="25"/>
  </r>
  <r>
    <x v="20"/>
    <x v="2"/>
    <x v="1"/>
    <n v="1316"/>
  </r>
  <r>
    <x v="20"/>
    <x v="2"/>
    <x v="2"/>
    <n v="39480"/>
  </r>
  <r>
    <x v="20"/>
    <x v="2"/>
    <x v="3"/>
    <n v="2631"/>
  </r>
  <r>
    <x v="20"/>
    <x v="2"/>
    <x v="4"/>
    <n v="5094"/>
  </r>
  <r>
    <x v="20"/>
    <x v="2"/>
    <x v="5"/>
    <n v="3738"/>
  </r>
  <r>
    <x v="20"/>
    <x v="3"/>
    <x v="0"/>
    <n v="46"/>
  </r>
  <r>
    <x v="20"/>
    <x v="3"/>
    <x v="1"/>
    <n v="2743"/>
  </r>
  <r>
    <x v="20"/>
    <x v="3"/>
    <x v="2"/>
    <n v="82290"/>
  </r>
  <r>
    <x v="20"/>
    <x v="3"/>
    <x v="3"/>
    <n v="9726"/>
  </r>
  <r>
    <x v="20"/>
    <x v="3"/>
    <x v="4"/>
    <n v="18445"/>
  </r>
  <r>
    <x v="20"/>
    <x v="3"/>
    <x v="5"/>
    <n v="10181"/>
  </r>
  <r>
    <x v="20"/>
    <x v="4"/>
    <x v="0"/>
    <n v="24"/>
  </r>
  <r>
    <x v="20"/>
    <x v="4"/>
    <x v="1"/>
    <n v="949"/>
  </r>
  <r>
    <x v="20"/>
    <x v="4"/>
    <x v="2"/>
    <n v="28470"/>
  </r>
  <r>
    <x v="20"/>
    <x v="4"/>
    <x v="3"/>
    <n v="15611"/>
  </r>
  <r>
    <x v="20"/>
    <x v="4"/>
    <x v="4"/>
    <n v="26953"/>
  </r>
  <r>
    <x v="20"/>
    <x v="4"/>
    <x v="5"/>
    <n v="12595"/>
  </r>
  <r>
    <x v="20"/>
    <x v="5"/>
    <x v="0"/>
    <n v="9"/>
  </r>
  <r>
    <x v="20"/>
    <x v="5"/>
    <x v="1"/>
    <n v="254"/>
  </r>
  <r>
    <x v="20"/>
    <x v="5"/>
    <x v="2"/>
    <n v="7620"/>
  </r>
  <r>
    <x v="20"/>
    <x v="5"/>
    <x v="3"/>
    <n v="1807"/>
  </r>
  <r>
    <x v="20"/>
    <x v="5"/>
    <x v="4"/>
    <n v="4035"/>
  </r>
  <r>
    <x v="20"/>
    <x v="5"/>
    <x v="5"/>
    <n v="1767"/>
  </r>
  <r>
    <x v="20"/>
    <x v="6"/>
    <x v="0"/>
    <n v="140"/>
  </r>
  <r>
    <x v="20"/>
    <x v="6"/>
    <x v="1"/>
    <n v="10882"/>
  </r>
  <r>
    <x v="20"/>
    <x v="6"/>
    <x v="2"/>
    <n v="326460"/>
  </r>
  <r>
    <x v="20"/>
    <x v="6"/>
    <x v="3"/>
    <n v="187258"/>
  </r>
  <r>
    <x v="20"/>
    <x v="6"/>
    <x v="4"/>
    <n v="269617"/>
  </r>
  <r>
    <x v="20"/>
    <x v="6"/>
    <x v="5"/>
    <n v="130629"/>
  </r>
  <r>
    <x v="20"/>
    <x v="7"/>
    <x v="0"/>
    <n v="41"/>
  </r>
  <r>
    <x v="20"/>
    <x v="7"/>
    <x v="1"/>
    <n v="1721"/>
  </r>
  <r>
    <x v="20"/>
    <x v="7"/>
    <x v="2"/>
    <n v="51630"/>
  </r>
  <r>
    <x v="20"/>
    <x v="7"/>
    <x v="3"/>
    <n v="28717"/>
  </r>
  <r>
    <x v="20"/>
    <x v="7"/>
    <x v="4"/>
    <n v="51090"/>
  </r>
  <r>
    <x v="20"/>
    <x v="7"/>
    <x v="5"/>
    <n v="30864"/>
  </r>
  <r>
    <x v="20"/>
    <x v="8"/>
    <x v="0"/>
    <n v="10"/>
  </r>
  <r>
    <x v="20"/>
    <x v="8"/>
    <x v="1"/>
    <n v="513"/>
  </r>
  <r>
    <x v="20"/>
    <x v="8"/>
    <x v="2"/>
    <n v="15390"/>
  </r>
  <r>
    <x v="20"/>
    <x v="8"/>
    <x v="3"/>
    <n v="4669"/>
  </r>
  <r>
    <x v="20"/>
    <x v="8"/>
    <x v="4"/>
    <n v="6308"/>
  </r>
  <r>
    <x v="20"/>
    <x v="8"/>
    <x v="5"/>
    <n v="3079"/>
  </r>
  <r>
    <x v="20"/>
    <x v="9"/>
    <x v="0"/>
    <n v="14"/>
  </r>
  <r>
    <x v="20"/>
    <x v="9"/>
    <x v="1"/>
    <n v="365"/>
  </r>
  <r>
    <x v="20"/>
    <x v="9"/>
    <x v="2"/>
    <n v="10950"/>
  </r>
  <r>
    <x v="20"/>
    <x v="9"/>
    <x v="3"/>
    <n v="2467"/>
  </r>
  <r>
    <x v="20"/>
    <x v="9"/>
    <x v="4"/>
    <n v="4328"/>
  </r>
  <r>
    <x v="20"/>
    <x v="9"/>
    <x v="5"/>
    <n v="2339"/>
  </r>
  <r>
    <x v="20"/>
    <x v="10"/>
    <x v="0"/>
    <n v="86"/>
  </r>
  <r>
    <x v="20"/>
    <x v="10"/>
    <x v="1"/>
    <n v="3248"/>
  </r>
  <r>
    <x v="20"/>
    <x v="10"/>
    <x v="2"/>
    <n v="97440"/>
  </r>
  <r>
    <x v="20"/>
    <x v="10"/>
    <x v="3"/>
    <n v="11923"/>
  </r>
  <r>
    <x v="20"/>
    <x v="10"/>
    <x v="4"/>
    <n v="22355"/>
  </r>
  <r>
    <x v="20"/>
    <x v="10"/>
    <x v="5"/>
    <n v="13934"/>
  </r>
  <r>
    <x v="20"/>
    <x v="11"/>
    <x v="0"/>
    <n v="11"/>
  </r>
  <r>
    <x v="20"/>
    <x v="11"/>
    <x v="1"/>
    <n v="335"/>
  </r>
  <r>
    <x v="20"/>
    <x v="11"/>
    <x v="2"/>
    <n v="10050"/>
  </r>
  <r>
    <x v="20"/>
    <x v="11"/>
    <x v="3"/>
    <n v="1426"/>
  </r>
  <r>
    <x v="20"/>
    <x v="11"/>
    <x v="4"/>
    <n v="2906"/>
  </r>
  <r>
    <x v="20"/>
    <x v="11"/>
    <x v="5"/>
    <n v="2004"/>
  </r>
  <r>
    <x v="20"/>
    <x v="12"/>
    <x v="0"/>
    <n v="18"/>
  </r>
  <r>
    <x v="20"/>
    <x v="12"/>
    <x v="1"/>
    <n v="673"/>
  </r>
  <r>
    <x v="20"/>
    <x v="12"/>
    <x v="2"/>
    <n v="20190"/>
  </r>
  <r>
    <x v="20"/>
    <x v="12"/>
    <x v="3"/>
    <n v="3198"/>
  </r>
  <r>
    <x v="20"/>
    <x v="12"/>
    <x v="4"/>
    <n v="5131"/>
  </r>
  <r>
    <x v="20"/>
    <x v="12"/>
    <x v="5"/>
    <n v="2949"/>
  </r>
  <r>
    <x v="20"/>
    <x v="13"/>
    <x v="0"/>
    <n v="13"/>
  </r>
  <r>
    <x v="20"/>
    <x v="13"/>
    <x v="1"/>
    <n v="453"/>
  </r>
  <r>
    <x v="20"/>
    <x v="13"/>
    <x v="2"/>
    <n v="13590"/>
  </r>
  <r>
    <x v="20"/>
    <x v="13"/>
    <x v="3"/>
    <n v="2109"/>
  </r>
  <r>
    <x v="20"/>
    <x v="13"/>
    <x v="4"/>
    <n v="3529"/>
  </r>
  <r>
    <x v="20"/>
    <x v="13"/>
    <x v="5"/>
    <n v="2256"/>
  </r>
  <r>
    <x v="20"/>
    <x v="14"/>
    <x v="0"/>
    <n v="52"/>
  </r>
  <r>
    <x v="20"/>
    <x v="14"/>
    <x v="1"/>
    <n v="1631"/>
  </r>
  <r>
    <x v="20"/>
    <x v="14"/>
    <x v="2"/>
    <n v="48930"/>
  </r>
  <r>
    <x v="20"/>
    <x v="14"/>
    <x v="3"/>
    <n v="23261"/>
  </r>
  <r>
    <x v="20"/>
    <x v="14"/>
    <x v="4"/>
    <n v="39740"/>
  </r>
  <r>
    <x v="20"/>
    <x v="14"/>
    <x v="5"/>
    <n v="23607"/>
  </r>
  <r>
    <x v="20"/>
    <x v="15"/>
    <x v="0"/>
    <n v="25"/>
  </r>
  <r>
    <x v="20"/>
    <x v="15"/>
    <x v="1"/>
    <n v="836"/>
  </r>
  <r>
    <x v="20"/>
    <x v="15"/>
    <x v="2"/>
    <n v="25080"/>
  </r>
  <r>
    <x v="20"/>
    <x v="15"/>
    <x v="3"/>
    <n v="4982"/>
  </r>
  <r>
    <x v="20"/>
    <x v="15"/>
    <x v="4"/>
    <n v="8091"/>
  </r>
  <r>
    <x v="20"/>
    <x v="15"/>
    <x v="5"/>
    <n v="5221"/>
  </r>
  <r>
    <x v="20"/>
    <x v="16"/>
    <x v="0"/>
    <n v="10"/>
  </r>
  <r>
    <x v="20"/>
    <x v="16"/>
    <x v="1"/>
    <n v="231"/>
  </r>
  <r>
    <x v="20"/>
    <x v="16"/>
    <x v="2"/>
    <n v="6930"/>
  </r>
  <r>
    <x v="20"/>
    <x v="16"/>
    <x v="3"/>
    <n v="1019"/>
  </r>
  <r>
    <x v="20"/>
    <x v="16"/>
    <x v="4"/>
    <n v="2126"/>
  </r>
  <r>
    <x v="20"/>
    <x v="16"/>
    <x v="5"/>
    <n v="1730"/>
  </r>
  <r>
    <x v="20"/>
    <x v="17"/>
    <x v="0"/>
    <n v="11"/>
  </r>
  <r>
    <x v="20"/>
    <x v="17"/>
    <x v="1"/>
    <n v="191"/>
  </r>
  <r>
    <x v="20"/>
    <x v="17"/>
    <x v="2"/>
    <n v="5730"/>
  </r>
  <r>
    <x v="20"/>
    <x v="17"/>
    <x v="3"/>
    <n v="2135"/>
  </r>
  <r>
    <x v="20"/>
    <x v="17"/>
    <x v="4"/>
    <n v="3523"/>
  </r>
  <r>
    <x v="20"/>
    <x v="17"/>
    <x v="5"/>
    <n v="1943"/>
  </r>
  <r>
    <x v="20"/>
    <x v="18"/>
    <x v="0"/>
    <n v="16"/>
  </r>
  <r>
    <x v="20"/>
    <x v="18"/>
    <x v="1"/>
    <n v="610"/>
  </r>
  <r>
    <x v="20"/>
    <x v="18"/>
    <x v="2"/>
    <n v="18300"/>
  </r>
  <r>
    <x v="20"/>
    <x v="18"/>
    <x v="3"/>
    <n v="5498"/>
  </r>
  <r>
    <x v="20"/>
    <x v="18"/>
    <x v="4"/>
    <n v="8680"/>
  </r>
  <r>
    <x v="20"/>
    <x v="18"/>
    <x v="5"/>
    <n v="6360"/>
  </r>
  <r>
    <x v="20"/>
    <x v="19"/>
    <x v="0"/>
    <n v="108"/>
  </r>
  <r>
    <x v="20"/>
    <x v="19"/>
    <x v="1"/>
    <n v="4170"/>
  </r>
  <r>
    <x v="20"/>
    <x v="19"/>
    <x v="2"/>
    <n v="125100"/>
  </r>
  <r>
    <x v="20"/>
    <x v="19"/>
    <x v="3"/>
    <n v="44042"/>
  </r>
  <r>
    <x v="20"/>
    <x v="19"/>
    <x v="4"/>
    <n v="87315"/>
  </r>
  <r>
    <x v="20"/>
    <x v="19"/>
    <x v="5"/>
    <n v="54769"/>
  </r>
  <r>
    <x v="20"/>
    <x v="20"/>
    <x v="0"/>
    <n v="22"/>
  </r>
  <r>
    <x v="20"/>
    <x v="20"/>
    <x v="1"/>
    <n v="1508"/>
  </r>
  <r>
    <x v="20"/>
    <x v="20"/>
    <x v="2"/>
    <n v="45240"/>
  </r>
  <r>
    <x v="20"/>
    <x v="20"/>
    <x v="3"/>
    <n v="3324"/>
  </r>
  <r>
    <x v="20"/>
    <x v="20"/>
    <x v="4"/>
    <n v="6211"/>
  </r>
  <r>
    <x v="20"/>
    <x v="20"/>
    <x v="5"/>
    <n v="3042"/>
  </r>
  <r>
    <x v="20"/>
    <x v="21"/>
    <x v="0"/>
    <n v="76"/>
  </r>
  <r>
    <x v="20"/>
    <x v="21"/>
    <x v="1"/>
    <n v="3018"/>
  </r>
  <r>
    <x v="20"/>
    <x v="21"/>
    <x v="2"/>
    <n v="90540"/>
  </r>
  <r>
    <x v="20"/>
    <x v="21"/>
    <x v="3"/>
    <n v="25669"/>
  </r>
  <r>
    <x v="20"/>
    <x v="21"/>
    <x v="4"/>
    <n v="47891"/>
  </r>
  <r>
    <x v="20"/>
    <x v="21"/>
    <x v="5"/>
    <n v="21087"/>
  </r>
  <r>
    <x v="20"/>
    <x v="22"/>
    <x v="0"/>
    <n v="120"/>
  </r>
  <r>
    <x v="20"/>
    <x v="22"/>
    <x v="1"/>
    <n v="5539"/>
  </r>
  <r>
    <x v="20"/>
    <x v="22"/>
    <x v="2"/>
    <n v="166170"/>
  </r>
  <r>
    <x v="20"/>
    <x v="22"/>
    <x v="3"/>
    <n v="77864"/>
  </r>
  <r>
    <x v="20"/>
    <x v="22"/>
    <x v="4"/>
    <n v="146159"/>
  </r>
  <r>
    <x v="20"/>
    <x v="22"/>
    <x v="5"/>
    <n v="79953"/>
  </r>
  <r>
    <x v="20"/>
    <x v="23"/>
    <x v="0"/>
    <n v="32"/>
  </r>
  <r>
    <x v="20"/>
    <x v="23"/>
    <x v="1"/>
    <n v="1237"/>
  </r>
  <r>
    <x v="20"/>
    <x v="23"/>
    <x v="2"/>
    <n v="37110"/>
  </r>
  <r>
    <x v="20"/>
    <x v="23"/>
    <x v="3"/>
    <n v="7158"/>
  </r>
  <r>
    <x v="20"/>
    <x v="23"/>
    <x v="4"/>
    <n v="12831"/>
  </r>
  <r>
    <x v="20"/>
    <x v="23"/>
    <x v="5"/>
    <n v="6428"/>
  </r>
  <r>
    <x v="20"/>
    <x v="24"/>
    <x v="0"/>
    <n v="14"/>
  </r>
  <r>
    <x v="20"/>
    <x v="24"/>
    <x v="1"/>
    <n v="1099"/>
  </r>
  <r>
    <x v="20"/>
    <x v="24"/>
    <x v="2"/>
    <n v="32970"/>
  </r>
  <r>
    <x v="20"/>
    <x v="24"/>
    <x v="3"/>
    <n v="1996"/>
  </r>
  <r>
    <x v="20"/>
    <x v="24"/>
    <x v="4"/>
    <n v="4311"/>
  </r>
  <r>
    <x v="20"/>
    <x v="24"/>
    <x v="5"/>
    <n v="2596"/>
  </r>
  <r>
    <x v="20"/>
    <x v="25"/>
    <x v="0"/>
    <n v="39"/>
  </r>
  <r>
    <x v="20"/>
    <x v="25"/>
    <x v="1"/>
    <n v="1212"/>
  </r>
  <r>
    <x v="20"/>
    <x v="25"/>
    <x v="2"/>
    <n v="36360"/>
  </r>
  <r>
    <x v="20"/>
    <x v="25"/>
    <x v="3"/>
    <n v="8293"/>
  </r>
  <r>
    <x v="20"/>
    <x v="25"/>
    <x v="4"/>
    <n v="14305"/>
  </r>
  <r>
    <x v="20"/>
    <x v="25"/>
    <x v="5"/>
    <n v="8183"/>
  </r>
  <r>
    <x v="20"/>
    <x v="26"/>
    <x v="0"/>
    <n v="12"/>
  </r>
  <r>
    <x v="20"/>
    <x v="26"/>
    <x v="1"/>
    <n v="736"/>
  </r>
  <r>
    <x v="20"/>
    <x v="26"/>
    <x v="2"/>
    <n v="22080"/>
  </r>
  <r>
    <x v="20"/>
    <x v="26"/>
    <x v="3"/>
    <n v="1907"/>
  </r>
  <r>
    <x v="20"/>
    <x v="26"/>
    <x v="4"/>
    <n v="4246"/>
  </r>
  <r>
    <x v="20"/>
    <x v="26"/>
    <x v="5"/>
    <n v="2143"/>
  </r>
  <r>
    <x v="20"/>
    <x v="27"/>
    <x v="0"/>
    <n v="45"/>
  </r>
  <r>
    <x v="20"/>
    <x v="27"/>
    <x v="1"/>
    <n v="1704"/>
  </r>
  <r>
    <x v="20"/>
    <x v="27"/>
    <x v="2"/>
    <n v="51120"/>
  </r>
  <r>
    <x v="20"/>
    <x v="27"/>
    <x v="3"/>
    <n v="9478"/>
  </r>
  <r>
    <x v="20"/>
    <x v="27"/>
    <x v="4"/>
    <n v="16424"/>
  </r>
  <r>
    <x v="20"/>
    <x v="27"/>
    <x v="5"/>
    <n v="7655"/>
  </r>
  <r>
    <x v="20"/>
    <x v="28"/>
    <x v="0"/>
    <n v="51"/>
  </r>
  <r>
    <x v="20"/>
    <x v="28"/>
    <x v="1"/>
    <n v="1808"/>
  </r>
  <r>
    <x v="20"/>
    <x v="28"/>
    <x v="2"/>
    <n v="54240"/>
  </r>
  <r>
    <x v="20"/>
    <x v="28"/>
    <x v="3"/>
    <n v="22742"/>
  </r>
  <r>
    <x v="20"/>
    <x v="28"/>
    <x v="4"/>
    <n v="41710"/>
  </r>
  <r>
    <x v="20"/>
    <x v="28"/>
    <x v="5"/>
    <n v="22916"/>
  </r>
  <r>
    <x v="20"/>
    <x v="29"/>
    <x v="0"/>
    <n v="8"/>
  </r>
  <r>
    <x v="20"/>
    <x v="29"/>
    <x v="1"/>
    <n v="79"/>
  </r>
  <r>
    <x v="20"/>
    <x v="29"/>
    <x v="2"/>
    <n v="2370"/>
  </r>
  <r>
    <x v="20"/>
    <x v="29"/>
    <x v="3"/>
    <n v="574"/>
  </r>
  <r>
    <x v="20"/>
    <x v="29"/>
    <x v="4"/>
    <n v="1000"/>
  </r>
  <r>
    <x v="20"/>
    <x v="29"/>
    <x v="5"/>
    <n v="621"/>
  </r>
  <r>
    <x v="20"/>
    <x v="30"/>
    <x v="0"/>
    <n v="51"/>
  </r>
  <r>
    <x v="20"/>
    <x v="30"/>
    <x v="1"/>
    <n v="1772"/>
  </r>
  <r>
    <x v="20"/>
    <x v="30"/>
    <x v="2"/>
    <n v="53160"/>
  </r>
  <r>
    <x v="20"/>
    <x v="30"/>
    <x v="3"/>
    <n v="19209"/>
  </r>
  <r>
    <x v="20"/>
    <x v="30"/>
    <x v="4"/>
    <n v="30586"/>
  </r>
  <r>
    <x v="20"/>
    <x v="30"/>
    <x v="5"/>
    <n v="15708"/>
  </r>
  <r>
    <x v="20"/>
    <x v="31"/>
    <x v="0"/>
    <n v="10"/>
  </r>
  <r>
    <x v="20"/>
    <x v="31"/>
    <x v="1"/>
    <n v="285"/>
  </r>
  <r>
    <x v="20"/>
    <x v="31"/>
    <x v="2"/>
    <n v="8550"/>
  </r>
  <r>
    <x v="20"/>
    <x v="31"/>
    <x v="3"/>
    <n v="1861"/>
  </r>
  <r>
    <x v="20"/>
    <x v="31"/>
    <x v="4"/>
    <n v="3076"/>
  </r>
  <r>
    <x v="20"/>
    <x v="31"/>
    <x v="5"/>
    <n v="1753"/>
  </r>
  <r>
    <x v="20"/>
    <x v="32"/>
    <x v="0"/>
    <n v="21"/>
  </r>
  <r>
    <x v="20"/>
    <x v="32"/>
    <x v="1"/>
    <n v="484"/>
  </r>
  <r>
    <x v="20"/>
    <x v="32"/>
    <x v="2"/>
    <n v="14520"/>
  </r>
  <r>
    <x v="20"/>
    <x v="32"/>
    <x v="3"/>
    <n v="2015"/>
  </r>
  <r>
    <x v="20"/>
    <x v="32"/>
    <x v="4"/>
    <n v="3098"/>
  </r>
  <r>
    <x v="20"/>
    <x v="32"/>
    <x v="5"/>
    <n v="1868"/>
  </r>
  <r>
    <x v="20"/>
    <x v="33"/>
    <x v="0"/>
    <n v="47"/>
  </r>
  <r>
    <x v="20"/>
    <x v="33"/>
    <x v="1"/>
    <n v="2105"/>
  </r>
  <r>
    <x v="20"/>
    <x v="33"/>
    <x v="2"/>
    <n v="63150"/>
  </r>
  <r>
    <x v="20"/>
    <x v="33"/>
    <x v="3"/>
    <n v="26322"/>
  </r>
  <r>
    <x v="20"/>
    <x v="33"/>
    <x v="4"/>
    <n v="51885"/>
  </r>
  <r>
    <x v="20"/>
    <x v="33"/>
    <x v="5"/>
    <n v="23594"/>
  </r>
  <r>
    <x v="20"/>
    <x v="34"/>
    <x v="0"/>
    <n v="34"/>
  </r>
  <r>
    <x v="20"/>
    <x v="34"/>
    <x v="1"/>
    <n v="858"/>
  </r>
  <r>
    <x v="20"/>
    <x v="34"/>
    <x v="2"/>
    <n v="25740"/>
  </r>
  <r>
    <x v="20"/>
    <x v="34"/>
    <x v="3"/>
    <n v="8268"/>
  </r>
  <r>
    <x v="20"/>
    <x v="34"/>
    <x v="4"/>
    <n v="15332"/>
  </r>
  <r>
    <x v="20"/>
    <x v="34"/>
    <x v="5"/>
    <n v="8604"/>
  </r>
  <r>
    <x v="20"/>
    <x v="35"/>
    <x v="0"/>
    <n v="14"/>
  </r>
  <r>
    <x v="20"/>
    <x v="35"/>
    <x v="1"/>
    <n v="252"/>
  </r>
  <r>
    <x v="20"/>
    <x v="35"/>
    <x v="2"/>
    <n v="7560"/>
  </r>
  <r>
    <x v="20"/>
    <x v="35"/>
    <x v="3"/>
    <n v="1700"/>
  </r>
  <r>
    <x v="20"/>
    <x v="35"/>
    <x v="4"/>
    <n v="2901"/>
  </r>
  <r>
    <x v="20"/>
    <x v="35"/>
    <x v="5"/>
    <n v="1808"/>
  </r>
  <r>
    <x v="20"/>
    <x v="36"/>
    <x v="0"/>
    <n v="12"/>
  </r>
  <r>
    <x v="20"/>
    <x v="36"/>
    <x v="1"/>
    <n v="360"/>
  </r>
  <r>
    <x v="20"/>
    <x v="36"/>
    <x v="2"/>
    <n v="10800"/>
  </r>
  <r>
    <x v="20"/>
    <x v="36"/>
    <x v="3"/>
    <n v="1708"/>
  </r>
  <r>
    <x v="20"/>
    <x v="36"/>
    <x v="4"/>
    <n v="2978"/>
  </r>
  <r>
    <x v="20"/>
    <x v="36"/>
    <x v="5"/>
    <n v="2006"/>
  </r>
  <r>
    <x v="20"/>
    <x v="37"/>
    <x v="0"/>
    <n v="52"/>
  </r>
  <r>
    <x v="20"/>
    <x v="37"/>
    <x v="1"/>
    <n v="1406"/>
  </r>
  <r>
    <x v="20"/>
    <x v="37"/>
    <x v="2"/>
    <n v="42180"/>
  </r>
  <r>
    <x v="20"/>
    <x v="37"/>
    <x v="3"/>
    <n v="21977"/>
  </r>
  <r>
    <x v="20"/>
    <x v="37"/>
    <x v="4"/>
    <n v="37979"/>
  </r>
  <r>
    <x v="20"/>
    <x v="37"/>
    <x v="5"/>
    <n v="20584"/>
  </r>
  <r>
    <x v="20"/>
    <x v="38"/>
    <x v="0"/>
    <n v="16"/>
  </r>
  <r>
    <x v="20"/>
    <x v="38"/>
    <x v="1"/>
    <n v="321"/>
  </r>
  <r>
    <x v="20"/>
    <x v="38"/>
    <x v="2"/>
    <n v="9630"/>
  </r>
  <r>
    <x v="20"/>
    <x v="38"/>
    <x v="3"/>
    <n v="1249"/>
  </r>
  <r>
    <x v="20"/>
    <x v="38"/>
    <x v="4"/>
    <n v="2149"/>
  </r>
  <r>
    <x v="20"/>
    <x v="38"/>
    <x v="5"/>
    <n v="1528"/>
  </r>
  <r>
    <x v="20"/>
    <x v="39"/>
    <x v="0"/>
    <n v="20"/>
  </r>
  <r>
    <x v="20"/>
    <x v="39"/>
    <x v="1"/>
    <n v="791"/>
  </r>
  <r>
    <x v="20"/>
    <x v="39"/>
    <x v="2"/>
    <n v="23730"/>
  </r>
  <r>
    <x v="20"/>
    <x v="39"/>
    <x v="3"/>
    <n v="2271"/>
  </r>
  <r>
    <x v="20"/>
    <x v="39"/>
    <x v="4"/>
    <n v="4421"/>
  </r>
  <r>
    <x v="20"/>
    <x v="39"/>
    <x v="5"/>
    <n v="3085"/>
  </r>
  <r>
    <x v="20"/>
    <x v="40"/>
    <x v="0"/>
    <n v="25"/>
  </r>
  <r>
    <x v="20"/>
    <x v="40"/>
    <x v="1"/>
    <n v="866"/>
  </r>
  <r>
    <x v="20"/>
    <x v="40"/>
    <x v="2"/>
    <n v="25980"/>
  </r>
  <r>
    <x v="20"/>
    <x v="40"/>
    <x v="3"/>
    <n v="3230"/>
  </r>
  <r>
    <x v="20"/>
    <x v="40"/>
    <x v="4"/>
    <n v="5639"/>
  </r>
  <r>
    <x v="20"/>
    <x v="40"/>
    <x v="5"/>
    <n v="3272"/>
  </r>
  <r>
    <x v="20"/>
    <x v="41"/>
    <x v="0"/>
    <n v="8"/>
  </r>
  <r>
    <x v="20"/>
    <x v="41"/>
    <x v="1"/>
    <n v="160"/>
  </r>
  <r>
    <x v="20"/>
    <x v="41"/>
    <x v="2"/>
    <n v="4800"/>
  </r>
  <r>
    <x v="20"/>
    <x v="41"/>
    <x v="3"/>
    <n v="2631"/>
  </r>
  <r>
    <x v="20"/>
    <x v="41"/>
    <x v="4"/>
    <n v="5401"/>
  </r>
  <r>
    <x v="20"/>
    <x v="41"/>
    <x v="5"/>
    <n v="2847"/>
  </r>
  <r>
    <x v="20"/>
    <x v="42"/>
    <x v="0"/>
    <n v="6"/>
  </r>
  <r>
    <x v="20"/>
    <x v="42"/>
    <x v="1"/>
    <n v="145"/>
  </r>
  <r>
    <x v="20"/>
    <x v="42"/>
    <x v="2"/>
    <n v="4350"/>
  </r>
  <r>
    <x v="20"/>
    <x v="42"/>
    <x v="3"/>
    <n v="1353"/>
  </r>
  <r>
    <x v="20"/>
    <x v="42"/>
    <x v="4"/>
    <n v="2282"/>
  </r>
  <r>
    <x v="20"/>
    <x v="42"/>
    <x v="5"/>
    <n v="1157"/>
  </r>
  <r>
    <x v="20"/>
    <x v="43"/>
    <x v="0"/>
    <n v="17"/>
  </r>
  <r>
    <x v="20"/>
    <x v="43"/>
    <x v="1"/>
    <n v="687"/>
  </r>
  <r>
    <x v="20"/>
    <x v="43"/>
    <x v="2"/>
    <n v="20610"/>
  </r>
  <r>
    <x v="20"/>
    <x v="43"/>
    <x v="3"/>
    <n v="9032"/>
  </r>
  <r>
    <x v="20"/>
    <x v="43"/>
    <x v="4"/>
    <n v="16980"/>
  </r>
  <r>
    <x v="20"/>
    <x v="43"/>
    <x v="5"/>
    <n v="9533"/>
  </r>
  <r>
    <x v="20"/>
    <x v="44"/>
    <x v="0"/>
    <n v="63"/>
  </r>
  <r>
    <x v="20"/>
    <x v="44"/>
    <x v="1"/>
    <n v="4658"/>
  </r>
  <r>
    <x v="20"/>
    <x v="44"/>
    <x v="2"/>
    <n v="139740"/>
  </r>
  <r>
    <x v="20"/>
    <x v="44"/>
    <x v="3"/>
    <n v="88523"/>
  </r>
  <r>
    <x v="20"/>
    <x v="44"/>
    <x v="4"/>
    <n v="125819"/>
  </r>
  <r>
    <x v="20"/>
    <x v="44"/>
    <x v="5"/>
    <n v="66306"/>
  </r>
  <r>
    <x v="20"/>
    <x v="45"/>
    <x v="0"/>
    <n v="16"/>
  </r>
  <r>
    <x v="20"/>
    <x v="45"/>
    <x v="1"/>
    <n v="692"/>
  </r>
  <r>
    <x v="20"/>
    <x v="45"/>
    <x v="2"/>
    <n v="20760"/>
  </r>
  <r>
    <x v="20"/>
    <x v="45"/>
    <x v="3"/>
    <n v="3935"/>
  </r>
  <r>
    <x v="20"/>
    <x v="45"/>
    <x v="4"/>
    <n v="7775"/>
  </r>
  <r>
    <x v="20"/>
    <x v="45"/>
    <x v="5"/>
    <n v="3803"/>
  </r>
  <r>
    <x v="20"/>
    <x v="46"/>
    <x v="0"/>
    <n v="23"/>
  </r>
  <r>
    <x v="20"/>
    <x v="46"/>
    <x v="1"/>
    <n v="534"/>
  </r>
  <r>
    <x v="20"/>
    <x v="46"/>
    <x v="2"/>
    <n v="16020"/>
  </r>
  <r>
    <x v="20"/>
    <x v="46"/>
    <x v="3"/>
    <n v="1858"/>
  </r>
  <r>
    <x v="20"/>
    <x v="46"/>
    <x v="4"/>
    <n v="3307"/>
  </r>
  <r>
    <x v="20"/>
    <x v="46"/>
    <x v="5"/>
    <n v="2139"/>
  </r>
  <r>
    <x v="20"/>
    <x v="47"/>
    <x v="0"/>
    <n v="75"/>
  </r>
  <r>
    <x v="20"/>
    <x v="47"/>
    <x v="1"/>
    <n v="3206"/>
  </r>
  <r>
    <x v="20"/>
    <x v="47"/>
    <x v="2"/>
    <n v="96180"/>
  </r>
  <r>
    <x v="20"/>
    <x v="47"/>
    <x v="3"/>
    <n v="10817"/>
  </r>
  <r>
    <x v="20"/>
    <x v="47"/>
    <x v="4"/>
    <n v="21145"/>
  </r>
  <r>
    <x v="20"/>
    <x v="47"/>
    <x v="5"/>
    <n v="10648"/>
  </r>
  <r>
    <x v="20"/>
    <x v="48"/>
    <x v="0"/>
    <n v="66"/>
  </r>
  <r>
    <x v="20"/>
    <x v="48"/>
    <x v="1"/>
    <n v="2651"/>
  </r>
  <r>
    <x v="20"/>
    <x v="48"/>
    <x v="2"/>
    <n v="79530"/>
  </r>
  <r>
    <x v="20"/>
    <x v="48"/>
    <x v="3"/>
    <n v="23229"/>
  </r>
  <r>
    <x v="20"/>
    <x v="48"/>
    <x v="4"/>
    <n v="37829"/>
  </r>
  <r>
    <x v="20"/>
    <x v="48"/>
    <x v="5"/>
    <n v="20255"/>
  </r>
  <r>
    <x v="20"/>
    <x v="49"/>
    <x v="0"/>
    <n v="90"/>
  </r>
  <r>
    <x v="20"/>
    <x v="49"/>
    <x v="1"/>
    <n v="2777"/>
  </r>
  <r>
    <x v="20"/>
    <x v="49"/>
    <x v="2"/>
    <n v="83310"/>
  </r>
  <r>
    <x v="20"/>
    <x v="49"/>
    <x v="3"/>
    <n v="22065"/>
  </r>
  <r>
    <x v="20"/>
    <x v="49"/>
    <x v="4"/>
    <n v="39236"/>
  </r>
  <r>
    <x v="20"/>
    <x v="49"/>
    <x v="5"/>
    <n v="24742"/>
  </r>
  <r>
    <x v="20"/>
    <x v="50"/>
    <x v="0"/>
    <n v="31"/>
  </r>
  <r>
    <x v="20"/>
    <x v="50"/>
    <x v="1"/>
    <n v="1205"/>
  </r>
  <r>
    <x v="20"/>
    <x v="50"/>
    <x v="2"/>
    <n v="36150"/>
  </r>
  <r>
    <x v="20"/>
    <x v="50"/>
    <x v="3"/>
    <n v="6724"/>
  </r>
  <r>
    <x v="20"/>
    <x v="50"/>
    <x v="4"/>
    <n v="11217"/>
  </r>
  <r>
    <x v="20"/>
    <x v="50"/>
    <x v="5"/>
    <n v="8363"/>
  </r>
  <r>
    <x v="20"/>
    <x v="51"/>
    <x v="0"/>
    <n v="49"/>
  </r>
  <r>
    <x v="20"/>
    <x v="51"/>
    <x v="1"/>
    <n v="1038"/>
  </r>
  <r>
    <x v="20"/>
    <x v="51"/>
    <x v="2"/>
    <n v="31140"/>
  </r>
  <r>
    <x v="20"/>
    <x v="51"/>
    <x v="3"/>
    <n v="7645"/>
  </r>
  <r>
    <x v="20"/>
    <x v="51"/>
    <x v="4"/>
    <n v="14098"/>
  </r>
  <r>
    <x v="20"/>
    <x v="51"/>
    <x v="5"/>
    <n v="8674"/>
  </r>
  <r>
    <x v="20"/>
    <x v="52"/>
    <x v="0"/>
    <n v="31"/>
  </r>
  <r>
    <x v="20"/>
    <x v="52"/>
    <x v="1"/>
    <n v="969"/>
  </r>
  <r>
    <x v="20"/>
    <x v="52"/>
    <x v="2"/>
    <n v="29070"/>
  </r>
  <r>
    <x v="20"/>
    <x v="52"/>
    <x v="3"/>
    <n v="10797"/>
  </r>
  <r>
    <x v="20"/>
    <x v="52"/>
    <x v="4"/>
    <n v="20534"/>
  </r>
  <r>
    <x v="20"/>
    <x v="52"/>
    <x v="5"/>
    <n v="13282"/>
  </r>
  <r>
    <x v="20"/>
    <x v="53"/>
    <x v="0"/>
    <n v="67"/>
  </r>
  <r>
    <x v="20"/>
    <x v="53"/>
    <x v="1"/>
    <n v="2419"/>
  </r>
  <r>
    <x v="20"/>
    <x v="53"/>
    <x v="2"/>
    <n v="72570"/>
  </r>
  <r>
    <x v="20"/>
    <x v="53"/>
    <x v="3"/>
    <n v="22165"/>
  </r>
  <r>
    <x v="20"/>
    <x v="53"/>
    <x v="4"/>
    <n v="42345"/>
  </r>
  <r>
    <x v="20"/>
    <x v="53"/>
    <x v="5"/>
    <n v="31277"/>
  </r>
  <r>
    <x v="20"/>
    <x v="54"/>
    <x v="0"/>
    <n v="39"/>
  </r>
  <r>
    <x v="20"/>
    <x v="54"/>
    <x v="1"/>
    <n v="1161"/>
  </r>
  <r>
    <x v="20"/>
    <x v="54"/>
    <x v="2"/>
    <n v="34830"/>
  </r>
  <r>
    <x v="20"/>
    <x v="54"/>
    <x v="3"/>
    <n v="11028"/>
  </r>
  <r>
    <x v="20"/>
    <x v="54"/>
    <x v="4"/>
    <n v="24047"/>
  </r>
  <r>
    <x v="20"/>
    <x v="54"/>
    <x v="5"/>
    <n v="15757"/>
  </r>
  <r>
    <x v="20"/>
    <x v="55"/>
    <x v="0"/>
    <n v="15"/>
  </r>
  <r>
    <x v="20"/>
    <x v="55"/>
    <x v="1"/>
    <n v="1133"/>
  </r>
  <r>
    <x v="20"/>
    <x v="55"/>
    <x v="2"/>
    <n v="33990"/>
  </r>
  <r>
    <x v="20"/>
    <x v="55"/>
    <x v="3"/>
    <n v="1507"/>
  </r>
  <r>
    <x v="20"/>
    <x v="55"/>
    <x v="4"/>
    <n v="3186"/>
  </r>
  <r>
    <x v="20"/>
    <x v="55"/>
    <x v="5"/>
    <n v="1223"/>
  </r>
  <r>
    <x v="20"/>
    <x v="56"/>
    <x v="0"/>
    <n v="202"/>
  </r>
  <r>
    <x v="20"/>
    <x v="56"/>
    <x v="1"/>
    <n v="9328"/>
  </r>
  <r>
    <x v="20"/>
    <x v="56"/>
    <x v="2"/>
    <n v="279840"/>
  </r>
  <r>
    <x v="20"/>
    <x v="56"/>
    <x v="3"/>
    <n v="136456"/>
  </r>
  <r>
    <x v="20"/>
    <x v="56"/>
    <x v="4"/>
    <n v="248748"/>
  </r>
  <r>
    <x v="20"/>
    <x v="56"/>
    <x v="5"/>
    <n v="134382"/>
  </r>
  <r>
    <x v="20"/>
    <x v="57"/>
    <x v="0"/>
    <n v="15"/>
  </r>
  <r>
    <x v="20"/>
    <x v="57"/>
    <x v="1"/>
    <n v="435"/>
  </r>
  <r>
    <x v="20"/>
    <x v="57"/>
    <x v="2"/>
    <n v="13050"/>
  </r>
  <r>
    <x v="20"/>
    <x v="57"/>
    <x v="3"/>
    <n v="2429"/>
  </r>
  <r>
    <x v="20"/>
    <x v="57"/>
    <x v="4"/>
    <n v="3509"/>
  </r>
  <r>
    <x v="20"/>
    <x v="57"/>
    <x v="5"/>
    <n v="2528"/>
  </r>
  <r>
    <x v="20"/>
    <x v="58"/>
    <x v="0"/>
    <n v="39"/>
  </r>
  <r>
    <x v="20"/>
    <x v="58"/>
    <x v="1"/>
    <n v="1296"/>
  </r>
  <r>
    <x v="20"/>
    <x v="58"/>
    <x v="2"/>
    <n v="38880"/>
  </r>
  <r>
    <x v="20"/>
    <x v="58"/>
    <x v="3"/>
    <n v="10700"/>
  </r>
  <r>
    <x v="20"/>
    <x v="58"/>
    <x v="4"/>
    <n v="20775"/>
  </r>
  <r>
    <x v="20"/>
    <x v="58"/>
    <x v="5"/>
    <n v="9534"/>
  </r>
  <r>
    <x v="20"/>
    <x v="59"/>
    <x v="0"/>
    <n v="45"/>
  </r>
  <r>
    <x v="20"/>
    <x v="59"/>
    <x v="1"/>
    <n v="1239"/>
  </r>
  <r>
    <x v="20"/>
    <x v="59"/>
    <x v="2"/>
    <n v="37170"/>
  </r>
  <r>
    <x v="20"/>
    <x v="59"/>
    <x v="3"/>
    <n v="9467"/>
  </r>
  <r>
    <x v="20"/>
    <x v="59"/>
    <x v="4"/>
    <n v="16620"/>
  </r>
  <r>
    <x v="20"/>
    <x v="59"/>
    <x v="5"/>
    <n v="9885"/>
  </r>
  <r>
    <x v="20"/>
    <x v="60"/>
    <x v="0"/>
    <n v="27"/>
  </r>
  <r>
    <x v="20"/>
    <x v="60"/>
    <x v="1"/>
    <n v="1407"/>
  </r>
  <r>
    <x v="20"/>
    <x v="60"/>
    <x v="2"/>
    <n v="42210"/>
  </r>
  <r>
    <x v="20"/>
    <x v="60"/>
    <x v="3"/>
    <n v="10024"/>
  </r>
  <r>
    <x v="20"/>
    <x v="60"/>
    <x v="4"/>
    <n v="19236"/>
  </r>
  <r>
    <x v="20"/>
    <x v="60"/>
    <x v="5"/>
    <n v="15985"/>
  </r>
  <r>
    <x v="20"/>
    <x v="61"/>
    <x v="0"/>
    <n v="9"/>
  </r>
  <r>
    <x v="20"/>
    <x v="61"/>
    <x v="1"/>
    <n v="145"/>
  </r>
  <r>
    <x v="20"/>
    <x v="61"/>
    <x v="2"/>
    <n v="4350"/>
  </r>
  <r>
    <x v="20"/>
    <x v="61"/>
    <x v="3"/>
    <n v="537"/>
  </r>
  <r>
    <x v="20"/>
    <x v="61"/>
    <x v="4"/>
    <n v="1180"/>
  </r>
  <r>
    <x v="20"/>
    <x v="61"/>
    <x v="5"/>
    <n v="588"/>
  </r>
  <r>
    <x v="20"/>
    <x v="62"/>
    <x v="0"/>
    <n v="38"/>
  </r>
  <r>
    <x v="20"/>
    <x v="62"/>
    <x v="1"/>
    <n v="4477"/>
  </r>
  <r>
    <x v="20"/>
    <x v="62"/>
    <x v="2"/>
    <n v="134310"/>
  </r>
  <r>
    <x v="20"/>
    <x v="62"/>
    <x v="3"/>
    <n v="8341"/>
  </r>
  <r>
    <x v="20"/>
    <x v="62"/>
    <x v="4"/>
    <n v="16392"/>
  </r>
  <r>
    <x v="20"/>
    <x v="62"/>
    <x v="5"/>
    <n v="11295"/>
  </r>
  <r>
    <x v="20"/>
    <x v="63"/>
    <x v="0"/>
    <n v="46"/>
  </r>
  <r>
    <x v="20"/>
    <x v="63"/>
    <x v="1"/>
    <n v="2579"/>
  </r>
  <r>
    <x v="20"/>
    <x v="63"/>
    <x v="2"/>
    <n v="77370"/>
  </r>
  <r>
    <x v="20"/>
    <x v="63"/>
    <x v="3"/>
    <n v="7196"/>
  </r>
  <r>
    <x v="20"/>
    <x v="63"/>
    <x v="4"/>
    <n v="12276"/>
  </r>
  <r>
    <x v="20"/>
    <x v="63"/>
    <x v="5"/>
    <n v="6827"/>
  </r>
  <r>
    <x v="20"/>
    <x v="64"/>
    <x v="0"/>
    <n v="137"/>
  </r>
  <r>
    <x v="20"/>
    <x v="64"/>
    <x v="1"/>
    <n v="8176"/>
  </r>
  <r>
    <x v="20"/>
    <x v="64"/>
    <x v="2"/>
    <n v="245280"/>
  </r>
  <r>
    <x v="20"/>
    <x v="64"/>
    <x v="3"/>
    <n v="121719"/>
  </r>
  <r>
    <x v="20"/>
    <x v="64"/>
    <x v="4"/>
    <n v="228188"/>
  </r>
  <r>
    <x v="20"/>
    <x v="64"/>
    <x v="5"/>
    <n v="85891"/>
  </r>
  <r>
    <x v="20"/>
    <x v="65"/>
    <x v="0"/>
    <n v="75"/>
  </r>
  <r>
    <x v="20"/>
    <x v="65"/>
    <x v="1"/>
    <n v="2327"/>
  </r>
  <r>
    <x v="20"/>
    <x v="65"/>
    <x v="2"/>
    <n v="69810"/>
  </r>
  <r>
    <x v="20"/>
    <x v="65"/>
    <x v="3"/>
    <n v="36340"/>
  </r>
  <r>
    <x v="20"/>
    <x v="65"/>
    <x v="4"/>
    <n v="63774"/>
  </r>
  <r>
    <x v="20"/>
    <x v="65"/>
    <x v="5"/>
    <n v="38203"/>
  </r>
  <r>
    <x v="20"/>
    <x v="66"/>
    <x v="0"/>
    <n v="25"/>
  </r>
  <r>
    <x v="20"/>
    <x v="66"/>
    <x v="1"/>
    <n v="460"/>
  </r>
  <r>
    <x v="20"/>
    <x v="66"/>
    <x v="2"/>
    <n v="13800"/>
  </r>
  <r>
    <x v="20"/>
    <x v="66"/>
    <x v="3"/>
    <n v="1724"/>
  </r>
  <r>
    <x v="20"/>
    <x v="66"/>
    <x v="4"/>
    <n v="2800"/>
  </r>
  <r>
    <x v="20"/>
    <x v="66"/>
    <x v="5"/>
    <n v="1675"/>
  </r>
  <r>
    <x v="20"/>
    <x v="67"/>
    <x v="0"/>
    <n v="59"/>
  </r>
  <r>
    <x v="20"/>
    <x v="67"/>
    <x v="1"/>
    <n v="2447"/>
  </r>
  <r>
    <x v="20"/>
    <x v="67"/>
    <x v="2"/>
    <n v="73410"/>
  </r>
  <r>
    <x v="20"/>
    <x v="67"/>
    <x v="3"/>
    <n v="14788"/>
  </r>
  <r>
    <x v="20"/>
    <x v="67"/>
    <x v="4"/>
    <n v="26350"/>
  </r>
  <r>
    <x v="20"/>
    <x v="67"/>
    <x v="5"/>
    <n v="16329"/>
  </r>
  <r>
    <x v="20"/>
    <x v="68"/>
    <x v="0"/>
    <n v="9"/>
  </r>
  <r>
    <x v="20"/>
    <x v="68"/>
    <x v="1"/>
    <n v="195"/>
  </r>
  <r>
    <x v="20"/>
    <x v="68"/>
    <x v="2"/>
    <n v="5850"/>
  </r>
  <r>
    <x v="20"/>
    <x v="68"/>
    <x v="3"/>
    <n v="1387"/>
  </r>
  <r>
    <x v="20"/>
    <x v="68"/>
    <x v="4"/>
    <n v="2332"/>
  </r>
  <r>
    <x v="20"/>
    <x v="68"/>
    <x v="5"/>
    <n v="1363"/>
  </r>
  <r>
    <x v="20"/>
    <x v="69"/>
    <x v="0"/>
    <n v="39"/>
  </r>
  <r>
    <x v="20"/>
    <x v="69"/>
    <x v="1"/>
    <n v="1049"/>
  </r>
  <r>
    <x v="20"/>
    <x v="69"/>
    <x v="2"/>
    <n v="31470"/>
  </r>
  <r>
    <x v="20"/>
    <x v="69"/>
    <x v="3"/>
    <n v="11528"/>
  </r>
  <r>
    <x v="20"/>
    <x v="69"/>
    <x v="4"/>
    <n v="17907"/>
  </r>
  <r>
    <x v="20"/>
    <x v="69"/>
    <x v="5"/>
    <n v="10966"/>
  </r>
  <r>
    <x v="20"/>
    <x v="70"/>
    <x v="0"/>
    <n v="2956"/>
  </r>
  <r>
    <x v="20"/>
    <x v="70"/>
    <x v="1"/>
    <n v="126055"/>
  </r>
  <r>
    <x v="20"/>
    <x v="70"/>
    <x v="2"/>
    <n v="3781650"/>
  </r>
  <r>
    <x v="20"/>
    <x v="70"/>
    <x v="3"/>
    <n v="1244615"/>
  </r>
  <r>
    <x v="20"/>
    <x v="70"/>
    <x v="4"/>
    <n v="2164638"/>
  </r>
  <r>
    <x v="20"/>
    <x v="70"/>
    <x v="5"/>
    <n v="1159929"/>
  </r>
  <r>
    <x v="21"/>
    <x v="0"/>
    <x v="0"/>
    <n v="166"/>
  </r>
  <r>
    <x v="21"/>
    <x v="0"/>
    <x v="1"/>
    <n v="6514"/>
  </r>
  <r>
    <x v="21"/>
    <x v="0"/>
    <x v="2"/>
    <n v="201934"/>
  </r>
  <r>
    <x v="21"/>
    <x v="0"/>
    <x v="3"/>
    <n v="45080"/>
  </r>
  <r>
    <x v="21"/>
    <x v="0"/>
    <x v="4"/>
    <n v="78615"/>
  </r>
  <r>
    <x v="21"/>
    <x v="0"/>
    <x v="5"/>
    <n v="39966"/>
  </r>
  <r>
    <x v="21"/>
    <x v="1"/>
    <x v="0"/>
    <n v="55"/>
  </r>
  <r>
    <x v="21"/>
    <x v="1"/>
    <x v="1"/>
    <n v="2147"/>
  </r>
  <r>
    <x v="21"/>
    <x v="1"/>
    <x v="2"/>
    <n v="66557"/>
  </r>
  <r>
    <x v="21"/>
    <x v="1"/>
    <x v="3"/>
    <n v="13744"/>
  </r>
  <r>
    <x v="21"/>
    <x v="1"/>
    <x v="4"/>
    <n v="23521"/>
  </r>
  <r>
    <x v="21"/>
    <x v="1"/>
    <x v="5"/>
    <n v="13836"/>
  </r>
  <r>
    <x v="21"/>
    <x v="2"/>
    <x v="0"/>
    <n v="25"/>
  </r>
  <r>
    <x v="21"/>
    <x v="2"/>
    <x v="1"/>
    <n v="1317"/>
  </r>
  <r>
    <x v="21"/>
    <x v="2"/>
    <x v="2"/>
    <n v="40827"/>
  </r>
  <r>
    <x v="21"/>
    <x v="2"/>
    <x v="3"/>
    <n v="3685"/>
  </r>
  <r>
    <x v="21"/>
    <x v="2"/>
    <x v="4"/>
    <n v="7073"/>
  </r>
  <r>
    <x v="21"/>
    <x v="2"/>
    <x v="5"/>
    <n v="4749"/>
  </r>
  <r>
    <x v="21"/>
    <x v="3"/>
    <x v="0"/>
    <n v="47"/>
  </r>
  <r>
    <x v="21"/>
    <x v="3"/>
    <x v="1"/>
    <n v="2768"/>
  </r>
  <r>
    <x v="21"/>
    <x v="3"/>
    <x v="2"/>
    <n v="85808"/>
  </r>
  <r>
    <x v="21"/>
    <x v="3"/>
    <x v="3"/>
    <n v="11619"/>
  </r>
  <r>
    <x v="21"/>
    <x v="3"/>
    <x v="4"/>
    <n v="21541"/>
  </r>
  <r>
    <x v="21"/>
    <x v="3"/>
    <x v="5"/>
    <n v="12593"/>
  </r>
  <r>
    <x v="21"/>
    <x v="4"/>
    <x v="0"/>
    <n v="25"/>
  </r>
  <r>
    <x v="21"/>
    <x v="4"/>
    <x v="1"/>
    <n v="962"/>
  </r>
  <r>
    <x v="21"/>
    <x v="4"/>
    <x v="2"/>
    <n v="29822"/>
  </r>
  <r>
    <x v="21"/>
    <x v="4"/>
    <x v="3"/>
    <n v="17417"/>
  </r>
  <r>
    <x v="21"/>
    <x v="4"/>
    <x v="4"/>
    <n v="29064"/>
  </r>
  <r>
    <x v="21"/>
    <x v="4"/>
    <x v="5"/>
    <n v="15216"/>
  </r>
  <r>
    <x v="21"/>
    <x v="5"/>
    <x v="0"/>
    <n v="9"/>
  </r>
  <r>
    <x v="21"/>
    <x v="5"/>
    <x v="1"/>
    <n v="254"/>
  </r>
  <r>
    <x v="21"/>
    <x v="5"/>
    <x v="2"/>
    <n v="7874"/>
  </r>
  <r>
    <x v="21"/>
    <x v="5"/>
    <x v="3"/>
    <n v="1864"/>
  </r>
  <r>
    <x v="21"/>
    <x v="5"/>
    <x v="4"/>
    <n v="3957"/>
  </r>
  <r>
    <x v="21"/>
    <x v="5"/>
    <x v="5"/>
    <n v="1781"/>
  </r>
  <r>
    <x v="21"/>
    <x v="6"/>
    <x v="0"/>
    <n v="143"/>
  </r>
  <r>
    <x v="21"/>
    <x v="6"/>
    <x v="1"/>
    <n v="10943"/>
  </r>
  <r>
    <x v="21"/>
    <x v="6"/>
    <x v="2"/>
    <n v="339233"/>
  </r>
  <r>
    <x v="21"/>
    <x v="6"/>
    <x v="3"/>
    <n v="222818"/>
  </r>
  <r>
    <x v="21"/>
    <x v="6"/>
    <x v="4"/>
    <n v="318234"/>
  </r>
  <r>
    <x v="21"/>
    <x v="6"/>
    <x v="5"/>
    <n v="150471"/>
  </r>
  <r>
    <x v="21"/>
    <x v="7"/>
    <x v="0"/>
    <n v="41"/>
  </r>
  <r>
    <x v="21"/>
    <x v="7"/>
    <x v="1"/>
    <n v="1728"/>
  </r>
  <r>
    <x v="21"/>
    <x v="7"/>
    <x v="2"/>
    <n v="53568"/>
  </r>
  <r>
    <x v="21"/>
    <x v="7"/>
    <x v="3"/>
    <n v="30795"/>
  </r>
  <r>
    <x v="21"/>
    <x v="7"/>
    <x v="4"/>
    <n v="51084"/>
  </r>
  <r>
    <x v="21"/>
    <x v="7"/>
    <x v="5"/>
    <n v="33133"/>
  </r>
  <r>
    <x v="21"/>
    <x v="8"/>
    <x v="0"/>
    <n v="10"/>
  </r>
  <r>
    <x v="21"/>
    <x v="8"/>
    <x v="1"/>
    <n v="511"/>
  </r>
  <r>
    <x v="21"/>
    <x v="8"/>
    <x v="2"/>
    <n v="15841"/>
  </r>
  <r>
    <x v="21"/>
    <x v="8"/>
    <x v="3"/>
    <n v="5222"/>
  </r>
  <r>
    <x v="21"/>
    <x v="8"/>
    <x v="4"/>
    <n v="6820"/>
  </r>
  <r>
    <x v="21"/>
    <x v="8"/>
    <x v="5"/>
    <n v="3132"/>
  </r>
  <r>
    <x v="21"/>
    <x v="9"/>
    <x v="0"/>
    <n v="14"/>
  </r>
  <r>
    <x v="21"/>
    <x v="9"/>
    <x v="1"/>
    <n v="365"/>
  </r>
  <r>
    <x v="21"/>
    <x v="9"/>
    <x v="2"/>
    <n v="11315"/>
  </r>
  <r>
    <x v="21"/>
    <x v="9"/>
    <x v="3"/>
    <n v="2652"/>
  </r>
  <r>
    <x v="21"/>
    <x v="9"/>
    <x v="4"/>
    <n v="4517"/>
  </r>
  <r>
    <x v="21"/>
    <x v="9"/>
    <x v="5"/>
    <n v="2462"/>
  </r>
  <r>
    <x v="21"/>
    <x v="10"/>
    <x v="0"/>
    <n v="91"/>
  </r>
  <r>
    <x v="21"/>
    <x v="10"/>
    <x v="1"/>
    <n v="3281"/>
  </r>
  <r>
    <x v="21"/>
    <x v="10"/>
    <x v="2"/>
    <n v="101711"/>
  </r>
  <r>
    <x v="21"/>
    <x v="10"/>
    <x v="3"/>
    <n v="17866"/>
  </r>
  <r>
    <x v="21"/>
    <x v="10"/>
    <x v="4"/>
    <n v="32968"/>
  </r>
  <r>
    <x v="21"/>
    <x v="10"/>
    <x v="5"/>
    <n v="19049"/>
  </r>
  <r>
    <x v="21"/>
    <x v="11"/>
    <x v="0"/>
    <n v="11"/>
  </r>
  <r>
    <x v="21"/>
    <x v="11"/>
    <x v="1"/>
    <n v="335"/>
  </r>
  <r>
    <x v="21"/>
    <x v="11"/>
    <x v="2"/>
    <n v="10385"/>
  </r>
  <r>
    <x v="21"/>
    <x v="11"/>
    <x v="3"/>
    <n v="1926"/>
  </r>
  <r>
    <x v="21"/>
    <x v="11"/>
    <x v="4"/>
    <n v="3800"/>
  </r>
  <r>
    <x v="21"/>
    <x v="11"/>
    <x v="5"/>
    <n v="2515"/>
  </r>
  <r>
    <x v="21"/>
    <x v="12"/>
    <x v="0"/>
    <n v="18"/>
  </r>
  <r>
    <x v="21"/>
    <x v="12"/>
    <x v="1"/>
    <n v="673"/>
  </r>
  <r>
    <x v="21"/>
    <x v="12"/>
    <x v="2"/>
    <n v="20863"/>
  </r>
  <r>
    <x v="21"/>
    <x v="12"/>
    <x v="3"/>
    <n v="4705"/>
  </r>
  <r>
    <x v="21"/>
    <x v="12"/>
    <x v="4"/>
    <n v="7431"/>
  </r>
  <r>
    <x v="21"/>
    <x v="12"/>
    <x v="5"/>
    <n v="4165"/>
  </r>
  <r>
    <x v="21"/>
    <x v="13"/>
    <x v="0"/>
    <n v="13"/>
  </r>
  <r>
    <x v="21"/>
    <x v="13"/>
    <x v="1"/>
    <n v="453"/>
  </r>
  <r>
    <x v="21"/>
    <x v="13"/>
    <x v="2"/>
    <n v="14043"/>
  </r>
  <r>
    <x v="21"/>
    <x v="13"/>
    <x v="3"/>
    <n v="2491"/>
  </r>
  <r>
    <x v="21"/>
    <x v="13"/>
    <x v="4"/>
    <n v="4134"/>
  </r>
  <r>
    <x v="21"/>
    <x v="13"/>
    <x v="5"/>
    <n v="2728"/>
  </r>
  <r>
    <x v="21"/>
    <x v="14"/>
    <x v="0"/>
    <n v="53"/>
  </r>
  <r>
    <x v="21"/>
    <x v="14"/>
    <x v="1"/>
    <n v="1656"/>
  </r>
  <r>
    <x v="21"/>
    <x v="14"/>
    <x v="2"/>
    <n v="51336"/>
  </r>
  <r>
    <x v="21"/>
    <x v="14"/>
    <x v="3"/>
    <n v="25120"/>
  </r>
  <r>
    <x v="21"/>
    <x v="14"/>
    <x v="4"/>
    <n v="44411"/>
  </r>
  <r>
    <x v="21"/>
    <x v="14"/>
    <x v="5"/>
    <n v="26018"/>
  </r>
  <r>
    <x v="21"/>
    <x v="15"/>
    <x v="0"/>
    <n v="25"/>
  </r>
  <r>
    <x v="21"/>
    <x v="15"/>
    <x v="1"/>
    <n v="836"/>
  </r>
  <r>
    <x v="21"/>
    <x v="15"/>
    <x v="2"/>
    <n v="25916"/>
  </r>
  <r>
    <x v="21"/>
    <x v="15"/>
    <x v="3"/>
    <n v="5682"/>
  </r>
  <r>
    <x v="21"/>
    <x v="15"/>
    <x v="4"/>
    <n v="9647"/>
  </r>
  <r>
    <x v="21"/>
    <x v="15"/>
    <x v="5"/>
    <n v="6027"/>
  </r>
  <r>
    <x v="21"/>
    <x v="16"/>
    <x v="0"/>
    <n v="10"/>
  </r>
  <r>
    <x v="21"/>
    <x v="16"/>
    <x v="1"/>
    <n v="249"/>
  </r>
  <r>
    <x v="21"/>
    <x v="16"/>
    <x v="2"/>
    <n v="7719"/>
  </r>
  <r>
    <x v="21"/>
    <x v="16"/>
    <x v="3"/>
    <n v="1311"/>
  </r>
  <r>
    <x v="21"/>
    <x v="16"/>
    <x v="4"/>
    <n v="2660"/>
  </r>
  <r>
    <x v="21"/>
    <x v="16"/>
    <x v="5"/>
    <n v="1896"/>
  </r>
  <r>
    <x v="21"/>
    <x v="17"/>
    <x v="0"/>
    <n v="11"/>
  </r>
  <r>
    <x v="21"/>
    <x v="17"/>
    <x v="1"/>
    <n v="191"/>
  </r>
  <r>
    <x v="21"/>
    <x v="17"/>
    <x v="2"/>
    <n v="5921"/>
  </r>
  <r>
    <x v="21"/>
    <x v="17"/>
    <x v="3"/>
    <n v="1987"/>
  </r>
  <r>
    <x v="21"/>
    <x v="17"/>
    <x v="4"/>
    <n v="3286"/>
  </r>
  <r>
    <x v="21"/>
    <x v="17"/>
    <x v="5"/>
    <n v="2108"/>
  </r>
  <r>
    <x v="21"/>
    <x v="18"/>
    <x v="0"/>
    <n v="16"/>
  </r>
  <r>
    <x v="21"/>
    <x v="18"/>
    <x v="1"/>
    <n v="610"/>
  </r>
  <r>
    <x v="21"/>
    <x v="18"/>
    <x v="2"/>
    <n v="18910"/>
  </r>
  <r>
    <x v="21"/>
    <x v="18"/>
    <x v="3"/>
    <n v="6048"/>
  </r>
  <r>
    <x v="21"/>
    <x v="18"/>
    <x v="4"/>
    <n v="9484"/>
  </r>
  <r>
    <x v="21"/>
    <x v="18"/>
    <x v="5"/>
    <n v="7086"/>
  </r>
  <r>
    <x v="21"/>
    <x v="19"/>
    <x v="0"/>
    <n v="111"/>
  </r>
  <r>
    <x v="21"/>
    <x v="19"/>
    <x v="1"/>
    <n v="4202"/>
  </r>
  <r>
    <x v="21"/>
    <x v="19"/>
    <x v="2"/>
    <n v="130262"/>
  </r>
  <r>
    <x v="21"/>
    <x v="19"/>
    <x v="3"/>
    <n v="45931"/>
  </r>
  <r>
    <x v="21"/>
    <x v="19"/>
    <x v="4"/>
    <n v="83943"/>
  </r>
  <r>
    <x v="21"/>
    <x v="19"/>
    <x v="5"/>
    <n v="50307"/>
  </r>
  <r>
    <x v="21"/>
    <x v="20"/>
    <x v="0"/>
    <n v="22"/>
  </r>
  <r>
    <x v="21"/>
    <x v="20"/>
    <x v="1"/>
    <n v="1533"/>
  </r>
  <r>
    <x v="21"/>
    <x v="20"/>
    <x v="2"/>
    <n v="47523"/>
  </r>
  <r>
    <x v="21"/>
    <x v="20"/>
    <x v="3"/>
    <n v="4270"/>
  </r>
  <r>
    <x v="21"/>
    <x v="20"/>
    <x v="4"/>
    <n v="7718"/>
  </r>
  <r>
    <x v="21"/>
    <x v="20"/>
    <x v="5"/>
    <n v="3652"/>
  </r>
  <r>
    <x v="21"/>
    <x v="21"/>
    <x v="0"/>
    <n v="75"/>
  </r>
  <r>
    <x v="21"/>
    <x v="21"/>
    <x v="1"/>
    <n v="3058"/>
  </r>
  <r>
    <x v="21"/>
    <x v="21"/>
    <x v="2"/>
    <n v="94798"/>
  </r>
  <r>
    <x v="21"/>
    <x v="21"/>
    <x v="3"/>
    <n v="28371"/>
  </r>
  <r>
    <x v="21"/>
    <x v="21"/>
    <x v="4"/>
    <n v="49455"/>
  </r>
  <r>
    <x v="21"/>
    <x v="21"/>
    <x v="5"/>
    <n v="25684"/>
  </r>
  <r>
    <x v="21"/>
    <x v="22"/>
    <x v="0"/>
    <n v="121"/>
  </r>
  <r>
    <x v="21"/>
    <x v="22"/>
    <x v="1"/>
    <n v="5593"/>
  </r>
  <r>
    <x v="21"/>
    <x v="22"/>
    <x v="2"/>
    <n v="173383"/>
  </r>
  <r>
    <x v="21"/>
    <x v="22"/>
    <x v="3"/>
    <n v="86613"/>
  </r>
  <r>
    <x v="21"/>
    <x v="22"/>
    <x v="4"/>
    <n v="156023"/>
  </r>
  <r>
    <x v="21"/>
    <x v="22"/>
    <x v="5"/>
    <n v="85026"/>
  </r>
  <r>
    <x v="21"/>
    <x v="23"/>
    <x v="0"/>
    <n v="32"/>
  </r>
  <r>
    <x v="21"/>
    <x v="23"/>
    <x v="1"/>
    <n v="1237"/>
  </r>
  <r>
    <x v="21"/>
    <x v="23"/>
    <x v="2"/>
    <n v="38347"/>
  </r>
  <r>
    <x v="21"/>
    <x v="23"/>
    <x v="3"/>
    <n v="7617"/>
  </r>
  <r>
    <x v="21"/>
    <x v="23"/>
    <x v="4"/>
    <n v="13003"/>
  </r>
  <r>
    <x v="21"/>
    <x v="23"/>
    <x v="5"/>
    <n v="6699"/>
  </r>
  <r>
    <x v="21"/>
    <x v="24"/>
    <x v="0"/>
    <n v="14"/>
  </r>
  <r>
    <x v="21"/>
    <x v="24"/>
    <x v="1"/>
    <n v="1099"/>
  </r>
  <r>
    <x v="21"/>
    <x v="24"/>
    <x v="2"/>
    <n v="34069"/>
  </r>
  <r>
    <x v="21"/>
    <x v="24"/>
    <x v="3"/>
    <n v="2693"/>
  </r>
  <r>
    <x v="21"/>
    <x v="24"/>
    <x v="4"/>
    <n v="5426"/>
  </r>
  <r>
    <x v="21"/>
    <x v="24"/>
    <x v="5"/>
    <n v="3214"/>
  </r>
  <r>
    <x v="21"/>
    <x v="25"/>
    <x v="0"/>
    <n v="40"/>
  </r>
  <r>
    <x v="21"/>
    <x v="25"/>
    <x v="1"/>
    <n v="1218"/>
  </r>
  <r>
    <x v="21"/>
    <x v="25"/>
    <x v="2"/>
    <n v="37758"/>
  </r>
  <r>
    <x v="21"/>
    <x v="25"/>
    <x v="3"/>
    <n v="9195"/>
  </r>
  <r>
    <x v="21"/>
    <x v="25"/>
    <x v="4"/>
    <n v="15399"/>
  </r>
  <r>
    <x v="21"/>
    <x v="25"/>
    <x v="5"/>
    <n v="8428"/>
  </r>
  <r>
    <x v="21"/>
    <x v="26"/>
    <x v="0"/>
    <n v="12"/>
  </r>
  <r>
    <x v="21"/>
    <x v="26"/>
    <x v="1"/>
    <n v="736"/>
  </r>
  <r>
    <x v="21"/>
    <x v="26"/>
    <x v="2"/>
    <n v="22816"/>
  </r>
  <r>
    <x v="21"/>
    <x v="26"/>
    <x v="3"/>
    <n v="3156"/>
  </r>
  <r>
    <x v="21"/>
    <x v="26"/>
    <x v="4"/>
    <n v="5997"/>
  </r>
  <r>
    <x v="21"/>
    <x v="26"/>
    <x v="5"/>
    <n v="2334"/>
  </r>
  <r>
    <x v="21"/>
    <x v="27"/>
    <x v="0"/>
    <n v="46"/>
  </r>
  <r>
    <x v="21"/>
    <x v="27"/>
    <x v="1"/>
    <n v="1796"/>
  </r>
  <r>
    <x v="21"/>
    <x v="27"/>
    <x v="2"/>
    <n v="55676"/>
  </r>
  <r>
    <x v="21"/>
    <x v="27"/>
    <x v="3"/>
    <n v="11887"/>
  </r>
  <r>
    <x v="21"/>
    <x v="27"/>
    <x v="4"/>
    <n v="20960"/>
  </r>
  <r>
    <x v="21"/>
    <x v="27"/>
    <x v="5"/>
    <n v="10132"/>
  </r>
  <r>
    <x v="21"/>
    <x v="28"/>
    <x v="0"/>
    <n v="51"/>
  </r>
  <r>
    <x v="21"/>
    <x v="28"/>
    <x v="1"/>
    <n v="1808"/>
  </r>
  <r>
    <x v="21"/>
    <x v="28"/>
    <x v="2"/>
    <n v="56048"/>
  </r>
  <r>
    <x v="21"/>
    <x v="28"/>
    <x v="3"/>
    <n v="24523"/>
  </r>
  <r>
    <x v="21"/>
    <x v="28"/>
    <x v="4"/>
    <n v="42540"/>
  </r>
  <r>
    <x v="21"/>
    <x v="28"/>
    <x v="5"/>
    <n v="23039"/>
  </r>
  <r>
    <x v="21"/>
    <x v="29"/>
    <x v="0"/>
    <n v="8"/>
  </r>
  <r>
    <x v="21"/>
    <x v="29"/>
    <x v="1"/>
    <n v="79"/>
  </r>
  <r>
    <x v="21"/>
    <x v="29"/>
    <x v="2"/>
    <n v="2449"/>
  </r>
  <r>
    <x v="21"/>
    <x v="29"/>
    <x v="3"/>
    <n v="669"/>
  </r>
  <r>
    <x v="21"/>
    <x v="29"/>
    <x v="4"/>
    <n v="1251"/>
  </r>
  <r>
    <x v="21"/>
    <x v="29"/>
    <x v="5"/>
    <n v="891"/>
  </r>
  <r>
    <x v="21"/>
    <x v="30"/>
    <x v="0"/>
    <n v="51"/>
  </r>
  <r>
    <x v="21"/>
    <x v="30"/>
    <x v="1"/>
    <n v="1772"/>
  </r>
  <r>
    <x v="21"/>
    <x v="30"/>
    <x v="2"/>
    <n v="54932"/>
  </r>
  <r>
    <x v="21"/>
    <x v="30"/>
    <x v="3"/>
    <n v="21081"/>
  </r>
  <r>
    <x v="21"/>
    <x v="30"/>
    <x v="4"/>
    <n v="33802"/>
  </r>
  <r>
    <x v="21"/>
    <x v="30"/>
    <x v="5"/>
    <n v="17589"/>
  </r>
  <r>
    <x v="21"/>
    <x v="31"/>
    <x v="0"/>
    <n v="10"/>
  </r>
  <r>
    <x v="21"/>
    <x v="31"/>
    <x v="1"/>
    <n v="285"/>
  </r>
  <r>
    <x v="21"/>
    <x v="31"/>
    <x v="2"/>
    <n v="8835"/>
  </r>
  <r>
    <x v="21"/>
    <x v="31"/>
    <x v="3"/>
    <n v="1571"/>
  </r>
  <r>
    <x v="21"/>
    <x v="31"/>
    <x v="4"/>
    <n v="2991"/>
  </r>
  <r>
    <x v="21"/>
    <x v="31"/>
    <x v="5"/>
    <n v="1738"/>
  </r>
  <r>
    <x v="21"/>
    <x v="32"/>
    <x v="0"/>
    <n v="21"/>
  </r>
  <r>
    <x v="21"/>
    <x v="32"/>
    <x v="1"/>
    <n v="483"/>
  </r>
  <r>
    <x v="21"/>
    <x v="32"/>
    <x v="2"/>
    <n v="14973"/>
  </r>
  <r>
    <x v="21"/>
    <x v="32"/>
    <x v="3"/>
    <n v="2516"/>
  </r>
  <r>
    <x v="21"/>
    <x v="32"/>
    <x v="4"/>
    <n v="3893"/>
  </r>
  <r>
    <x v="21"/>
    <x v="32"/>
    <x v="5"/>
    <n v="2051"/>
  </r>
  <r>
    <x v="21"/>
    <x v="33"/>
    <x v="0"/>
    <n v="47"/>
  </r>
  <r>
    <x v="21"/>
    <x v="33"/>
    <x v="1"/>
    <n v="1961"/>
  </r>
  <r>
    <x v="21"/>
    <x v="33"/>
    <x v="2"/>
    <n v="60791"/>
  </r>
  <r>
    <x v="21"/>
    <x v="33"/>
    <x v="3"/>
    <n v="17532"/>
  </r>
  <r>
    <x v="21"/>
    <x v="33"/>
    <x v="4"/>
    <n v="33933"/>
  </r>
  <r>
    <x v="21"/>
    <x v="33"/>
    <x v="5"/>
    <n v="17917"/>
  </r>
  <r>
    <x v="21"/>
    <x v="34"/>
    <x v="0"/>
    <n v="34"/>
  </r>
  <r>
    <x v="21"/>
    <x v="34"/>
    <x v="1"/>
    <n v="858"/>
  </r>
  <r>
    <x v="21"/>
    <x v="34"/>
    <x v="2"/>
    <n v="26598"/>
  </r>
  <r>
    <x v="21"/>
    <x v="34"/>
    <x v="3"/>
    <n v="7940"/>
  </r>
  <r>
    <x v="21"/>
    <x v="34"/>
    <x v="4"/>
    <n v="14201"/>
  </r>
  <r>
    <x v="21"/>
    <x v="34"/>
    <x v="5"/>
    <n v="8731"/>
  </r>
  <r>
    <x v="21"/>
    <x v="35"/>
    <x v="0"/>
    <n v="15"/>
  </r>
  <r>
    <x v="21"/>
    <x v="35"/>
    <x v="1"/>
    <n v="264"/>
  </r>
  <r>
    <x v="21"/>
    <x v="35"/>
    <x v="2"/>
    <n v="8184"/>
  </r>
  <r>
    <x v="21"/>
    <x v="35"/>
    <x v="3"/>
    <n v="1888"/>
  </r>
  <r>
    <x v="21"/>
    <x v="35"/>
    <x v="4"/>
    <n v="3449"/>
  </r>
  <r>
    <x v="21"/>
    <x v="35"/>
    <x v="5"/>
    <n v="2084"/>
  </r>
  <r>
    <x v="21"/>
    <x v="36"/>
    <x v="0"/>
    <n v="12"/>
  </r>
  <r>
    <x v="21"/>
    <x v="36"/>
    <x v="1"/>
    <n v="360"/>
  </r>
  <r>
    <x v="21"/>
    <x v="36"/>
    <x v="2"/>
    <n v="11160"/>
  </r>
  <r>
    <x v="21"/>
    <x v="36"/>
    <x v="3"/>
    <n v="2158"/>
  </r>
  <r>
    <x v="21"/>
    <x v="36"/>
    <x v="4"/>
    <n v="3682"/>
  </r>
  <r>
    <x v="21"/>
    <x v="36"/>
    <x v="5"/>
    <n v="2251"/>
  </r>
  <r>
    <x v="21"/>
    <x v="37"/>
    <x v="0"/>
    <n v="52"/>
  </r>
  <r>
    <x v="21"/>
    <x v="37"/>
    <x v="1"/>
    <n v="1406"/>
  </r>
  <r>
    <x v="21"/>
    <x v="37"/>
    <x v="2"/>
    <n v="43586"/>
  </r>
  <r>
    <x v="21"/>
    <x v="37"/>
    <x v="3"/>
    <n v="21506"/>
  </r>
  <r>
    <x v="21"/>
    <x v="37"/>
    <x v="4"/>
    <n v="37587"/>
  </r>
  <r>
    <x v="21"/>
    <x v="37"/>
    <x v="5"/>
    <n v="21817"/>
  </r>
  <r>
    <x v="21"/>
    <x v="38"/>
    <x v="0"/>
    <n v="16"/>
  </r>
  <r>
    <x v="21"/>
    <x v="38"/>
    <x v="1"/>
    <n v="321"/>
  </r>
  <r>
    <x v="21"/>
    <x v="38"/>
    <x v="2"/>
    <n v="9951"/>
  </r>
  <r>
    <x v="21"/>
    <x v="38"/>
    <x v="3"/>
    <n v="1244"/>
  </r>
  <r>
    <x v="21"/>
    <x v="38"/>
    <x v="4"/>
    <n v="2230"/>
  </r>
  <r>
    <x v="21"/>
    <x v="38"/>
    <x v="5"/>
    <n v="1608"/>
  </r>
  <r>
    <x v="21"/>
    <x v="39"/>
    <x v="0"/>
    <n v="20"/>
  </r>
  <r>
    <x v="21"/>
    <x v="39"/>
    <x v="1"/>
    <n v="791"/>
  </r>
  <r>
    <x v="21"/>
    <x v="39"/>
    <x v="2"/>
    <n v="24521"/>
  </r>
  <r>
    <x v="21"/>
    <x v="39"/>
    <x v="3"/>
    <n v="2689"/>
  </r>
  <r>
    <x v="21"/>
    <x v="39"/>
    <x v="4"/>
    <n v="4916"/>
  </r>
  <r>
    <x v="21"/>
    <x v="39"/>
    <x v="5"/>
    <n v="3323"/>
  </r>
  <r>
    <x v="21"/>
    <x v="40"/>
    <x v="0"/>
    <n v="25"/>
  </r>
  <r>
    <x v="21"/>
    <x v="40"/>
    <x v="1"/>
    <n v="870"/>
  </r>
  <r>
    <x v="21"/>
    <x v="40"/>
    <x v="2"/>
    <n v="26970"/>
  </r>
  <r>
    <x v="21"/>
    <x v="40"/>
    <x v="3"/>
    <n v="4111"/>
  </r>
  <r>
    <x v="21"/>
    <x v="40"/>
    <x v="4"/>
    <n v="7256"/>
  </r>
  <r>
    <x v="21"/>
    <x v="40"/>
    <x v="5"/>
    <n v="3920"/>
  </r>
  <r>
    <x v="21"/>
    <x v="41"/>
    <x v="0"/>
    <n v="7"/>
  </r>
  <r>
    <x v="21"/>
    <x v="41"/>
    <x v="1"/>
    <n v="157"/>
  </r>
  <r>
    <x v="21"/>
    <x v="41"/>
    <x v="2"/>
    <n v="4867"/>
  </r>
  <r>
    <x v="21"/>
    <x v="41"/>
    <x v="3"/>
    <n v="2655"/>
  </r>
  <r>
    <x v="21"/>
    <x v="41"/>
    <x v="4"/>
    <n v="5080"/>
  </r>
  <r>
    <x v="21"/>
    <x v="41"/>
    <x v="5"/>
    <n v="2761"/>
  </r>
  <r>
    <x v="21"/>
    <x v="42"/>
    <x v="0"/>
    <n v="7"/>
  </r>
  <r>
    <x v="21"/>
    <x v="42"/>
    <x v="1"/>
    <n v="155"/>
  </r>
  <r>
    <x v="21"/>
    <x v="42"/>
    <x v="2"/>
    <n v="4805"/>
  </r>
  <r>
    <x v="21"/>
    <x v="42"/>
    <x v="3"/>
    <n v="1768"/>
  </r>
  <r>
    <x v="21"/>
    <x v="42"/>
    <x v="4"/>
    <n v="3201"/>
  </r>
  <r>
    <x v="21"/>
    <x v="42"/>
    <x v="5"/>
    <n v="1634"/>
  </r>
  <r>
    <x v="21"/>
    <x v="43"/>
    <x v="0"/>
    <n v="17"/>
  </r>
  <r>
    <x v="21"/>
    <x v="43"/>
    <x v="1"/>
    <n v="687"/>
  </r>
  <r>
    <x v="21"/>
    <x v="43"/>
    <x v="2"/>
    <n v="21297"/>
  </r>
  <r>
    <x v="21"/>
    <x v="43"/>
    <x v="3"/>
    <n v="8369"/>
  </r>
  <r>
    <x v="21"/>
    <x v="43"/>
    <x v="4"/>
    <n v="16423"/>
  </r>
  <r>
    <x v="21"/>
    <x v="43"/>
    <x v="5"/>
    <n v="9210"/>
  </r>
  <r>
    <x v="21"/>
    <x v="44"/>
    <x v="0"/>
    <n v="63"/>
  </r>
  <r>
    <x v="21"/>
    <x v="44"/>
    <x v="1"/>
    <n v="4771"/>
  </r>
  <r>
    <x v="21"/>
    <x v="44"/>
    <x v="2"/>
    <n v="147901"/>
  </r>
  <r>
    <x v="21"/>
    <x v="44"/>
    <x v="3"/>
    <n v="86643"/>
  </r>
  <r>
    <x v="21"/>
    <x v="44"/>
    <x v="4"/>
    <n v="123474"/>
  </r>
  <r>
    <x v="21"/>
    <x v="44"/>
    <x v="5"/>
    <n v="67810"/>
  </r>
  <r>
    <x v="21"/>
    <x v="45"/>
    <x v="0"/>
    <n v="17"/>
  </r>
  <r>
    <x v="21"/>
    <x v="45"/>
    <x v="1"/>
    <n v="792"/>
  </r>
  <r>
    <x v="21"/>
    <x v="45"/>
    <x v="2"/>
    <n v="24552"/>
  </r>
  <r>
    <x v="21"/>
    <x v="45"/>
    <x v="3"/>
    <n v="4856"/>
  </r>
  <r>
    <x v="21"/>
    <x v="45"/>
    <x v="4"/>
    <n v="9494"/>
  </r>
  <r>
    <x v="21"/>
    <x v="45"/>
    <x v="5"/>
    <n v="4575"/>
  </r>
  <r>
    <x v="21"/>
    <x v="46"/>
    <x v="0"/>
    <n v="23"/>
  </r>
  <r>
    <x v="21"/>
    <x v="46"/>
    <x v="1"/>
    <n v="534"/>
  </r>
  <r>
    <x v="21"/>
    <x v="46"/>
    <x v="2"/>
    <n v="16554"/>
  </r>
  <r>
    <x v="21"/>
    <x v="46"/>
    <x v="3"/>
    <n v="2442"/>
  </r>
  <r>
    <x v="21"/>
    <x v="46"/>
    <x v="4"/>
    <n v="4498"/>
  </r>
  <r>
    <x v="21"/>
    <x v="46"/>
    <x v="5"/>
    <n v="2506"/>
  </r>
  <r>
    <x v="21"/>
    <x v="47"/>
    <x v="0"/>
    <n v="80"/>
  </r>
  <r>
    <x v="21"/>
    <x v="47"/>
    <x v="1"/>
    <n v="3326"/>
  </r>
  <r>
    <x v="21"/>
    <x v="47"/>
    <x v="2"/>
    <n v="103106"/>
  </r>
  <r>
    <x v="21"/>
    <x v="47"/>
    <x v="3"/>
    <n v="13811"/>
  </r>
  <r>
    <x v="21"/>
    <x v="47"/>
    <x v="4"/>
    <n v="27792"/>
  </r>
  <r>
    <x v="21"/>
    <x v="47"/>
    <x v="5"/>
    <n v="15081"/>
  </r>
  <r>
    <x v="21"/>
    <x v="48"/>
    <x v="0"/>
    <n v="66"/>
  </r>
  <r>
    <x v="21"/>
    <x v="48"/>
    <x v="1"/>
    <n v="2651"/>
  </r>
  <r>
    <x v="21"/>
    <x v="48"/>
    <x v="2"/>
    <n v="82181"/>
  </r>
  <r>
    <x v="21"/>
    <x v="48"/>
    <x v="3"/>
    <n v="23392"/>
  </r>
  <r>
    <x v="21"/>
    <x v="48"/>
    <x v="4"/>
    <n v="36246"/>
  </r>
  <r>
    <x v="21"/>
    <x v="48"/>
    <x v="5"/>
    <n v="19148"/>
  </r>
  <r>
    <x v="21"/>
    <x v="49"/>
    <x v="0"/>
    <n v="96"/>
  </r>
  <r>
    <x v="21"/>
    <x v="49"/>
    <x v="1"/>
    <n v="2937"/>
  </r>
  <r>
    <x v="21"/>
    <x v="49"/>
    <x v="2"/>
    <n v="91047"/>
  </r>
  <r>
    <x v="21"/>
    <x v="49"/>
    <x v="3"/>
    <n v="25093"/>
  </r>
  <r>
    <x v="21"/>
    <x v="49"/>
    <x v="4"/>
    <n v="43307"/>
  </r>
  <r>
    <x v="21"/>
    <x v="49"/>
    <x v="5"/>
    <n v="28173"/>
  </r>
  <r>
    <x v="21"/>
    <x v="50"/>
    <x v="0"/>
    <n v="34"/>
  </r>
  <r>
    <x v="21"/>
    <x v="50"/>
    <x v="1"/>
    <n v="1258"/>
  </r>
  <r>
    <x v="21"/>
    <x v="50"/>
    <x v="2"/>
    <n v="38998"/>
  </r>
  <r>
    <x v="21"/>
    <x v="50"/>
    <x v="3"/>
    <n v="10282"/>
  </r>
  <r>
    <x v="21"/>
    <x v="50"/>
    <x v="4"/>
    <n v="17677"/>
  </r>
  <r>
    <x v="21"/>
    <x v="50"/>
    <x v="5"/>
    <n v="12143"/>
  </r>
  <r>
    <x v="21"/>
    <x v="51"/>
    <x v="0"/>
    <n v="48"/>
  </r>
  <r>
    <x v="21"/>
    <x v="51"/>
    <x v="1"/>
    <n v="1078"/>
  </r>
  <r>
    <x v="21"/>
    <x v="51"/>
    <x v="2"/>
    <n v="33418"/>
  </r>
  <r>
    <x v="21"/>
    <x v="51"/>
    <x v="3"/>
    <n v="8888"/>
  </r>
  <r>
    <x v="21"/>
    <x v="51"/>
    <x v="4"/>
    <n v="16576"/>
  </r>
  <r>
    <x v="21"/>
    <x v="51"/>
    <x v="5"/>
    <n v="11441"/>
  </r>
  <r>
    <x v="21"/>
    <x v="52"/>
    <x v="0"/>
    <n v="32"/>
  </r>
  <r>
    <x v="21"/>
    <x v="52"/>
    <x v="1"/>
    <n v="1039"/>
  </r>
  <r>
    <x v="21"/>
    <x v="52"/>
    <x v="2"/>
    <n v="32209"/>
  </r>
  <r>
    <x v="21"/>
    <x v="52"/>
    <x v="3"/>
    <n v="11766"/>
  </r>
  <r>
    <x v="21"/>
    <x v="52"/>
    <x v="4"/>
    <n v="20350"/>
  </r>
  <r>
    <x v="21"/>
    <x v="52"/>
    <x v="5"/>
    <n v="14974"/>
  </r>
  <r>
    <x v="21"/>
    <x v="53"/>
    <x v="0"/>
    <n v="68"/>
  </r>
  <r>
    <x v="21"/>
    <x v="53"/>
    <x v="1"/>
    <n v="2499"/>
  </r>
  <r>
    <x v="21"/>
    <x v="53"/>
    <x v="2"/>
    <n v="77469"/>
  </r>
  <r>
    <x v="21"/>
    <x v="53"/>
    <x v="3"/>
    <n v="29631"/>
  </r>
  <r>
    <x v="21"/>
    <x v="53"/>
    <x v="4"/>
    <n v="52062"/>
  </r>
  <r>
    <x v="21"/>
    <x v="53"/>
    <x v="5"/>
    <n v="40072"/>
  </r>
  <r>
    <x v="21"/>
    <x v="54"/>
    <x v="0"/>
    <n v="41"/>
  </r>
  <r>
    <x v="21"/>
    <x v="54"/>
    <x v="1"/>
    <n v="1253"/>
  </r>
  <r>
    <x v="21"/>
    <x v="54"/>
    <x v="2"/>
    <n v="38843"/>
  </r>
  <r>
    <x v="21"/>
    <x v="54"/>
    <x v="3"/>
    <n v="10932"/>
  </r>
  <r>
    <x v="21"/>
    <x v="54"/>
    <x v="4"/>
    <n v="21936"/>
  </r>
  <r>
    <x v="21"/>
    <x v="54"/>
    <x v="5"/>
    <n v="14804"/>
  </r>
  <r>
    <x v="21"/>
    <x v="55"/>
    <x v="0"/>
    <n v="16"/>
  </r>
  <r>
    <x v="21"/>
    <x v="55"/>
    <x v="1"/>
    <n v="1243"/>
  </r>
  <r>
    <x v="21"/>
    <x v="55"/>
    <x v="2"/>
    <n v="38533"/>
  </r>
  <r>
    <x v="21"/>
    <x v="55"/>
    <x v="3"/>
    <n v="2215"/>
  </r>
  <r>
    <x v="21"/>
    <x v="55"/>
    <x v="4"/>
    <n v="4554"/>
  </r>
  <r>
    <x v="21"/>
    <x v="55"/>
    <x v="5"/>
    <n v="1839"/>
  </r>
  <r>
    <x v="21"/>
    <x v="56"/>
    <x v="0"/>
    <n v="207"/>
  </r>
  <r>
    <x v="21"/>
    <x v="56"/>
    <x v="1"/>
    <n v="9318"/>
  </r>
  <r>
    <x v="21"/>
    <x v="56"/>
    <x v="2"/>
    <n v="288858"/>
  </r>
  <r>
    <x v="21"/>
    <x v="56"/>
    <x v="3"/>
    <n v="154858"/>
  </r>
  <r>
    <x v="21"/>
    <x v="56"/>
    <x v="4"/>
    <n v="269710"/>
  </r>
  <r>
    <x v="21"/>
    <x v="56"/>
    <x v="5"/>
    <n v="142801"/>
  </r>
  <r>
    <x v="21"/>
    <x v="57"/>
    <x v="0"/>
    <n v="15"/>
  </r>
  <r>
    <x v="21"/>
    <x v="57"/>
    <x v="1"/>
    <n v="435"/>
  </r>
  <r>
    <x v="21"/>
    <x v="57"/>
    <x v="2"/>
    <n v="13485"/>
  </r>
  <r>
    <x v="21"/>
    <x v="57"/>
    <x v="3"/>
    <n v="2450"/>
  </r>
  <r>
    <x v="21"/>
    <x v="57"/>
    <x v="4"/>
    <n v="3901"/>
  </r>
  <r>
    <x v="21"/>
    <x v="57"/>
    <x v="5"/>
    <n v="2602"/>
  </r>
  <r>
    <x v="21"/>
    <x v="58"/>
    <x v="0"/>
    <n v="37"/>
  </r>
  <r>
    <x v="21"/>
    <x v="58"/>
    <x v="1"/>
    <n v="1215"/>
  </r>
  <r>
    <x v="21"/>
    <x v="58"/>
    <x v="2"/>
    <n v="37665"/>
  </r>
  <r>
    <x v="21"/>
    <x v="58"/>
    <x v="3"/>
    <n v="6907"/>
  </r>
  <r>
    <x v="21"/>
    <x v="58"/>
    <x v="4"/>
    <n v="12896"/>
  </r>
  <r>
    <x v="21"/>
    <x v="58"/>
    <x v="5"/>
    <n v="7520"/>
  </r>
  <r>
    <x v="21"/>
    <x v="59"/>
    <x v="0"/>
    <n v="47"/>
  </r>
  <r>
    <x v="21"/>
    <x v="59"/>
    <x v="1"/>
    <n v="1277"/>
  </r>
  <r>
    <x v="21"/>
    <x v="59"/>
    <x v="2"/>
    <n v="39587"/>
  </r>
  <r>
    <x v="21"/>
    <x v="59"/>
    <x v="3"/>
    <n v="11271"/>
  </r>
  <r>
    <x v="21"/>
    <x v="59"/>
    <x v="4"/>
    <n v="20360"/>
  </r>
  <r>
    <x v="21"/>
    <x v="59"/>
    <x v="5"/>
    <n v="12371"/>
  </r>
  <r>
    <x v="21"/>
    <x v="60"/>
    <x v="0"/>
    <n v="27"/>
  </r>
  <r>
    <x v="21"/>
    <x v="60"/>
    <x v="1"/>
    <n v="1407"/>
  </r>
  <r>
    <x v="21"/>
    <x v="60"/>
    <x v="2"/>
    <n v="43617"/>
  </r>
  <r>
    <x v="21"/>
    <x v="60"/>
    <x v="3"/>
    <n v="12427"/>
  </r>
  <r>
    <x v="21"/>
    <x v="60"/>
    <x v="4"/>
    <n v="21846"/>
  </r>
  <r>
    <x v="21"/>
    <x v="60"/>
    <x v="5"/>
    <n v="19193"/>
  </r>
  <r>
    <x v="21"/>
    <x v="61"/>
    <x v="0"/>
    <n v="10"/>
  </r>
  <r>
    <x v="21"/>
    <x v="61"/>
    <x v="1"/>
    <n v="251"/>
  </r>
  <r>
    <x v="21"/>
    <x v="61"/>
    <x v="2"/>
    <n v="7781"/>
  </r>
  <r>
    <x v="21"/>
    <x v="61"/>
    <x v="3"/>
    <n v="756"/>
  </r>
  <r>
    <x v="21"/>
    <x v="61"/>
    <x v="4"/>
    <n v="1378"/>
  </r>
  <r>
    <x v="21"/>
    <x v="61"/>
    <x v="5"/>
    <n v="783"/>
  </r>
  <r>
    <x v="21"/>
    <x v="62"/>
    <x v="0"/>
    <n v="42"/>
  </r>
  <r>
    <x v="21"/>
    <x v="62"/>
    <x v="1"/>
    <n v="4548"/>
  </r>
  <r>
    <x v="21"/>
    <x v="62"/>
    <x v="2"/>
    <n v="140988"/>
  </r>
  <r>
    <x v="21"/>
    <x v="62"/>
    <x v="3"/>
    <n v="12273"/>
  </r>
  <r>
    <x v="21"/>
    <x v="62"/>
    <x v="4"/>
    <n v="21251"/>
  </r>
  <r>
    <x v="21"/>
    <x v="62"/>
    <x v="5"/>
    <n v="14934"/>
  </r>
  <r>
    <x v="21"/>
    <x v="63"/>
    <x v="0"/>
    <n v="50"/>
  </r>
  <r>
    <x v="21"/>
    <x v="63"/>
    <x v="1"/>
    <n v="2927"/>
  </r>
  <r>
    <x v="21"/>
    <x v="63"/>
    <x v="2"/>
    <n v="90737"/>
  </r>
  <r>
    <x v="21"/>
    <x v="63"/>
    <x v="3"/>
    <n v="8743"/>
  </r>
  <r>
    <x v="21"/>
    <x v="63"/>
    <x v="4"/>
    <n v="15125"/>
  </r>
  <r>
    <x v="21"/>
    <x v="63"/>
    <x v="5"/>
    <n v="7907"/>
  </r>
  <r>
    <x v="21"/>
    <x v="64"/>
    <x v="0"/>
    <n v="138"/>
  </r>
  <r>
    <x v="21"/>
    <x v="64"/>
    <x v="1"/>
    <n v="8188"/>
  </r>
  <r>
    <x v="21"/>
    <x v="64"/>
    <x v="2"/>
    <n v="253828"/>
  </r>
  <r>
    <x v="21"/>
    <x v="64"/>
    <x v="3"/>
    <n v="100272"/>
  </r>
  <r>
    <x v="21"/>
    <x v="64"/>
    <x v="4"/>
    <n v="177253"/>
  </r>
  <r>
    <x v="21"/>
    <x v="64"/>
    <x v="5"/>
    <n v="83205"/>
  </r>
  <r>
    <x v="21"/>
    <x v="65"/>
    <x v="0"/>
    <n v="78"/>
  </r>
  <r>
    <x v="21"/>
    <x v="65"/>
    <x v="1"/>
    <n v="2387"/>
  </r>
  <r>
    <x v="21"/>
    <x v="65"/>
    <x v="2"/>
    <n v="73997"/>
  </r>
  <r>
    <x v="21"/>
    <x v="65"/>
    <x v="3"/>
    <n v="38461"/>
  </r>
  <r>
    <x v="21"/>
    <x v="65"/>
    <x v="4"/>
    <n v="65783"/>
  </r>
  <r>
    <x v="21"/>
    <x v="65"/>
    <x v="5"/>
    <n v="38576"/>
  </r>
  <r>
    <x v="21"/>
    <x v="66"/>
    <x v="0"/>
    <n v="25"/>
  </r>
  <r>
    <x v="21"/>
    <x v="66"/>
    <x v="1"/>
    <n v="460"/>
  </r>
  <r>
    <x v="21"/>
    <x v="66"/>
    <x v="2"/>
    <n v="14260"/>
  </r>
  <r>
    <x v="21"/>
    <x v="66"/>
    <x v="3"/>
    <n v="2009"/>
  </r>
  <r>
    <x v="21"/>
    <x v="66"/>
    <x v="4"/>
    <n v="3598"/>
  </r>
  <r>
    <x v="21"/>
    <x v="66"/>
    <x v="5"/>
    <n v="2188"/>
  </r>
  <r>
    <x v="21"/>
    <x v="67"/>
    <x v="0"/>
    <n v="59"/>
  </r>
  <r>
    <x v="21"/>
    <x v="67"/>
    <x v="1"/>
    <n v="2447"/>
  </r>
  <r>
    <x v="21"/>
    <x v="67"/>
    <x v="2"/>
    <n v="75857"/>
  </r>
  <r>
    <x v="21"/>
    <x v="67"/>
    <x v="3"/>
    <n v="21120"/>
  </r>
  <r>
    <x v="21"/>
    <x v="67"/>
    <x v="4"/>
    <n v="37150"/>
  </r>
  <r>
    <x v="21"/>
    <x v="67"/>
    <x v="5"/>
    <n v="24808"/>
  </r>
  <r>
    <x v="21"/>
    <x v="68"/>
    <x v="0"/>
    <n v="8"/>
  </r>
  <r>
    <x v="21"/>
    <x v="68"/>
    <x v="1"/>
    <n v="186"/>
  </r>
  <r>
    <x v="21"/>
    <x v="68"/>
    <x v="2"/>
    <n v="5766"/>
  </r>
  <r>
    <x v="21"/>
    <x v="68"/>
    <x v="3"/>
    <n v="1452"/>
  </r>
  <r>
    <x v="21"/>
    <x v="68"/>
    <x v="4"/>
    <n v="2377"/>
  </r>
  <r>
    <x v="21"/>
    <x v="68"/>
    <x v="5"/>
    <n v="1600"/>
  </r>
  <r>
    <x v="21"/>
    <x v="69"/>
    <x v="0"/>
    <n v="39"/>
  </r>
  <r>
    <x v="21"/>
    <x v="69"/>
    <x v="1"/>
    <n v="1099"/>
  </r>
  <r>
    <x v="21"/>
    <x v="69"/>
    <x v="2"/>
    <n v="34069"/>
  </r>
  <r>
    <x v="21"/>
    <x v="69"/>
    <x v="3"/>
    <n v="12603"/>
  </r>
  <r>
    <x v="21"/>
    <x v="69"/>
    <x v="4"/>
    <n v="19074"/>
  </r>
  <r>
    <x v="21"/>
    <x v="69"/>
    <x v="5"/>
    <n v="11543"/>
  </r>
  <r>
    <x v="21"/>
    <x v="70"/>
    <x v="0"/>
    <n v="3015"/>
  </r>
  <r>
    <x v="21"/>
    <x v="70"/>
    <x v="1"/>
    <n v="128048"/>
  </r>
  <r>
    <x v="21"/>
    <x v="70"/>
    <x v="2"/>
    <n v="3969488"/>
  </r>
  <r>
    <x v="21"/>
    <x v="70"/>
    <x v="3"/>
    <n v="1359531"/>
  </r>
  <r>
    <x v="21"/>
    <x v="70"/>
    <x v="4"/>
    <n v="2286267"/>
  </r>
  <r>
    <x v="21"/>
    <x v="70"/>
    <x v="5"/>
    <n v="1267564"/>
  </r>
  <r>
    <x v="22"/>
    <x v="0"/>
    <x v="0"/>
    <n v="168"/>
  </r>
  <r>
    <x v="22"/>
    <x v="0"/>
    <x v="1"/>
    <n v="6479"/>
  </r>
  <r>
    <x v="22"/>
    <x v="0"/>
    <x v="2"/>
    <n v="194370"/>
  </r>
  <r>
    <x v="22"/>
    <x v="0"/>
    <x v="3"/>
    <n v="54487"/>
  </r>
  <r>
    <x v="22"/>
    <x v="0"/>
    <x v="4"/>
    <n v="93955"/>
  </r>
  <r>
    <x v="22"/>
    <x v="0"/>
    <x v="5"/>
    <n v="47716"/>
  </r>
  <r>
    <x v="22"/>
    <x v="1"/>
    <x v="0"/>
    <n v="57"/>
  </r>
  <r>
    <x v="22"/>
    <x v="1"/>
    <x v="1"/>
    <n v="2195"/>
  </r>
  <r>
    <x v="22"/>
    <x v="1"/>
    <x v="2"/>
    <n v="65850"/>
  </r>
  <r>
    <x v="22"/>
    <x v="1"/>
    <x v="3"/>
    <n v="16506"/>
  </r>
  <r>
    <x v="22"/>
    <x v="1"/>
    <x v="4"/>
    <n v="28156"/>
  </r>
  <r>
    <x v="22"/>
    <x v="1"/>
    <x v="5"/>
    <n v="16303"/>
  </r>
  <r>
    <x v="22"/>
    <x v="2"/>
    <x v="0"/>
    <n v="26"/>
  </r>
  <r>
    <x v="22"/>
    <x v="2"/>
    <x v="1"/>
    <n v="1329"/>
  </r>
  <r>
    <x v="22"/>
    <x v="2"/>
    <x v="2"/>
    <n v="39870"/>
  </r>
  <r>
    <x v="22"/>
    <x v="2"/>
    <x v="3"/>
    <n v="4250"/>
  </r>
  <r>
    <x v="22"/>
    <x v="2"/>
    <x v="4"/>
    <n v="8127"/>
  </r>
  <r>
    <x v="22"/>
    <x v="2"/>
    <x v="5"/>
    <n v="5991"/>
  </r>
  <r>
    <x v="22"/>
    <x v="3"/>
    <x v="0"/>
    <n v="48"/>
  </r>
  <r>
    <x v="22"/>
    <x v="3"/>
    <x v="1"/>
    <n v="2773"/>
  </r>
  <r>
    <x v="22"/>
    <x v="3"/>
    <x v="2"/>
    <n v="83190"/>
  </r>
  <r>
    <x v="22"/>
    <x v="3"/>
    <x v="3"/>
    <n v="13959"/>
  </r>
  <r>
    <x v="22"/>
    <x v="3"/>
    <x v="4"/>
    <n v="24131"/>
  </r>
  <r>
    <x v="22"/>
    <x v="3"/>
    <x v="5"/>
    <n v="13564"/>
  </r>
  <r>
    <x v="22"/>
    <x v="4"/>
    <x v="0"/>
    <n v="25"/>
  </r>
  <r>
    <x v="22"/>
    <x v="4"/>
    <x v="1"/>
    <n v="962"/>
  </r>
  <r>
    <x v="22"/>
    <x v="4"/>
    <x v="2"/>
    <n v="28860"/>
  </r>
  <r>
    <x v="22"/>
    <x v="4"/>
    <x v="3"/>
    <n v="17972"/>
  </r>
  <r>
    <x v="22"/>
    <x v="4"/>
    <x v="4"/>
    <n v="29852"/>
  </r>
  <r>
    <x v="22"/>
    <x v="4"/>
    <x v="5"/>
    <n v="16422"/>
  </r>
  <r>
    <x v="22"/>
    <x v="5"/>
    <x v="0"/>
    <n v="11"/>
  </r>
  <r>
    <x v="22"/>
    <x v="5"/>
    <x v="1"/>
    <n v="295"/>
  </r>
  <r>
    <x v="22"/>
    <x v="5"/>
    <x v="2"/>
    <n v="8850"/>
  </r>
  <r>
    <x v="22"/>
    <x v="5"/>
    <x v="3"/>
    <n v="2925"/>
  </r>
  <r>
    <x v="22"/>
    <x v="5"/>
    <x v="4"/>
    <n v="5900"/>
  </r>
  <r>
    <x v="22"/>
    <x v="5"/>
    <x v="5"/>
    <n v="2666"/>
  </r>
  <r>
    <x v="22"/>
    <x v="6"/>
    <x v="0"/>
    <n v="149"/>
  </r>
  <r>
    <x v="22"/>
    <x v="6"/>
    <x v="1"/>
    <n v="11046"/>
  </r>
  <r>
    <x v="22"/>
    <x v="6"/>
    <x v="2"/>
    <n v="331380"/>
  </r>
  <r>
    <x v="22"/>
    <x v="6"/>
    <x v="3"/>
    <n v="235711"/>
  </r>
  <r>
    <x v="22"/>
    <x v="6"/>
    <x v="4"/>
    <n v="335025"/>
  </r>
  <r>
    <x v="22"/>
    <x v="6"/>
    <x v="5"/>
    <n v="167253"/>
  </r>
  <r>
    <x v="22"/>
    <x v="7"/>
    <x v="0"/>
    <n v="41"/>
  </r>
  <r>
    <x v="22"/>
    <x v="7"/>
    <x v="1"/>
    <n v="1734"/>
  </r>
  <r>
    <x v="22"/>
    <x v="7"/>
    <x v="2"/>
    <n v="52020"/>
  </r>
  <r>
    <x v="22"/>
    <x v="7"/>
    <x v="3"/>
    <n v="33879"/>
  </r>
  <r>
    <x v="22"/>
    <x v="7"/>
    <x v="4"/>
    <n v="59432"/>
  </r>
  <r>
    <x v="22"/>
    <x v="7"/>
    <x v="5"/>
    <n v="36557"/>
  </r>
  <r>
    <x v="22"/>
    <x v="8"/>
    <x v="0"/>
    <n v="10"/>
  </r>
  <r>
    <x v="22"/>
    <x v="8"/>
    <x v="1"/>
    <n v="511"/>
  </r>
  <r>
    <x v="22"/>
    <x v="8"/>
    <x v="2"/>
    <n v="15330"/>
  </r>
  <r>
    <x v="22"/>
    <x v="8"/>
    <x v="3"/>
    <n v="7218"/>
  </r>
  <r>
    <x v="22"/>
    <x v="8"/>
    <x v="4"/>
    <n v="8947"/>
  </r>
  <r>
    <x v="22"/>
    <x v="8"/>
    <x v="5"/>
    <n v="3920"/>
  </r>
  <r>
    <x v="22"/>
    <x v="9"/>
    <x v="0"/>
    <n v="14"/>
  </r>
  <r>
    <x v="22"/>
    <x v="9"/>
    <x v="1"/>
    <n v="365"/>
  </r>
  <r>
    <x v="22"/>
    <x v="9"/>
    <x v="2"/>
    <n v="10950"/>
  </r>
  <r>
    <x v="22"/>
    <x v="9"/>
    <x v="3"/>
    <n v="2948"/>
  </r>
  <r>
    <x v="22"/>
    <x v="9"/>
    <x v="4"/>
    <n v="5109"/>
  </r>
  <r>
    <x v="22"/>
    <x v="9"/>
    <x v="5"/>
    <n v="2585"/>
  </r>
  <r>
    <x v="22"/>
    <x v="10"/>
    <x v="0"/>
    <n v="94"/>
  </r>
  <r>
    <x v="22"/>
    <x v="10"/>
    <x v="1"/>
    <n v="3323"/>
  </r>
  <r>
    <x v="22"/>
    <x v="10"/>
    <x v="2"/>
    <n v="99690"/>
  </r>
  <r>
    <x v="22"/>
    <x v="10"/>
    <x v="3"/>
    <n v="21257"/>
  </r>
  <r>
    <x v="22"/>
    <x v="10"/>
    <x v="4"/>
    <n v="37497"/>
  </r>
  <r>
    <x v="22"/>
    <x v="10"/>
    <x v="5"/>
    <n v="24322"/>
  </r>
  <r>
    <x v="22"/>
    <x v="11"/>
    <x v="0"/>
    <n v="11"/>
  </r>
  <r>
    <x v="22"/>
    <x v="11"/>
    <x v="1"/>
    <n v="335"/>
  </r>
  <r>
    <x v="22"/>
    <x v="11"/>
    <x v="2"/>
    <n v="10050"/>
  </r>
  <r>
    <x v="22"/>
    <x v="11"/>
    <x v="3"/>
    <n v="2097"/>
  </r>
  <r>
    <x v="22"/>
    <x v="11"/>
    <x v="4"/>
    <n v="4048"/>
  </r>
  <r>
    <x v="22"/>
    <x v="11"/>
    <x v="5"/>
    <n v="2858"/>
  </r>
  <r>
    <x v="22"/>
    <x v="12"/>
    <x v="0"/>
    <n v="19"/>
  </r>
  <r>
    <x v="22"/>
    <x v="12"/>
    <x v="1"/>
    <n v="697"/>
  </r>
  <r>
    <x v="22"/>
    <x v="12"/>
    <x v="2"/>
    <n v="20910"/>
  </r>
  <r>
    <x v="22"/>
    <x v="12"/>
    <x v="3"/>
    <n v="4892"/>
  </r>
  <r>
    <x v="22"/>
    <x v="12"/>
    <x v="4"/>
    <n v="7410"/>
  </r>
  <r>
    <x v="22"/>
    <x v="12"/>
    <x v="5"/>
    <n v="4228"/>
  </r>
  <r>
    <x v="22"/>
    <x v="13"/>
    <x v="0"/>
    <n v="13"/>
  </r>
  <r>
    <x v="22"/>
    <x v="13"/>
    <x v="1"/>
    <n v="453"/>
  </r>
  <r>
    <x v="22"/>
    <x v="13"/>
    <x v="2"/>
    <n v="13590"/>
  </r>
  <r>
    <x v="22"/>
    <x v="13"/>
    <x v="3"/>
    <n v="2314"/>
  </r>
  <r>
    <x v="22"/>
    <x v="13"/>
    <x v="4"/>
    <n v="3937"/>
  </r>
  <r>
    <x v="22"/>
    <x v="13"/>
    <x v="5"/>
    <n v="2434"/>
  </r>
  <r>
    <x v="22"/>
    <x v="14"/>
    <x v="0"/>
    <n v="55"/>
  </r>
  <r>
    <x v="22"/>
    <x v="14"/>
    <x v="1"/>
    <n v="1676"/>
  </r>
  <r>
    <x v="22"/>
    <x v="14"/>
    <x v="2"/>
    <n v="50280"/>
  </r>
  <r>
    <x v="22"/>
    <x v="14"/>
    <x v="3"/>
    <n v="26438"/>
  </r>
  <r>
    <x v="22"/>
    <x v="14"/>
    <x v="4"/>
    <n v="47072"/>
  </r>
  <r>
    <x v="22"/>
    <x v="14"/>
    <x v="5"/>
    <n v="27295"/>
  </r>
  <r>
    <x v="22"/>
    <x v="15"/>
    <x v="0"/>
    <n v="26"/>
  </r>
  <r>
    <x v="22"/>
    <x v="15"/>
    <x v="1"/>
    <n v="864"/>
  </r>
  <r>
    <x v="22"/>
    <x v="15"/>
    <x v="2"/>
    <n v="25920"/>
  </r>
  <r>
    <x v="22"/>
    <x v="15"/>
    <x v="3"/>
    <n v="6298"/>
  </r>
  <r>
    <x v="22"/>
    <x v="15"/>
    <x v="4"/>
    <n v="10642"/>
  </r>
  <r>
    <x v="22"/>
    <x v="15"/>
    <x v="5"/>
    <n v="6563"/>
  </r>
  <r>
    <x v="22"/>
    <x v="16"/>
    <x v="0"/>
    <n v="10"/>
  </r>
  <r>
    <x v="22"/>
    <x v="16"/>
    <x v="1"/>
    <n v="249"/>
  </r>
  <r>
    <x v="22"/>
    <x v="16"/>
    <x v="2"/>
    <n v="7470"/>
  </r>
  <r>
    <x v="22"/>
    <x v="16"/>
    <x v="3"/>
    <n v="1317"/>
  </r>
  <r>
    <x v="22"/>
    <x v="16"/>
    <x v="4"/>
    <n v="2671"/>
  </r>
  <r>
    <x v="22"/>
    <x v="16"/>
    <x v="5"/>
    <n v="1932"/>
  </r>
  <r>
    <x v="22"/>
    <x v="17"/>
    <x v="0"/>
    <n v="11"/>
  </r>
  <r>
    <x v="22"/>
    <x v="17"/>
    <x v="1"/>
    <n v="191"/>
  </r>
  <r>
    <x v="22"/>
    <x v="17"/>
    <x v="2"/>
    <n v="5730"/>
  </r>
  <r>
    <x v="22"/>
    <x v="17"/>
    <x v="3"/>
    <n v="2831"/>
  </r>
  <r>
    <x v="22"/>
    <x v="17"/>
    <x v="4"/>
    <n v="4616"/>
  </r>
  <r>
    <x v="22"/>
    <x v="17"/>
    <x v="5"/>
    <n v="2839"/>
  </r>
  <r>
    <x v="22"/>
    <x v="18"/>
    <x v="0"/>
    <n v="16"/>
  </r>
  <r>
    <x v="22"/>
    <x v="18"/>
    <x v="1"/>
    <n v="610"/>
  </r>
  <r>
    <x v="22"/>
    <x v="18"/>
    <x v="2"/>
    <n v="18300"/>
  </r>
  <r>
    <x v="22"/>
    <x v="18"/>
    <x v="3"/>
    <n v="5878"/>
  </r>
  <r>
    <x v="22"/>
    <x v="18"/>
    <x v="4"/>
    <n v="9761"/>
  </r>
  <r>
    <x v="22"/>
    <x v="18"/>
    <x v="5"/>
    <n v="7711"/>
  </r>
  <r>
    <x v="22"/>
    <x v="19"/>
    <x v="0"/>
    <n v="112"/>
  </r>
  <r>
    <x v="22"/>
    <x v="19"/>
    <x v="1"/>
    <n v="4179"/>
  </r>
  <r>
    <x v="22"/>
    <x v="19"/>
    <x v="2"/>
    <n v="125370"/>
  </r>
  <r>
    <x v="22"/>
    <x v="19"/>
    <x v="3"/>
    <n v="50763"/>
  </r>
  <r>
    <x v="22"/>
    <x v="19"/>
    <x v="4"/>
    <n v="87998"/>
  </r>
  <r>
    <x v="22"/>
    <x v="19"/>
    <x v="5"/>
    <n v="54413"/>
  </r>
  <r>
    <x v="22"/>
    <x v="20"/>
    <x v="0"/>
    <n v="22"/>
  </r>
  <r>
    <x v="22"/>
    <x v="20"/>
    <x v="1"/>
    <n v="1533"/>
  </r>
  <r>
    <x v="22"/>
    <x v="20"/>
    <x v="2"/>
    <n v="45990"/>
  </r>
  <r>
    <x v="22"/>
    <x v="20"/>
    <x v="3"/>
    <n v="5046"/>
  </r>
  <r>
    <x v="22"/>
    <x v="20"/>
    <x v="4"/>
    <n v="9294"/>
  </r>
  <r>
    <x v="22"/>
    <x v="20"/>
    <x v="5"/>
    <n v="5302"/>
  </r>
  <r>
    <x v="22"/>
    <x v="21"/>
    <x v="0"/>
    <n v="78"/>
  </r>
  <r>
    <x v="22"/>
    <x v="21"/>
    <x v="1"/>
    <n v="3096"/>
  </r>
  <r>
    <x v="22"/>
    <x v="21"/>
    <x v="2"/>
    <n v="92880"/>
  </r>
  <r>
    <x v="22"/>
    <x v="21"/>
    <x v="3"/>
    <n v="30748"/>
  </r>
  <r>
    <x v="22"/>
    <x v="21"/>
    <x v="4"/>
    <n v="51226"/>
  </r>
  <r>
    <x v="22"/>
    <x v="21"/>
    <x v="5"/>
    <n v="26010"/>
  </r>
  <r>
    <x v="22"/>
    <x v="22"/>
    <x v="0"/>
    <n v="121"/>
  </r>
  <r>
    <x v="22"/>
    <x v="22"/>
    <x v="1"/>
    <n v="5550"/>
  </r>
  <r>
    <x v="22"/>
    <x v="22"/>
    <x v="2"/>
    <n v="166500"/>
  </r>
  <r>
    <x v="22"/>
    <x v="22"/>
    <x v="3"/>
    <n v="92630"/>
  </r>
  <r>
    <x v="22"/>
    <x v="22"/>
    <x v="4"/>
    <n v="163003"/>
  </r>
  <r>
    <x v="22"/>
    <x v="22"/>
    <x v="5"/>
    <n v="94210"/>
  </r>
  <r>
    <x v="22"/>
    <x v="23"/>
    <x v="0"/>
    <n v="33"/>
  </r>
  <r>
    <x v="22"/>
    <x v="23"/>
    <x v="1"/>
    <n v="1254"/>
  </r>
  <r>
    <x v="22"/>
    <x v="23"/>
    <x v="2"/>
    <n v="37620"/>
  </r>
  <r>
    <x v="22"/>
    <x v="23"/>
    <x v="3"/>
    <n v="8111"/>
  </r>
  <r>
    <x v="22"/>
    <x v="23"/>
    <x v="4"/>
    <n v="13817"/>
  </r>
  <r>
    <x v="22"/>
    <x v="23"/>
    <x v="5"/>
    <n v="7740"/>
  </r>
  <r>
    <x v="22"/>
    <x v="24"/>
    <x v="0"/>
    <n v="13"/>
  </r>
  <r>
    <x v="22"/>
    <x v="24"/>
    <x v="1"/>
    <n v="1076"/>
  </r>
  <r>
    <x v="22"/>
    <x v="24"/>
    <x v="2"/>
    <n v="32280"/>
  </r>
  <r>
    <x v="22"/>
    <x v="24"/>
    <x v="3"/>
    <n v="2350"/>
  </r>
  <r>
    <x v="22"/>
    <x v="24"/>
    <x v="4"/>
    <n v="4480"/>
  </r>
  <r>
    <x v="22"/>
    <x v="24"/>
    <x v="5"/>
    <n v="2907"/>
  </r>
  <r>
    <x v="22"/>
    <x v="25"/>
    <x v="0"/>
    <n v="40"/>
  </r>
  <r>
    <x v="22"/>
    <x v="25"/>
    <x v="1"/>
    <n v="1218"/>
  </r>
  <r>
    <x v="22"/>
    <x v="25"/>
    <x v="2"/>
    <n v="36540"/>
  </r>
  <r>
    <x v="22"/>
    <x v="25"/>
    <x v="3"/>
    <n v="10382"/>
  </r>
  <r>
    <x v="22"/>
    <x v="25"/>
    <x v="4"/>
    <n v="16490"/>
  </r>
  <r>
    <x v="22"/>
    <x v="25"/>
    <x v="5"/>
    <n v="9440"/>
  </r>
  <r>
    <x v="22"/>
    <x v="26"/>
    <x v="0"/>
    <n v="12"/>
  </r>
  <r>
    <x v="22"/>
    <x v="26"/>
    <x v="1"/>
    <n v="736"/>
  </r>
  <r>
    <x v="22"/>
    <x v="26"/>
    <x v="2"/>
    <n v="22080"/>
  </r>
  <r>
    <x v="22"/>
    <x v="26"/>
    <x v="3"/>
    <n v="4406"/>
  </r>
  <r>
    <x v="22"/>
    <x v="26"/>
    <x v="4"/>
    <n v="9547"/>
  </r>
  <r>
    <x v="22"/>
    <x v="26"/>
    <x v="5"/>
    <n v="3373"/>
  </r>
  <r>
    <x v="22"/>
    <x v="27"/>
    <x v="0"/>
    <n v="48"/>
  </r>
  <r>
    <x v="22"/>
    <x v="27"/>
    <x v="1"/>
    <n v="1833"/>
  </r>
  <r>
    <x v="22"/>
    <x v="27"/>
    <x v="2"/>
    <n v="54990"/>
  </r>
  <r>
    <x v="22"/>
    <x v="27"/>
    <x v="3"/>
    <n v="12144"/>
  </r>
  <r>
    <x v="22"/>
    <x v="27"/>
    <x v="4"/>
    <n v="18436"/>
  </r>
  <r>
    <x v="22"/>
    <x v="27"/>
    <x v="5"/>
    <n v="8454"/>
  </r>
  <r>
    <x v="22"/>
    <x v="28"/>
    <x v="0"/>
    <n v="52"/>
  </r>
  <r>
    <x v="22"/>
    <x v="28"/>
    <x v="1"/>
    <n v="1823"/>
  </r>
  <r>
    <x v="22"/>
    <x v="28"/>
    <x v="2"/>
    <n v="54690"/>
  </r>
  <r>
    <x v="22"/>
    <x v="28"/>
    <x v="3"/>
    <n v="31301"/>
  </r>
  <r>
    <x v="22"/>
    <x v="28"/>
    <x v="4"/>
    <n v="46399"/>
  </r>
  <r>
    <x v="22"/>
    <x v="28"/>
    <x v="5"/>
    <n v="25950"/>
  </r>
  <r>
    <x v="22"/>
    <x v="29"/>
    <x v="0"/>
    <n v="8"/>
  </r>
  <r>
    <x v="22"/>
    <x v="29"/>
    <x v="1"/>
    <n v="74"/>
  </r>
  <r>
    <x v="22"/>
    <x v="29"/>
    <x v="2"/>
    <n v="2220"/>
  </r>
  <r>
    <x v="22"/>
    <x v="29"/>
    <x v="3"/>
    <n v="607"/>
  </r>
  <r>
    <x v="22"/>
    <x v="29"/>
    <x v="4"/>
    <n v="1062"/>
  </r>
  <r>
    <x v="22"/>
    <x v="29"/>
    <x v="5"/>
    <n v="730"/>
  </r>
  <r>
    <x v="22"/>
    <x v="30"/>
    <x v="0"/>
    <n v="51"/>
  </r>
  <r>
    <x v="22"/>
    <x v="30"/>
    <x v="1"/>
    <n v="1772"/>
  </r>
  <r>
    <x v="22"/>
    <x v="30"/>
    <x v="2"/>
    <n v="53160"/>
  </r>
  <r>
    <x v="22"/>
    <x v="30"/>
    <x v="3"/>
    <n v="22381"/>
  </r>
  <r>
    <x v="22"/>
    <x v="30"/>
    <x v="4"/>
    <n v="34338"/>
  </r>
  <r>
    <x v="22"/>
    <x v="30"/>
    <x v="5"/>
    <n v="17608"/>
  </r>
  <r>
    <x v="22"/>
    <x v="31"/>
    <x v="0"/>
    <n v="10"/>
  </r>
  <r>
    <x v="22"/>
    <x v="31"/>
    <x v="1"/>
    <n v="285"/>
  </r>
  <r>
    <x v="22"/>
    <x v="31"/>
    <x v="2"/>
    <n v="8550"/>
  </r>
  <r>
    <x v="22"/>
    <x v="31"/>
    <x v="3"/>
    <n v="1847"/>
  </r>
  <r>
    <x v="22"/>
    <x v="31"/>
    <x v="4"/>
    <n v="3422"/>
  </r>
  <r>
    <x v="22"/>
    <x v="31"/>
    <x v="5"/>
    <n v="1863"/>
  </r>
  <r>
    <x v="22"/>
    <x v="32"/>
    <x v="0"/>
    <n v="21"/>
  </r>
  <r>
    <x v="22"/>
    <x v="32"/>
    <x v="1"/>
    <n v="483"/>
  </r>
  <r>
    <x v="22"/>
    <x v="32"/>
    <x v="2"/>
    <n v="14490"/>
  </r>
  <r>
    <x v="22"/>
    <x v="32"/>
    <x v="3"/>
    <n v="2545"/>
  </r>
  <r>
    <x v="22"/>
    <x v="32"/>
    <x v="4"/>
    <n v="3944"/>
  </r>
  <r>
    <x v="22"/>
    <x v="32"/>
    <x v="5"/>
    <n v="2692"/>
  </r>
  <r>
    <x v="22"/>
    <x v="33"/>
    <x v="0"/>
    <n v="42"/>
  </r>
  <r>
    <x v="22"/>
    <x v="33"/>
    <x v="1"/>
    <n v="1681"/>
  </r>
  <r>
    <x v="22"/>
    <x v="33"/>
    <x v="2"/>
    <n v="50430"/>
  </r>
  <r>
    <x v="22"/>
    <x v="33"/>
    <x v="3"/>
    <n v="15130"/>
  </r>
  <r>
    <x v="22"/>
    <x v="33"/>
    <x v="4"/>
    <n v="25905"/>
  </r>
  <r>
    <x v="22"/>
    <x v="33"/>
    <x v="5"/>
    <n v="16268"/>
  </r>
  <r>
    <x v="22"/>
    <x v="34"/>
    <x v="0"/>
    <n v="33"/>
  </r>
  <r>
    <x v="22"/>
    <x v="34"/>
    <x v="1"/>
    <n v="844"/>
  </r>
  <r>
    <x v="22"/>
    <x v="34"/>
    <x v="2"/>
    <n v="25320"/>
  </r>
  <r>
    <x v="22"/>
    <x v="34"/>
    <x v="3"/>
    <n v="10571"/>
  </r>
  <r>
    <x v="22"/>
    <x v="34"/>
    <x v="4"/>
    <n v="17705"/>
  </r>
  <r>
    <x v="22"/>
    <x v="34"/>
    <x v="5"/>
    <n v="9962"/>
  </r>
  <r>
    <x v="22"/>
    <x v="35"/>
    <x v="0"/>
    <n v="15"/>
  </r>
  <r>
    <x v="22"/>
    <x v="35"/>
    <x v="1"/>
    <n v="274"/>
  </r>
  <r>
    <x v="22"/>
    <x v="35"/>
    <x v="2"/>
    <n v="8220"/>
  </r>
  <r>
    <x v="22"/>
    <x v="35"/>
    <x v="3"/>
    <n v="2399"/>
  </r>
  <r>
    <x v="22"/>
    <x v="35"/>
    <x v="4"/>
    <n v="4327"/>
  </r>
  <r>
    <x v="22"/>
    <x v="35"/>
    <x v="5"/>
    <n v="2230"/>
  </r>
  <r>
    <x v="22"/>
    <x v="36"/>
    <x v="0"/>
    <n v="12"/>
  </r>
  <r>
    <x v="22"/>
    <x v="36"/>
    <x v="1"/>
    <n v="360"/>
  </r>
  <r>
    <x v="22"/>
    <x v="36"/>
    <x v="2"/>
    <n v="10800"/>
  </r>
  <r>
    <x v="22"/>
    <x v="36"/>
    <x v="3"/>
    <n v="1903"/>
  </r>
  <r>
    <x v="22"/>
    <x v="36"/>
    <x v="4"/>
    <n v="3407"/>
  </r>
  <r>
    <x v="22"/>
    <x v="36"/>
    <x v="5"/>
    <n v="2098"/>
  </r>
  <r>
    <x v="22"/>
    <x v="37"/>
    <x v="0"/>
    <n v="52"/>
  </r>
  <r>
    <x v="22"/>
    <x v="37"/>
    <x v="1"/>
    <n v="1423"/>
  </r>
  <r>
    <x v="22"/>
    <x v="37"/>
    <x v="2"/>
    <n v="42690"/>
  </r>
  <r>
    <x v="22"/>
    <x v="37"/>
    <x v="3"/>
    <n v="20622"/>
  </r>
  <r>
    <x v="22"/>
    <x v="37"/>
    <x v="4"/>
    <n v="32652"/>
  </r>
  <r>
    <x v="22"/>
    <x v="37"/>
    <x v="5"/>
    <n v="20430"/>
  </r>
  <r>
    <x v="22"/>
    <x v="38"/>
    <x v="0"/>
    <n v="16"/>
  </r>
  <r>
    <x v="22"/>
    <x v="38"/>
    <x v="1"/>
    <n v="321"/>
  </r>
  <r>
    <x v="22"/>
    <x v="38"/>
    <x v="2"/>
    <n v="9630"/>
  </r>
  <r>
    <x v="22"/>
    <x v="38"/>
    <x v="3"/>
    <n v="1452"/>
  </r>
  <r>
    <x v="22"/>
    <x v="38"/>
    <x v="4"/>
    <n v="2325"/>
  </r>
  <r>
    <x v="22"/>
    <x v="38"/>
    <x v="5"/>
    <n v="1667"/>
  </r>
  <r>
    <x v="22"/>
    <x v="39"/>
    <x v="0"/>
    <n v="20"/>
  </r>
  <r>
    <x v="22"/>
    <x v="39"/>
    <x v="1"/>
    <n v="791"/>
  </r>
  <r>
    <x v="22"/>
    <x v="39"/>
    <x v="2"/>
    <n v="23730"/>
  </r>
  <r>
    <x v="22"/>
    <x v="39"/>
    <x v="3"/>
    <n v="2418"/>
  </r>
  <r>
    <x v="22"/>
    <x v="39"/>
    <x v="4"/>
    <n v="4489"/>
  </r>
  <r>
    <x v="22"/>
    <x v="39"/>
    <x v="5"/>
    <n v="3111"/>
  </r>
  <r>
    <x v="22"/>
    <x v="40"/>
    <x v="0"/>
    <n v="25"/>
  </r>
  <r>
    <x v="22"/>
    <x v="40"/>
    <x v="1"/>
    <n v="870"/>
  </r>
  <r>
    <x v="22"/>
    <x v="40"/>
    <x v="2"/>
    <n v="26100"/>
  </r>
  <r>
    <x v="22"/>
    <x v="40"/>
    <x v="3"/>
    <n v="4264"/>
  </r>
  <r>
    <x v="22"/>
    <x v="40"/>
    <x v="4"/>
    <n v="6916"/>
  </r>
  <r>
    <x v="22"/>
    <x v="40"/>
    <x v="5"/>
    <n v="4239"/>
  </r>
  <r>
    <x v="22"/>
    <x v="41"/>
    <x v="0"/>
    <n v="8"/>
  </r>
  <r>
    <x v="22"/>
    <x v="41"/>
    <x v="1"/>
    <n v="171"/>
  </r>
  <r>
    <x v="22"/>
    <x v="41"/>
    <x v="2"/>
    <n v="5130"/>
  </r>
  <r>
    <x v="22"/>
    <x v="41"/>
    <x v="3"/>
    <n v="2908"/>
  </r>
  <r>
    <x v="22"/>
    <x v="41"/>
    <x v="4"/>
    <n v="5941"/>
  </r>
  <r>
    <x v="22"/>
    <x v="41"/>
    <x v="5"/>
    <n v="3063"/>
  </r>
  <r>
    <x v="22"/>
    <x v="42"/>
    <x v="0"/>
    <n v="7"/>
  </r>
  <r>
    <x v="22"/>
    <x v="42"/>
    <x v="1"/>
    <n v="155"/>
  </r>
  <r>
    <x v="22"/>
    <x v="42"/>
    <x v="2"/>
    <n v="4650"/>
  </r>
  <r>
    <x v="22"/>
    <x v="42"/>
    <x v="3"/>
    <n v="2038"/>
  </r>
  <r>
    <x v="22"/>
    <x v="42"/>
    <x v="4"/>
    <n v="3494"/>
  </r>
  <r>
    <x v="22"/>
    <x v="42"/>
    <x v="5"/>
    <n v="1854"/>
  </r>
  <r>
    <x v="22"/>
    <x v="43"/>
    <x v="0"/>
    <n v="17"/>
  </r>
  <r>
    <x v="22"/>
    <x v="43"/>
    <x v="1"/>
    <n v="687"/>
  </r>
  <r>
    <x v="22"/>
    <x v="43"/>
    <x v="2"/>
    <n v="20610"/>
  </r>
  <r>
    <x v="22"/>
    <x v="43"/>
    <x v="3"/>
    <n v="10482"/>
  </r>
  <r>
    <x v="22"/>
    <x v="43"/>
    <x v="4"/>
    <n v="19741"/>
  </r>
  <r>
    <x v="22"/>
    <x v="43"/>
    <x v="5"/>
    <n v="11130"/>
  </r>
  <r>
    <x v="22"/>
    <x v="44"/>
    <x v="0"/>
    <n v="66"/>
  </r>
  <r>
    <x v="22"/>
    <x v="44"/>
    <x v="1"/>
    <n v="4842"/>
  </r>
  <r>
    <x v="22"/>
    <x v="44"/>
    <x v="2"/>
    <n v="145260"/>
  </r>
  <r>
    <x v="22"/>
    <x v="44"/>
    <x v="3"/>
    <n v="106324"/>
  </r>
  <r>
    <x v="22"/>
    <x v="44"/>
    <x v="4"/>
    <n v="143177"/>
  </r>
  <r>
    <x v="22"/>
    <x v="44"/>
    <x v="5"/>
    <n v="78828"/>
  </r>
  <r>
    <x v="22"/>
    <x v="45"/>
    <x v="0"/>
    <n v="17"/>
  </r>
  <r>
    <x v="22"/>
    <x v="45"/>
    <x v="1"/>
    <n v="792"/>
  </r>
  <r>
    <x v="22"/>
    <x v="45"/>
    <x v="2"/>
    <n v="23760"/>
  </r>
  <r>
    <x v="22"/>
    <x v="45"/>
    <x v="3"/>
    <n v="4539"/>
  </r>
  <r>
    <x v="22"/>
    <x v="45"/>
    <x v="4"/>
    <n v="8588"/>
  </r>
  <r>
    <x v="22"/>
    <x v="45"/>
    <x v="5"/>
    <n v="4662"/>
  </r>
  <r>
    <x v="22"/>
    <x v="46"/>
    <x v="0"/>
    <n v="23"/>
  </r>
  <r>
    <x v="22"/>
    <x v="46"/>
    <x v="1"/>
    <n v="534"/>
  </r>
  <r>
    <x v="22"/>
    <x v="46"/>
    <x v="2"/>
    <n v="16020"/>
  </r>
  <r>
    <x v="22"/>
    <x v="46"/>
    <x v="3"/>
    <n v="2683"/>
  </r>
  <r>
    <x v="22"/>
    <x v="46"/>
    <x v="4"/>
    <n v="4772"/>
  </r>
  <r>
    <x v="22"/>
    <x v="46"/>
    <x v="5"/>
    <n v="3136"/>
  </r>
  <r>
    <x v="22"/>
    <x v="47"/>
    <x v="0"/>
    <n v="83"/>
  </r>
  <r>
    <x v="22"/>
    <x v="47"/>
    <x v="1"/>
    <n v="3391"/>
  </r>
  <r>
    <x v="22"/>
    <x v="47"/>
    <x v="2"/>
    <n v="101730"/>
  </r>
  <r>
    <x v="22"/>
    <x v="47"/>
    <x v="3"/>
    <n v="20812"/>
  </r>
  <r>
    <x v="22"/>
    <x v="47"/>
    <x v="4"/>
    <n v="41927"/>
  </r>
  <r>
    <x v="22"/>
    <x v="47"/>
    <x v="5"/>
    <n v="23469"/>
  </r>
  <r>
    <x v="22"/>
    <x v="48"/>
    <x v="0"/>
    <n v="69"/>
  </r>
  <r>
    <x v="22"/>
    <x v="48"/>
    <x v="1"/>
    <n v="2725"/>
  </r>
  <r>
    <x v="22"/>
    <x v="48"/>
    <x v="2"/>
    <n v="81750"/>
  </r>
  <r>
    <x v="22"/>
    <x v="48"/>
    <x v="3"/>
    <n v="30357"/>
  </r>
  <r>
    <x v="22"/>
    <x v="48"/>
    <x v="4"/>
    <n v="46547"/>
  </r>
  <r>
    <x v="22"/>
    <x v="48"/>
    <x v="5"/>
    <n v="24967"/>
  </r>
  <r>
    <x v="22"/>
    <x v="49"/>
    <x v="0"/>
    <n v="98"/>
  </r>
  <r>
    <x v="22"/>
    <x v="49"/>
    <x v="1"/>
    <n v="2961"/>
  </r>
  <r>
    <x v="22"/>
    <x v="49"/>
    <x v="2"/>
    <n v="88830"/>
  </r>
  <r>
    <x v="22"/>
    <x v="49"/>
    <x v="3"/>
    <n v="36693"/>
  </r>
  <r>
    <x v="22"/>
    <x v="49"/>
    <x v="4"/>
    <n v="61323"/>
  </r>
  <r>
    <x v="22"/>
    <x v="49"/>
    <x v="5"/>
    <n v="39139"/>
  </r>
  <r>
    <x v="22"/>
    <x v="50"/>
    <x v="0"/>
    <n v="37"/>
  </r>
  <r>
    <x v="22"/>
    <x v="50"/>
    <x v="1"/>
    <n v="1378"/>
  </r>
  <r>
    <x v="22"/>
    <x v="50"/>
    <x v="2"/>
    <n v="41340"/>
  </r>
  <r>
    <x v="22"/>
    <x v="50"/>
    <x v="3"/>
    <n v="15410"/>
  </r>
  <r>
    <x v="22"/>
    <x v="50"/>
    <x v="4"/>
    <n v="25825"/>
  </r>
  <r>
    <x v="22"/>
    <x v="50"/>
    <x v="5"/>
    <n v="17671"/>
  </r>
  <r>
    <x v="22"/>
    <x v="51"/>
    <x v="0"/>
    <n v="48"/>
  </r>
  <r>
    <x v="22"/>
    <x v="51"/>
    <x v="1"/>
    <n v="1101"/>
  </r>
  <r>
    <x v="22"/>
    <x v="51"/>
    <x v="2"/>
    <n v="33030"/>
  </r>
  <r>
    <x v="22"/>
    <x v="51"/>
    <x v="3"/>
    <n v="10654"/>
  </r>
  <r>
    <x v="22"/>
    <x v="51"/>
    <x v="4"/>
    <n v="19181"/>
  </r>
  <r>
    <x v="22"/>
    <x v="51"/>
    <x v="5"/>
    <n v="13950"/>
  </r>
  <r>
    <x v="22"/>
    <x v="52"/>
    <x v="0"/>
    <n v="32"/>
  </r>
  <r>
    <x v="22"/>
    <x v="52"/>
    <x v="1"/>
    <n v="1039"/>
  </r>
  <r>
    <x v="22"/>
    <x v="52"/>
    <x v="2"/>
    <n v="31170"/>
  </r>
  <r>
    <x v="22"/>
    <x v="52"/>
    <x v="3"/>
    <n v="13538"/>
  </r>
  <r>
    <x v="22"/>
    <x v="52"/>
    <x v="4"/>
    <n v="23635"/>
  </r>
  <r>
    <x v="22"/>
    <x v="52"/>
    <x v="5"/>
    <n v="18043"/>
  </r>
  <r>
    <x v="22"/>
    <x v="53"/>
    <x v="0"/>
    <n v="69"/>
  </r>
  <r>
    <x v="22"/>
    <x v="53"/>
    <x v="1"/>
    <n v="2514"/>
  </r>
  <r>
    <x v="22"/>
    <x v="53"/>
    <x v="2"/>
    <n v="75420"/>
  </r>
  <r>
    <x v="22"/>
    <x v="53"/>
    <x v="3"/>
    <n v="43402"/>
  </r>
  <r>
    <x v="22"/>
    <x v="53"/>
    <x v="4"/>
    <n v="75196"/>
  </r>
  <r>
    <x v="22"/>
    <x v="53"/>
    <x v="5"/>
    <n v="61879"/>
  </r>
  <r>
    <x v="22"/>
    <x v="54"/>
    <x v="0"/>
    <n v="40"/>
  </r>
  <r>
    <x v="22"/>
    <x v="54"/>
    <x v="1"/>
    <n v="1252"/>
  </r>
  <r>
    <x v="22"/>
    <x v="54"/>
    <x v="2"/>
    <n v="37560"/>
  </r>
  <r>
    <x v="22"/>
    <x v="54"/>
    <x v="3"/>
    <n v="9997"/>
  </r>
  <r>
    <x v="22"/>
    <x v="54"/>
    <x v="4"/>
    <n v="21111"/>
  </r>
  <r>
    <x v="22"/>
    <x v="54"/>
    <x v="5"/>
    <n v="14429"/>
  </r>
  <r>
    <x v="22"/>
    <x v="55"/>
    <x v="0"/>
    <n v="16"/>
  </r>
  <r>
    <x v="22"/>
    <x v="55"/>
    <x v="1"/>
    <n v="1243"/>
  </r>
  <r>
    <x v="22"/>
    <x v="55"/>
    <x v="2"/>
    <n v="37290"/>
  </r>
  <r>
    <x v="22"/>
    <x v="55"/>
    <x v="3"/>
    <n v="2391"/>
  </r>
  <r>
    <x v="22"/>
    <x v="55"/>
    <x v="4"/>
    <n v="4647"/>
  </r>
  <r>
    <x v="22"/>
    <x v="55"/>
    <x v="5"/>
    <n v="1922"/>
  </r>
  <r>
    <x v="22"/>
    <x v="56"/>
    <x v="0"/>
    <n v="210"/>
  </r>
  <r>
    <x v="22"/>
    <x v="56"/>
    <x v="1"/>
    <n v="9370"/>
  </r>
  <r>
    <x v="22"/>
    <x v="56"/>
    <x v="2"/>
    <n v="281100"/>
  </r>
  <r>
    <x v="22"/>
    <x v="56"/>
    <x v="3"/>
    <n v="181858"/>
  </r>
  <r>
    <x v="22"/>
    <x v="56"/>
    <x v="4"/>
    <n v="317154"/>
  </r>
  <r>
    <x v="22"/>
    <x v="56"/>
    <x v="5"/>
    <n v="178959"/>
  </r>
  <r>
    <x v="22"/>
    <x v="57"/>
    <x v="0"/>
    <n v="18"/>
  </r>
  <r>
    <x v="22"/>
    <x v="57"/>
    <x v="1"/>
    <n v="654"/>
  </r>
  <r>
    <x v="22"/>
    <x v="57"/>
    <x v="2"/>
    <n v="19620"/>
  </r>
  <r>
    <x v="22"/>
    <x v="57"/>
    <x v="3"/>
    <n v="6442"/>
  </r>
  <r>
    <x v="22"/>
    <x v="57"/>
    <x v="4"/>
    <n v="11493"/>
  </r>
  <r>
    <x v="22"/>
    <x v="57"/>
    <x v="5"/>
    <n v="7265"/>
  </r>
  <r>
    <x v="22"/>
    <x v="58"/>
    <x v="0"/>
    <n v="35"/>
  </r>
  <r>
    <x v="22"/>
    <x v="58"/>
    <x v="1"/>
    <n v="1120"/>
  </r>
  <r>
    <x v="22"/>
    <x v="58"/>
    <x v="2"/>
    <n v="33600"/>
  </r>
  <r>
    <x v="22"/>
    <x v="58"/>
    <x v="3"/>
    <n v="5943"/>
  </r>
  <r>
    <x v="22"/>
    <x v="58"/>
    <x v="4"/>
    <n v="11070"/>
  </r>
  <r>
    <x v="22"/>
    <x v="58"/>
    <x v="5"/>
    <n v="7077"/>
  </r>
  <r>
    <x v="22"/>
    <x v="59"/>
    <x v="0"/>
    <n v="48"/>
  </r>
  <r>
    <x v="22"/>
    <x v="59"/>
    <x v="1"/>
    <n v="1284"/>
  </r>
  <r>
    <x v="22"/>
    <x v="59"/>
    <x v="2"/>
    <n v="38520"/>
  </r>
  <r>
    <x v="22"/>
    <x v="59"/>
    <x v="3"/>
    <n v="11869"/>
  </r>
  <r>
    <x v="22"/>
    <x v="59"/>
    <x v="4"/>
    <n v="20524"/>
  </r>
  <r>
    <x v="22"/>
    <x v="59"/>
    <x v="5"/>
    <n v="13502"/>
  </r>
  <r>
    <x v="22"/>
    <x v="60"/>
    <x v="0"/>
    <n v="27"/>
  </r>
  <r>
    <x v="22"/>
    <x v="60"/>
    <x v="1"/>
    <n v="1389"/>
  </r>
  <r>
    <x v="22"/>
    <x v="60"/>
    <x v="2"/>
    <n v="41670"/>
  </r>
  <r>
    <x v="22"/>
    <x v="60"/>
    <x v="3"/>
    <n v="18775"/>
  </r>
  <r>
    <x v="22"/>
    <x v="60"/>
    <x v="4"/>
    <n v="33917"/>
  </r>
  <r>
    <x v="22"/>
    <x v="60"/>
    <x v="5"/>
    <n v="29967"/>
  </r>
  <r>
    <x v="22"/>
    <x v="61"/>
    <x v="0"/>
    <n v="9"/>
  </r>
  <r>
    <x v="22"/>
    <x v="61"/>
    <x v="1"/>
    <n v="241"/>
  </r>
  <r>
    <x v="22"/>
    <x v="61"/>
    <x v="2"/>
    <n v="7230"/>
  </r>
  <r>
    <x v="22"/>
    <x v="61"/>
    <x v="3"/>
    <n v="686"/>
  </r>
  <r>
    <x v="22"/>
    <x v="61"/>
    <x v="4"/>
    <n v="1310"/>
  </r>
  <r>
    <x v="22"/>
    <x v="61"/>
    <x v="5"/>
    <n v="735"/>
  </r>
  <r>
    <x v="22"/>
    <x v="62"/>
    <x v="0"/>
    <n v="42"/>
  </r>
  <r>
    <x v="22"/>
    <x v="62"/>
    <x v="1"/>
    <n v="4557"/>
  </r>
  <r>
    <x v="22"/>
    <x v="62"/>
    <x v="2"/>
    <n v="136710"/>
  </r>
  <r>
    <x v="22"/>
    <x v="62"/>
    <x v="3"/>
    <n v="16469"/>
  </r>
  <r>
    <x v="22"/>
    <x v="62"/>
    <x v="4"/>
    <n v="26814"/>
  </r>
  <r>
    <x v="22"/>
    <x v="62"/>
    <x v="5"/>
    <n v="17455"/>
  </r>
  <r>
    <x v="22"/>
    <x v="63"/>
    <x v="0"/>
    <n v="50"/>
  </r>
  <r>
    <x v="22"/>
    <x v="63"/>
    <x v="1"/>
    <n v="2929"/>
  </r>
  <r>
    <x v="22"/>
    <x v="63"/>
    <x v="2"/>
    <n v="87870"/>
  </r>
  <r>
    <x v="22"/>
    <x v="63"/>
    <x v="3"/>
    <n v="10968"/>
  </r>
  <r>
    <x v="22"/>
    <x v="63"/>
    <x v="4"/>
    <n v="17319"/>
  </r>
  <r>
    <x v="22"/>
    <x v="63"/>
    <x v="5"/>
    <n v="9036"/>
  </r>
  <r>
    <x v="22"/>
    <x v="64"/>
    <x v="0"/>
    <n v="139"/>
  </r>
  <r>
    <x v="22"/>
    <x v="64"/>
    <x v="1"/>
    <n v="8545"/>
  </r>
  <r>
    <x v="22"/>
    <x v="64"/>
    <x v="2"/>
    <n v="256350"/>
  </r>
  <r>
    <x v="22"/>
    <x v="64"/>
    <x v="3"/>
    <n v="127797"/>
  </r>
  <r>
    <x v="22"/>
    <x v="64"/>
    <x v="4"/>
    <n v="215939"/>
  </r>
  <r>
    <x v="22"/>
    <x v="64"/>
    <x v="5"/>
    <n v="113644"/>
  </r>
  <r>
    <x v="22"/>
    <x v="65"/>
    <x v="0"/>
    <n v="78"/>
  </r>
  <r>
    <x v="22"/>
    <x v="65"/>
    <x v="1"/>
    <n v="2362"/>
  </r>
  <r>
    <x v="22"/>
    <x v="65"/>
    <x v="2"/>
    <n v="70860"/>
  </r>
  <r>
    <x v="22"/>
    <x v="65"/>
    <x v="3"/>
    <n v="41805"/>
  </r>
  <r>
    <x v="22"/>
    <x v="65"/>
    <x v="4"/>
    <n v="72009"/>
  </r>
  <r>
    <x v="22"/>
    <x v="65"/>
    <x v="5"/>
    <n v="44810"/>
  </r>
  <r>
    <x v="22"/>
    <x v="66"/>
    <x v="0"/>
    <n v="25"/>
  </r>
  <r>
    <x v="22"/>
    <x v="66"/>
    <x v="1"/>
    <n v="464"/>
  </r>
  <r>
    <x v="22"/>
    <x v="66"/>
    <x v="2"/>
    <n v="13920"/>
  </r>
  <r>
    <x v="22"/>
    <x v="66"/>
    <x v="3"/>
    <n v="3073"/>
  </r>
  <r>
    <x v="22"/>
    <x v="66"/>
    <x v="4"/>
    <n v="5484"/>
  </r>
  <r>
    <x v="22"/>
    <x v="66"/>
    <x v="5"/>
    <n v="3509"/>
  </r>
  <r>
    <x v="22"/>
    <x v="67"/>
    <x v="0"/>
    <n v="60"/>
  </r>
  <r>
    <x v="22"/>
    <x v="67"/>
    <x v="1"/>
    <n v="2647"/>
  </r>
  <r>
    <x v="22"/>
    <x v="67"/>
    <x v="2"/>
    <n v="79410"/>
  </r>
  <r>
    <x v="22"/>
    <x v="67"/>
    <x v="3"/>
    <n v="38859"/>
  </r>
  <r>
    <x v="22"/>
    <x v="67"/>
    <x v="4"/>
    <n v="62332"/>
  </r>
  <r>
    <x v="22"/>
    <x v="67"/>
    <x v="5"/>
    <n v="39875"/>
  </r>
  <r>
    <x v="22"/>
    <x v="68"/>
    <x v="0"/>
    <n v="9"/>
  </r>
  <r>
    <x v="22"/>
    <x v="68"/>
    <x v="1"/>
    <n v="195"/>
  </r>
  <r>
    <x v="22"/>
    <x v="68"/>
    <x v="2"/>
    <n v="5850"/>
  </r>
  <r>
    <x v="22"/>
    <x v="68"/>
    <x v="3"/>
    <n v="1903"/>
  </r>
  <r>
    <x v="22"/>
    <x v="68"/>
    <x v="4"/>
    <n v="3295"/>
  </r>
  <r>
    <x v="22"/>
    <x v="68"/>
    <x v="5"/>
    <n v="2099"/>
  </r>
  <r>
    <x v="22"/>
    <x v="69"/>
    <x v="0"/>
    <n v="39"/>
  </r>
  <r>
    <x v="22"/>
    <x v="69"/>
    <x v="1"/>
    <n v="1094"/>
  </r>
  <r>
    <x v="22"/>
    <x v="69"/>
    <x v="2"/>
    <n v="32820"/>
  </r>
  <r>
    <x v="22"/>
    <x v="69"/>
    <x v="3"/>
    <n v="14642"/>
  </r>
  <r>
    <x v="22"/>
    <x v="69"/>
    <x v="4"/>
    <n v="21379"/>
  </r>
  <r>
    <x v="22"/>
    <x v="69"/>
    <x v="5"/>
    <n v="14105"/>
  </r>
  <r>
    <x v="22"/>
    <x v="70"/>
    <x v="0"/>
    <n v="3059"/>
  </r>
  <r>
    <x v="22"/>
    <x v="70"/>
    <x v="1"/>
    <n v="129199"/>
  </r>
  <r>
    <x v="22"/>
    <x v="70"/>
    <x v="2"/>
    <n v="3875970"/>
  </r>
  <r>
    <x v="22"/>
    <x v="70"/>
    <x v="3"/>
    <n v="1590511"/>
  </r>
  <r>
    <x v="22"/>
    <x v="70"/>
    <x v="4"/>
    <n v="2612613"/>
  </r>
  <r>
    <x v="22"/>
    <x v="70"/>
    <x v="5"/>
    <n v="1514034"/>
  </r>
  <r>
    <x v="23"/>
    <x v="0"/>
    <x v="0"/>
    <n v="173"/>
  </r>
  <r>
    <x v="23"/>
    <x v="0"/>
    <x v="1"/>
    <n v="6851"/>
  </r>
  <r>
    <x v="23"/>
    <x v="0"/>
    <x v="2"/>
    <n v="212381"/>
  </r>
  <r>
    <x v="23"/>
    <x v="0"/>
    <x v="3"/>
    <n v="71311"/>
  </r>
  <r>
    <x v="23"/>
    <x v="0"/>
    <x v="4"/>
    <n v="151381"/>
  </r>
  <r>
    <x v="23"/>
    <x v="0"/>
    <x v="5"/>
    <n v="66508"/>
  </r>
  <r>
    <x v="23"/>
    <x v="1"/>
    <x v="0"/>
    <n v="59"/>
  </r>
  <r>
    <x v="23"/>
    <x v="1"/>
    <x v="1"/>
    <n v="2525"/>
  </r>
  <r>
    <x v="23"/>
    <x v="1"/>
    <x v="2"/>
    <n v="78275"/>
  </r>
  <r>
    <x v="23"/>
    <x v="1"/>
    <x v="3"/>
    <n v="23088"/>
  </r>
  <r>
    <x v="23"/>
    <x v="1"/>
    <x v="4"/>
    <n v="53019"/>
  </r>
  <r>
    <x v="23"/>
    <x v="1"/>
    <x v="5"/>
    <n v="22200"/>
  </r>
  <r>
    <x v="23"/>
    <x v="2"/>
    <x v="0"/>
    <n v="27"/>
  </r>
  <r>
    <x v="23"/>
    <x v="2"/>
    <x v="1"/>
    <n v="1342"/>
  </r>
  <r>
    <x v="23"/>
    <x v="2"/>
    <x v="2"/>
    <n v="41602"/>
  </r>
  <r>
    <x v="23"/>
    <x v="2"/>
    <x v="3"/>
    <n v="5744"/>
  </r>
  <r>
    <x v="23"/>
    <x v="2"/>
    <x v="4"/>
    <n v="13134"/>
  </r>
  <r>
    <x v="23"/>
    <x v="2"/>
    <x v="5"/>
    <n v="7598"/>
  </r>
  <r>
    <x v="23"/>
    <x v="3"/>
    <x v="0"/>
    <n v="48"/>
  </r>
  <r>
    <x v="23"/>
    <x v="3"/>
    <x v="1"/>
    <n v="2758"/>
  </r>
  <r>
    <x v="23"/>
    <x v="3"/>
    <x v="2"/>
    <n v="85498"/>
  </r>
  <r>
    <x v="23"/>
    <x v="3"/>
    <x v="3"/>
    <n v="19944"/>
  </r>
  <r>
    <x v="23"/>
    <x v="3"/>
    <x v="4"/>
    <n v="47862"/>
  </r>
  <r>
    <x v="23"/>
    <x v="3"/>
    <x v="5"/>
    <n v="19451"/>
  </r>
  <r>
    <x v="23"/>
    <x v="4"/>
    <x v="0"/>
    <n v="24"/>
  </r>
  <r>
    <x v="23"/>
    <x v="4"/>
    <x v="1"/>
    <n v="933"/>
  </r>
  <r>
    <x v="23"/>
    <x v="4"/>
    <x v="2"/>
    <n v="28923"/>
  </r>
  <r>
    <x v="23"/>
    <x v="4"/>
    <x v="3"/>
    <n v="18282"/>
  </r>
  <r>
    <x v="23"/>
    <x v="4"/>
    <x v="4"/>
    <n v="35690"/>
  </r>
  <r>
    <x v="23"/>
    <x v="4"/>
    <x v="5"/>
    <n v="17682"/>
  </r>
  <r>
    <x v="23"/>
    <x v="5"/>
    <x v="0"/>
    <n v="11"/>
  </r>
  <r>
    <x v="23"/>
    <x v="5"/>
    <x v="1"/>
    <n v="295"/>
  </r>
  <r>
    <x v="23"/>
    <x v="5"/>
    <x v="2"/>
    <n v="9145"/>
  </r>
  <r>
    <x v="23"/>
    <x v="5"/>
    <x v="3"/>
    <n v="3059"/>
  </r>
  <r>
    <x v="23"/>
    <x v="5"/>
    <x v="4"/>
    <n v="6151"/>
  </r>
  <r>
    <x v="23"/>
    <x v="5"/>
    <x v="5"/>
    <n v="2590"/>
  </r>
  <r>
    <x v="23"/>
    <x v="6"/>
    <x v="0"/>
    <n v="146"/>
  </r>
  <r>
    <x v="23"/>
    <x v="6"/>
    <x v="1"/>
    <n v="10965"/>
  </r>
  <r>
    <x v="23"/>
    <x v="6"/>
    <x v="2"/>
    <n v="339915"/>
  </r>
  <r>
    <x v="23"/>
    <x v="6"/>
    <x v="3"/>
    <n v="209418"/>
  </r>
  <r>
    <x v="23"/>
    <x v="6"/>
    <x v="4"/>
    <n v="321149"/>
  </r>
  <r>
    <x v="23"/>
    <x v="6"/>
    <x v="5"/>
    <n v="159358"/>
  </r>
  <r>
    <x v="23"/>
    <x v="7"/>
    <x v="0"/>
    <n v="41"/>
  </r>
  <r>
    <x v="23"/>
    <x v="7"/>
    <x v="1"/>
    <n v="1734"/>
  </r>
  <r>
    <x v="23"/>
    <x v="7"/>
    <x v="2"/>
    <n v="53754"/>
  </r>
  <r>
    <x v="23"/>
    <x v="7"/>
    <x v="3"/>
    <n v="29597"/>
  </r>
  <r>
    <x v="23"/>
    <x v="7"/>
    <x v="4"/>
    <n v="57111"/>
  </r>
  <r>
    <x v="23"/>
    <x v="7"/>
    <x v="5"/>
    <n v="35055"/>
  </r>
  <r>
    <x v="23"/>
    <x v="8"/>
    <x v="0"/>
    <n v="10"/>
  </r>
  <r>
    <x v="23"/>
    <x v="8"/>
    <x v="1"/>
    <n v="513"/>
  </r>
  <r>
    <x v="23"/>
    <x v="8"/>
    <x v="2"/>
    <n v="15903"/>
  </r>
  <r>
    <x v="23"/>
    <x v="8"/>
    <x v="3"/>
    <n v="4209"/>
  </r>
  <r>
    <x v="23"/>
    <x v="8"/>
    <x v="4"/>
    <n v="5900"/>
  </r>
  <r>
    <x v="23"/>
    <x v="8"/>
    <x v="5"/>
    <n v="3388"/>
  </r>
  <r>
    <x v="23"/>
    <x v="9"/>
    <x v="0"/>
    <n v="14"/>
  </r>
  <r>
    <x v="23"/>
    <x v="9"/>
    <x v="1"/>
    <n v="365"/>
  </r>
  <r>
    <x v="23"/>
    <x v="9"/>
    <x v="2"/>
    <n v="11315"/>
  </r>
  <r>
    <x v="23"/>
    <x v="9"/>
    <x v="3"/>
    <n v="2923"/>
  </r>
  <r>
    <x v="23"/>
    <x v="9"/>
    <x v="4"/>
    <n v="5901"/>
  </r>
  <r>
    <x v="23"/>
    <x v="9"/>
    <x v="5"/>
    <n v="2993"/>
  </r>
  <r>
    <x v="23"/>
    <x v="10"/>
    <x v="0"/>
    <n v="97"/>
  </r>
  <r>
    <x v="23"/>
    <x v="10"/>
    <x v="1"/>
    <n v="3375"/>
  </r>
  <r>
    <x v="23"/>
    <x v="10"/>
    <x v="2"/>
    <n v="104625"/>
  </r>
  <r>
    <x v="23"/>
    <x v="10"/>
    <x v="3"/>
    <n v="43063"/>
  </r>
  <r>
    <x v="23"/>
    <x v="10"/>
    <x v="4"/>
    <n v="91389"/>
  </r>
  <r>
    <x v="23"/>
    <x v="10"/>
    <x v="5"/>
    <n v="42746"/>
  </r>
  <r>
    <x v="23"/>
    <x v="11"/>
    <x v="0"/>
    <n v="12"/>
  </r>
  <r>
    <x v="23"/>
    <x v="11"/>
    <x v="1"/>
    <n v="395"/>
  </r>
  <r>
    <x v="23"/>
    <x v="11"/>
    <x v="2"/>
    <n v="12245"/>
  </r>
  <r>
    <x v="23"/>
    <x v="11"/>
    <x v="3"/>
    <n v="3055"/>
  </r>
  <r>
    <x v="23"/>
    <x v="11"/>
    <x v="4"/>
    <n v="6731"/>
  </r>
  <r>
    <x v="23"/>
    <x v="11"/>
    <x v="5"/>
    <n v="3527"/>
  </r>
  <r>
    <x v="23"/>
    <x v="12"/>
    <x v="0"/>
    <n v="18"/>
  </r>
  <r>
    <x v="23"/>
    <x v="12"/>
    <x v="1"/>
    <n v="676"/>
  </r>
  <r>
    <x v="23"/>
    <x v="12"/>
    <x v="2"/>
    <n v="20956"/>
  </r>
  <r>
    <x v="23"/>
    <x v="12"/>
    <x v="3"/>
    <n v="6338"/>
  </r>
  <r>
    <x v="23"/>
    <x v="12"/>
    <x v="4"/>
    <n v="11530"/>
  </r>
  <r>
    <x v="23"/>
    <x v="12"/>
    <x v="5"/>
    <n v="6076"/>
  </r>
  <r>
    <x v="23"/>
    <x v="13"/>
    <x v="0"/>
    <n v="13"/>
  </r>
  <r>
    <x v="23"/>
    <x v="13"/>
    <x v="1"/>
    <n v="453"/>
  </r>
  <r>
    <x v="23"/>
    <x v="13"/>
    <x v="2"/>
    <n v="14043"/>
  </r>
  <r>
    <x v="23"/>
    <x v="13"/>
    <x v="3"/>
    <n v="2157"/>
  </r>
  <r>
    <x v="23"/>
    <x v="13"/>
    <x v="4"/>
    <n v="4349"/>
  </r>
  <r>
    <x v="23"/>
    <x v="13"/>
    <x v="5"/>
    <n v="2873"/>
  </r>
  <r>
    <x v="23"/>
    <x v="14"/>
    <x v="0"/>
    <n v="57"/>
  </r>
  <r>
    <x v="23"/>
    <x v="14"/>
    <x v="1"/>
    <n v="1723"/>
  </r>
  <r>
    <x v="23"/>
    <x v="14"/>
    <x v="2"/>
    <n v="53413"/>
  </r>
  <r>
    <x v="23"/>
    <x v="14"/>
    <x v="3"/>
    <n v="24382"/>
  </r>
  <r>
    <x v="23"/>
    <x v="14"/>
    <x v="4"/>
    <n v="43535"/>
  </r>
  <r>
    <x v="23"/>
    <x v="14"/>
    <x v="5"/>
    <n v="26683"/>
  </r>
  <r>
    <x v="23"/>
    <x v="15"/>
    <x v="0"/>
    <n v="26"/>
  </r>
  <r>
    <x v="23"/>
    <x v="15"/>
    <x v="1"/>
    <n v="864"/>
  </r>
  <r>
    <x v="23"/>
    <x v="15"/>
    <x v="2"/>
    <n v="26784"/>
  </r>
  <r>
    <x v="23"/>
    <x v="15"/>
    <x v="3"/>
    <n v="4936"/>
  </r>
  <r>
    <x v="23"/>
    <x v="15"/>
    <x v="4"/>
    <n v="9334"/>
  </r>
  <r>
    <x v="23"/>
    <x v="15"/>
    <x v="5"/>
    <n v="6106"/>
  </r>
  <r>
    <x v="23"/>
    <x v="16"/>
    <x v="0"/>
    <n v="10"/>
  </r>
  <r>
    <x v="23"/>
    <x v="16"/>
    <x v="1"/>
    <n v="249"/>
  </r>
  <r>
    <x v="23"/>
    <x v="16"/>
    <x v="2"/>
    <n v="7719"/>
  </r>
  <r>
    <x v="23"/>
    <x v="16"/>
    <x v="3"/>
    <n v="1736"/>
  </r>
  <r>
    <x v="23"/>
    <x v="16"/>
    <x v="4"/>
    <n v="4805"/>
  </r>
  <r>
    <x v="23"/>
    <x v="16"/>
    <x v="5"/>
    <n v="2693"/>
  </r>
  <r>
    <x v="23"/>
    <x v="17"/>
    <x v="0"/>
    <n v="10"/>
  </r>
  <r>
    <x v="23"/>
    <x v="17"/>
    <x v="1"/>
    <n v="171"/>
  </r>
  <r>
    <x v="23"/>
    <x v="17"/>
    <x v="2"/>
    <n v="5301"/>
  </r>
  <r>
    <x v="23"/>
    <x v="17"/>
    <x v="3"/>
    <n v="1906"/>
  </r>
  <r>
    <x v="23"/>
    <x v="17"/>
    <x v="4"/>
    <n v="3407"/>
  </r>
  <r>
    <x v="23"/>
    <x v="17"/>
    <x v="5"/>
    <n v="2461"/>
  </r>
  <r>
    <x v="23"/>
    <x v="18"/>
    <x v="0"/>
    <n v="16"/>
  </r>
  <r>
    <x v="23"/>
    <x v="18"/>
    <x v="1"/>
    <n v="610"/>
  </r>
  <r>
    <x v="23"/>
    <x v="18"/>
    <x v="2"/>
    <n v="18910"/>
  </r>
  <r>
    <x v="23"/>
    <x v="18"/>
    <x v="3"/>
    <n v="6881"/>
  </r>
  <r>
    <x v="23"/>
    <x v="18"/>
    <x v="4"/>
    <n v="11587"/>
  </r>
  <r>
    <x v="23"/>
    <x v="18"/>
    <x v="5"/>
    <n v="9115"/>
  </r>
  <r>
    <x v="23"/>
    <x v="19"/>
    <x v="0"/>
    <n v="113"/>
  </r>
  <r>
    <x v="23"/>
    <x v="19"/>
    <x v="1"/>
    <n v="4275"/>
  </r>
  <r>
    <x v="23"/>
    <x v="19"/>
    <x v="2"/>
    <n v="132525"/>
  </r>
  <r>
    <x v="23"/>
    <x v="19"/>
    <x v="3"/>
    <n v="53475"/>
  </r>
  <r>
    <x v="23"/>
    <x v="19"/>
    <x v="4"/>
    <n v="105625"/>
  </r>
  <r>
    <x v="23"/>
    <x v="19"/>
    <x v="5"/>
    <n v="60878"/>
  </r>
  <r>
    <x v="23"/>
    <x v="20"/>
    <x v="0"/>
    <n v="23"/>
  </r>
  <r>
    <x v="23"/>
    <x v="20"/>
    <x v="1"/>
    <n v="1400"/>
  </r>
  <r>
    <x v="23"/>
    <x v="20"/>
    <x v="2"/>
    <n v="43400"/>
  </r>
  <r>
    <x v="23"/>
    <x v="20"/>
    <x v="3"/>
    <n v="9965"/>
  </r>
  <r>
    <x v="23"/>
    <x v="20"/>
    <x v="4"/>
    <n v="19242"/>
  </r>
  <r>
    <x v="23"/>
    <x v="20"/>
    <x v="5"/>
    <n v="6976"/>
  </r>
  <r>
    <x v="23"/>
    <x v="21"/>
    <x v="0"/>
    <n v="78"/>
  </r>
  <r>
    <x v="23"/>
    <x v="21"/>
    <x v="1"/>
    <n v="3076"/>
  </r>
  <r>
    <x v="23"/>
    <x v="21"/>
    <x v="2"/>
    <n v="95356"/>
  </r>
  <r>
    <x v="23"/>
    <x v="21"/>
    <x v="3"/>
    <n v="35670"/>
  </r>
  <r>
    <x v="23"/>
    <x v="21"/>
    <x v="4"/>
    <n v="72511"/>
  </r>
  <r>
    <x v="23"/>
    <x v="21"/>
    <x v="5"/>
    <n v="31465"/>
  </r>
  <r>
    <x v="23"/>
    <x v="22"/>
    <x v="0"/>
    <n v="122"/>
  </r>
  <r>
    <x v="23"/>
    <x v="22"/>
    <x v="1"/>
    <n v="5695"/>
  </r>
  <r>
    <x v="23"/>
    <x v="22"/>
    <x v="2"/>
    <n v="176545"/>
  </r>
  <r>
    <x v="23"/>
    <x v="22"/>
    <x v="3"/>
    <n v="92161"/>
  </r>
  <r>
    <x v="23"/>
    <x v="22"/>
    <x v="4"/>
    <n v="184145"/>
  </r>
  <r>
    <x v="23"/>
    <x v="22"/>
    <x v="5"/>
    <n v="102254"/>
  </r>
  <r>
    <x v="23"/>
    <x v="23"/>
    <x v="0"/>
    <n v="32"/>
  </r>
  <r>
    <x v="23"/>
    <x v="23"/>
    <x v="1"/>
    <n v="1406"/>
  </r>
  <r>
    <x v="23"/>
    <x v="23"/>
    <x v="2"/>
    <n v="43586"/>
  </r>
  <r>
    <x v="23"/>
    <x v="23"/>
    <x v="3"/>
    <n v="12740"/>
  </r>
  <r>
    <x v="23"/>
    <x v="23"/>
    <x v="4"/>
    <n v="31071"/>
  </r>
  <r>
    <x v="23"/>
    <x v="23"/>
    <x v="5"/>
    <n v="11854"/>
  </r>
  <r>
    <x v="23"/>
    <x v="24"/>
    <x v="0"/>
    <n v="14"/>
  </r>
  <r>
    <x v="23"/>
    <x v="24"/>
    <x v="1"/>
    <n v="1114"/>
  </r>
  <r>
    <x v="23"/>
    <x v="24"/>
    <x v="2"/>
    <n v="34534"/>
  </r>
  <r>
    <x v="23"/>
    <x v="24"/>
    <x v="3"/>
    <n v="5721"/>
  </r>
  <r>
    <x v="23"/>
    <x v="24"/>
    <x v="4"/>
    <n v="15410"/>
  </r>
  <r>
    <x v="23"/>
    <x v="24"/>
    <x v="5"/>
    <n v="6988"/>
  </r>
  <r>
    <x v="23"/>
    <x v="25"/>
    <x v="0"/>
    <n v="40"/>
  </r>
  <r>
    <x v="23"/>
    <x v="25"/>
    <x v="1"/>
    <n v="1218"/>
  </r>
  <r>
    <x v="23"/>
    <x v="25"/>
    <x v="2"/>
    <n v="37758"/>
  </r>
  <r>
    <x v="23"/>
    <x v="25"/>
    <x v="3"/>
    <n v="13719"/>
  </r>
  <r>
    <x v="23"/>
    <x v="25"/>
    <x v="4"/>
    <n v="29646"/>
  </r>
  <r>
    <x v="23"/>
    <x v="25"/>
    <x v="5"/>
    <n v="14482"/>
  </r>
  <r>
    <x v="23"/>
    <x v="26"/>
    <x v="0"/>
    <n v="12"/>
  </r>
  <r>
    <x v="23"/>
    <x v="26"/>
    <x v="1"/>
    <n v="742"/>
  </r>
  <r>
    <x v="23"/>
    <x v="26"/>
    <x v="2"/>
    <n v="23002"/>
  </r>
  <r>
    <x v="23"/>
    <x v="26"/>
    <x v="3"/>
    <n v="4541"/>
  </r>
  <r>
    <x v="23"/>
    <x v="26"/>
    <x v="4"/>
    <n v="12243"/>
  </r>
  <r>
    <x v="23"/>
    <x v="26"/>
    <x v="5"/>
    <n v="5465"/>
  </r>
  <r>
    <x v="23"/>
    <x v="27"/>
    <x v="0"/>
    <n v="48"/>
  </r>
  <r>
    <x v="23"/>
    <x v="27"/>
    <x v="1"/>
    <n v="1832"/>
  </r>
  <r>
    <x v="23"/>
    <x v="27"/>
    <x v="2"/>
    <n v="56792"/>
  </r>
  <r>
    <x v="23"/>
    <x v="27"/>
    <x v="3"/>
    <n v="16638"/>
  </r>
  <r>
    <x v="23"/>
    <x v="27"/>
    <x v="4"/>
    <n v="35159"/>
  </r>
  <r>
    <x v="23"/>
    <x v="27"/>
    <x v="5"/>
    <n v="14109"/>
  </r>
  <r>
    <x v="23"/>
    <x v="28"/>
    <x v="0"/>
    <n v="51"/>
  </r>
  <r>
    <x v="23"/>
    <x v="28"/>
    <x v="1"/>
    <n v="1824"/>
  </r>
  <r>
    <x v="23"/>
    <x v="28"/>
    <x v="2"/>
    <n v="56544"/>
  </r>
  <r>
    <x v="23"/>
    <x v="28"/>
    <x v="3"/>
    <n v="31363"/>
  </r>
  <r>
    <x v="23"/>
    <x v="28"/>
    <x v="4"/>
    <n v="60854"/>
  </r>
  <r>
    <x v="23"/>
    <x v="28"/>
    <x v="5"/>
    <n v="32347"/>
  </r>
  <r>
    <x v="23"/>
    <x v="29"/>
    <x v="0"/>
    <n v="8"/>
  </r>
  <r>
    <x v="23"/>
    <x v="29"/>
    <x v="1"/>
    <n v="174"/>
  </r>
  <r>
    <x v="23"/>
    <x v="29"/>
    <x v="2"/>
    <n v="5394"/>
  </r>
  <r>
    <x v="23"/>
    <x v="29"/>
    <x v="3"/>
    <n v="1391"/>
  </r>
  <r>
    <x v="23"/>
    <x v="29"/>
    <x v="4"/>
    <n v="3122"/>
  </r>
  <r>
    <x v="23"/>
    <x v="29"/>
    <x v="5"/>
    <n v="1590"/>
  </r>
  <r>
    <x v="23"/>
    <x v="30"/>
    <x v="0"/>
    <n v="51"/>
  </r>
  <r>
    <x v="23"/>
    <x v="30"/>
    <x v="1"/>
    <n v="1772"/>
  </r>
  <r>
    <x v="23"/>
    <x v="30"/>
    <x v="2"/>
    <n v="54932"/>
  </r>
  <r>
    <x v="23"/>
    <x v="30"/>
    <x v="3"/>
    <n v="21841"/>
  </r>
  <r>
    <x v="23"/>
    <x v="30"/>
    <x v="4"/>
    <n v="38276"/>
  </r>
  <r>
    <x v="23"/>
    <x v="30"/>
    <x v="5"/>
    <n v="17139"/>
  </r>
  <r>
    <x v="23"/>
    <x v="31"/>
    <x v="0"/>
    <n v="10"/>
  </r>
  <r>
    <x v="23"/>
    <x v="31"/>
    <x v="1"/>
    <n v="285"/>
  </r>
  <r>
    <x v="23"/>
    <x v="31"/>
    <x v="2"/>
    <n v="8835"/>
  </r>
  <r>
    <x v="23"/>
    <x v="31"/>
    <x v="3"/>
    <n v="1649"/>
  </r>
  <r>
    <x v="23"/>
    <x v="31"/>
    <x v="4"/>
    <n v="2745"/>
  </r>
  <r>
    <x v="23"/>
    <x v="31"/>
    <x v="5"/>
    <n v="1412"/>
  </r>
  <r>
    <x v="23"/>
    <x v="32"/>
    <x v="0"/>
    <n v="21"/>
  </r>
  <r>
    <x v="23"/>
    <x v="32"/>
    <x v="1"/>
    <n v="483"/>
  </r>
  <r>
    <x v="23"/>
    <x v="32"/>
    <x v="2"/>
    <n v="14973"/>
  </r>
  <r>
    <x v="23"/>
    <x v="32"/>
    <x v="3"/>
    <n v="2726"/>
  </r>
  <r>
    <x v="23"/>
    <x v="32"/>
    <x v="4"/>
    <n v="5314"/>
  </r>
  <r>
    <x v="23"/>
    <x v="32"/>
    <x v="5"/>
    <n v="2759"/>
  </r>
  <r>
    <x v="23"/>
    <x v="33"/>
    <x v="0"/>
    <n v="39"/>
  </r>
  <r>
    <x v="23"/>
    <x v="33"/>
    <x v="1"/>
    <n v="1522"/>
  </r>
  <r>
    <x v="23"/>
    <x v="33"/>
    <x v="2"/>
    <n v="47182"/>
  </r>
  <r>
    <x v="23"/>
    <x v="33"/>
    <x v="3"/>
    <n v="11314"/>
  </r>
  <r>
    <x v="23"/>
    <x v="33"/>
    <x v="4"/>
    <n v="21322"/>
  </r>
  <r>
    <x v="23"/>
    <x v="33"/>
    <x v="5"/>
    <n v="14082"/>
  </r>
  <r>
    <x v="23"/>
    <x v="34"/>
    <x v="0"/>
    <n v="33"/>
  </r>
  <r>
    <x v="23"/>
    <x v="34"/>
    <x v="1"/>
    <n v="844"/>
  </r>
  <r>
    <x v="23"/>
    <x v="34"/>
    <x v="2"/>
    <n v="26164"/>
  </r>
  <r>
    <x v="23"/>
    <x v="34"/>
    <x v="3"/>
    <n v="9113"/>
  </r>
  <r>
    <x v="23"/>
    <x v="34"/>
    <x v="4"/>
    <n v="17927"/>
  </r>
  <r>
    <x v="23"/>
    <x v="34"/>
    <x v="5"/>
    <n v="10767"/>
  </r>
  <r>
    <x v="23"/>
    <x v="35"/>
    <x v="0"/>
    <n v="15"/>
  </r>
  <r>
    <x v="23"/>
    <x v="35"/>
    <x v="1"/>
    <n v="274"/>
  </r>
  <r>
    <x v="23"/>
    <x v="35"/>
    <x v="2"/>
    <n v="8494"/>
  </r>
  <r>
    <x v="23"/>
    <x v="35"/>
    <x v="3"/>
    <n v="2331"/>
  </r>
  <r>
    <x v="23"/>
    <x v="35"/>
    <x v="4"/>
    <n v="4426"/>
  </r>
  <r>
    <x v="23"/>
    <x v="35"/>
    <x v="5"/>
    <n v="2739"/>
  </r>
  <r>
    <x v="23"/>
    <x v="36"/>
    <x v="0"/>
    <n v="12"/>
  </r>
  <r>
    <x v="23"/>
    <x v="36"/>
    <x v="1"/>
    <n v="288"/>
  </r>
  <r>
    <x v="23"/>
    <x v="36"/>
    <x v="2"/>
    <n v="8928"/>
  </r>
  <r>
    <x v="23"/>
    <x v="36"/>
    <x v="3"/>
    <n v="2654"/>
  </r>
  <r>
    <x v="23"/>
    <x v="36"/>
    <x v="4"/>
    <n v="5453"/>
  </r>
  <r>
    <x v="23"/>
    <x v="36"/>
    <x v="5"/>
    <n v="2658"/>
  </r>
  <r>
    <x v="23"/>
    <x v="37"/>
    <x v="0"/>
    <n v="52"/>
  </r>
  <r>
    <x v="23"/>
    <x v="37"/>
    <x v="1"/>
    <n v="1423"/>
  </r>
  <r>
    <x v="23"/>
    <x v="37"/>
    <x v="2"/>
    <n v="44113"/>
  </r>
  <r>
    <x v="23"/>
    <x v="37"/>
    <x v="3"/>
    <n v="16747"/>
  </r>
  <r>
    <x v="23"/>
    <x v="37"/>
    <x v="4"/>
    <n v="29022"/>
  </r>
  <r>
    <x v="23"/>
    <x v="37"/>
    <x v="5"/>
    <n v="17212"/>
  </r>
  <r>
    <x v="23"/>
    <x v="38"/>
    <x v="0"/>
    <n v="16"/>
  </r>
  <r>
    <x v="23"/>
    <x v="38"/>
    <x v="1"/>
    <n v="321"/>
  </r>
  <r>
    <x v="23"/>
    <x v="38"/>
    <x v="2"/>
    <n v="9951"/>
  </r>
  <r>
    <x v="23"/>
    <x v="38"/>
    <x v="3"/>
    <n v="1529"/>
  </r>
  <r>
    <x v="23"/>
    <x v="38"/>
    <x v="4"/>
    <n v="2920"/>
  </r>
  <r>
    <x v="23"/>
    <x v="38"/>
    <x v="5"/>
    <n v="2089"/>
  </r>
  <r>
    <x v="23"/>
    <x v="39"/>
    <x v="0"/>
    <n v="20"/>
  </r>
  <r>
    <x v="23"/>
    <x v="39"/>
    <x v="1"/>
    <n v="1110"/>
  </r>
  <r>
    <x v="23"/>
    <x v="39"/>
    <x v="2"/>
    <n v="34410"/>
  </r>
  <r>
    <x v="23"/>
    <x v="39"/>
    <x v="3"/>
    <n v="5080"/>
  </r>
  <r>
    <x v="23"/>
    <x v="39"/>
    <x v="4"/>
    <n v="10571"/>
  </r>
  <r>
    <x v="23"/>
    <x v="39"/>
    <x v="5"/>
    <n v="6210"/>
  </r>
  <r>
    <x v="23"/>
    <x v="40"/>
    <x v="0"/>
    <n v="25"/>
  </r>
  <r>
    <x v="23"/>
    <x v="40"/>
    <x v="1"/>
    <n v="870"/>
  </r>
  <r>
    <x v="23"/>
    <x v="40"/>
    <x v="2"/>
    <n v="26970"/>
  </r>
  <r>
    <x v="23"/>
    <x v="40"/>
    <x v="3"/>
    <n v="7262"/>
  </r>
  <r>
    <x v="23"/>
    <x v="40"/>
    <x v="4"/>
    <n v="14688"/>
  </r>
  <r>
    <x v="23"/>
    <x v="40"/>
    <x v="5"/>
    <n v="6059"/>
  </r>
  <r>
    <x v="23"/>
    <x v="41"/>
    <x v="0"/>
    <n v="8"/>
  </r>
  <r>
    <x v="23"/>
    <x v="41"/>
    <x v="1"/>
    <n v="171"/>
  </r>
  <r>
    <x v="23"/>
    <x v="41"/>
    <x v="2"/>
    <n v="5301"/>
  </r>
  <r>
    <x v="23"/>
    <x v="41"/>
    <x v="3"/>
    <n v="2632"/>
  </r>
  <r>
    <x v="23"/>
    <x v="41"/>
    <x v="4"/>
    <n v="5781"/>
  </r>
  <r>
    <x v="23"/>
    <x v="41"/>
    <x v="5"/>
    <n v="3019"/>
  </r>
  <r>
    <x v="23"/>
    <x v="42"/>
    <x v="0"/>
    <n v="8"/>
  </r>
  <r>
    <x v="23"/>
    <x v="42"/>
    <x v="1"/>
    <n v="156"/>
  </r>
  <r>
    <x v="23"/>
    <x v="42"/>
    <x v="2"/>
    <n v="4836"/>
  </r>
  <r>
    <x v="23"/>
    <x v="42"/>
    <x v="3"/>
    <n v="1751"/>
  </r>
  <r>
    <x v="23"/>
    <x v="42"/>
    <x v="4"/>
    <n v="3404"/>
  </r>
  <r>
    <x v="23"/>
    <x v="42"/>
    <x v="5"/>
    <n v="1538"/>
  </r>
  <r>
    <x v="23"/>
    <x v="43"/>
    <x v="0"/>
    <n v="17"/>
  </r>
  <r>
    <x v="23"/>
    <x v="43"/>
    <x v="1"/>
    <n v="687"/>
  </r>
  <r>
    <x v="23"/>
    <x v="43"/>
    <x v="2"/>
    <n v="21297"/>
  </r>
  <r>
    <x v="23"/>
    <x v="43"/>
    <x v="3"/>
    <n v="9106"/>
  </r>
  <r>
    <x v="23"/>
    <x v="43"/>
    <x v="4"/>
    <n v="20151"/>
  </r>
  <r>
    <x v="23"/>
    <x v="43"/>
    <x v="5"/>
    <n v="10996"/>
  </r>
  <r>
    <x v="23"/>
    <x v="44"/>
    <x v="0"/>
    <n v="67"/>
  </r>
  <r>
    <x v="23"/>
    <x v="44"/>
    <x v="1"/>
    <n v="4902"/>
  </r>
  <r>
    <x v="23"/>
    <x v="44"/>
    <x v="2"/>
    <n v="151962"/>
  </r>
  <r>
    <x v="23"/>
    <x v="44"/>
    <x v="3"/>
    <n v="86783"/>
  </r>
  <r>
    <x v="23"/>
    <x v="44"/>
    <x v="4"/>
    <n v="127203"/>
  </r>
  <r>
    <x v="23"/>
    <x v="44"/>
    <x v="5"/>
    <n v="73951"/>
  </r>
  <r>
    <x v="23"/>
    <x v="45"/>
    <x v="0"/>
    <n v="17"/>
  </r>
  <r>
    <x v="23"/>
    <x v="45"/>
    <x v="1"/>
    <n v="792"/>
  </r>
  <r>
    <x v="23"/>
    <x v="45"/>
    <x v="2"/>
    <n v="24552"/>
  </r>
  <r>
    <x v="23"/>
    <x v="45"/>
    <x v="3"/>
    <n v="6444"/>
  </r>
  <r>
    <x v="23"/>
    <x v="45"/>
    <x v="4"/>
    <n v="17632"/>
  </r>
  <r>
    <x v="23"/>
    <x v="45"/>
    <x v="5"/>
    <n v="6859"/>
  </r>
  <r>
    <x v="23"/>
    <x v="46"/>
    <x v="0"/>
    <n v="23"/>
  </r>
  <r>
    <x v="23"/>
    <x v="46"/>
    <x v="1"/>
    <n v="534"/>
  </r>
  <r>
    <x v="23"/>
    <x v="46"/>
    <x v="2"/>
    <n v="16554"/>
  </r>
  <r>
    <x v="23"/>
    <x v="46"/>
    <x v="3"/>
    <n v="2783"/>
  </r>
  <r>
    <x v="23"/>
    <x v="46"/>
    <x v="4"/>
    <n v="5551"/>
  </r>
  <r>
    <x v="23"/>
    <x v="46"/>
    <x v="5"/>
    <n v="3250"/>
  </r>
  <r>
    <x v="23"/>
    <x v="47"/>
    <x v="0"/>
    <n v="85"/>
  </r>
  <r>
    <x v="23"/>
    <x v="47"/>
    <x v="1"/>
    <n v="3417"/>
  </r>
  <r>
    <x v="23"/>
    <x v="47"/>
    <x v="2"/>
    <n v="105927"/>
  </r>
  <r>
    <x v="23"/>
    <x v="47"/>
    <x v="3"/>
    <n v="35363"/>
  </r>
  <r>
    <x v="23"/>
    <x v="47"/>
    <x v="4"/>
    <n v="86167"/>
  </r>
  <r>
    <x v="23"/>
    <x v="47"/>
    <x v="5"/>
    <n v="37341"/>
  </r>
  <r>
    <x v="23"/>
    <x v="48"/>
    <x v="0"/>
    <n v="71"/>
  </r>
  <r>
    <x v="23"/>
    <x v="48"/>
    <x v="1"/>
    <n v="2940"/>
  </r>
  <r>
    <x v="23"/>
    <x v="48"/>
    <x v="2"/>
    <n v="91140"/>
  </r>
  <r>
    <x v="23"/>
    <x v="48"/>
    <x v="3"/>
    <n v="35966"/>
  </r>
  <r>
    <x v="23"/>
    <x v="48"/>
    <x v="4"/>
    <n v="66523"/>
  </r>
  <r>
    <x v="23"/>
    <x v="48"/>
    <x v="5"/>
    <n v="34600"/>
  </r>
  <r>
    <x v="23"/>
    <x v="49"/>
    <x v="0"/>
    <n v="98"/>
  </r>
  <r>
    <x v="23"/>
    <x v="49"/>
    <x v="1"/>
    <n v="2976"/>
  </r>
  <r>
    <x v="23"/>
    <x v="49"/>
    <x v="2"/>
    <n v="92256"/>
  </r>
  <r>
    <x v="23"/>
    <x v="49"/>
    <x v="3"/>
    <n v="41212"/>
  </r>
  <r>
    <x v="23"/>
    <x v="49"/>
    <x v="4"/>
    <n v="75329"/>
  </r>
  <r>
    <x v="23"/>
    <x v="49"/>
    <x v="5"/>
    <n v="44174"/>
  </r>
  <r>
    <x v="23"/>
    <x v="50"/>
    <x v="0"/>
    <n v="38"/>
  </r>
  <r>
    <x v="23"/>
    <x v="50"/>
    <x v="1"/>
    <n v="1389"/>
  </r>
  <r>
    <x v="23"/>
    <x v="50"/>
    <x v="2"/>
    <n v="43059"/>
  </r>
  <r>
    <x v="23"/>
    <x v="50"/>
    <x v="3"/>
    <n v="17839"/>
  </r>
  <r>
    <x v="23"/>
    <x v="50"/>
    <x v="4"/>
    <n v="32704"/>
  </r>
  <r>
    <x v="23"/>
    <x v="50"/>
    <x v="5"/>
    <n v="21959"/>
  </r>
  <r>
    <x v="23"/>
    <x v="51"/>
    <x v="0"/>
    <n v="49"/>
  </r>
  <r>
    <x v="23"/>
    <x v="51"/>
    <x v="1"/>
    <n v="1109"/>
  </r>
  <r>
    <x v="23"/>
    <x v="51"/>
    <x v="2"/>
    <n v="34379"/>
  </r>
  <r>
    <x v="23"/>
    <x v="51"/>
    <x v="3"/>
    <n v="11582"/>
  </r>
  <r>
    <x v="23"/>
    <x v="51"/>
    <x v="4"/>
    <n v="22109"/>
  </r>
  <r>
    <x v="23"/>
    <x v="51"/>
    <x v="5"/>
    <n v="14410"/>
  </r>
  <r>
    <x v="23"/>
    <x v="52"/>
    <x v="0"/>
    <n v="32"/>
  </r>
  <r>
    <x v="23"/>
    <x v="52"/>
    <x v="1"/>
    <n v="1051"/>
  </r>
  <r>
    <x v="23"/>
    <x v="52"/>
    <x v="2"/>
    <n v="32581"/>
  </r>
  <r>
    <x v="23"/>
    <x v="52"/>
    <x v="3"/>
    <n v="13992"/>
  </r>
  <r>
    <x v="23"/>
    <x v="52"/>
    <x v="4"/>
    <n v="26264"/>
  </r>
  <r>
    <x v="23"/>
    <x v="52"/>
    <x v="5"/>
    <n v="19422"/>
  </r>
  <r>
    <x v="23"/>
    <x v="53"/>
    <x v="0"/>
    <n v="69"/>
  </r>
  <r>
    <x v="23"/>
    <x v="53"/>
    <x v="1"/>
    <n v="2540"/>
  </r>
  <r>
    <x v="23"/>
    <x v="53"/>
    <x v="2"/>
    <n v="78740"/>
  </r>
  <r>
    <x v="23"/>
    <x v="53"/>
    <x v="3"/>
    <n v="41809"/>
  </r>
  <r>
    <x v="23"/>
    <x v="53"/>
    <x v="4"/>
    <n v="81744"/>
  </r>
  <r>
    <x v="23"/>
    <x v="53"/>
    <x v="5"/>
    <n v="64062"/>
  </r>
  <r>
    <x v="23"/>
    <x v="54"/>
    <x v="0"/>
    <n v="40"/>
  </r>
  <r>
    <x v="23"/>
    <x v="54"/>
    <x v="1"/>
    <n v="1234"/>
  </r>
  <r>
    <x v="23"/>
    <x v="54"/>
    <x v="2"/>
    <n v="38254"/>
  </r>
  <r>
    <x v="23"/>
    <x v="54"/>
    <x v="3"/>
    <n v="12204"/>
  </r>
  <r>
    <x v="23"/>
    <x v="54"/>
    <x v="4"/>
    <n v="27359"/>
  </r>
  <r>
    <x v="23"/>
    <x v="54"/>
    <x v="5"/>
    <n v="18082"/>
  </r>
  <r>
    <x v="23"/>
    <x v="55"/>
    <x v="0"/>
    <n v="16"/>
  </r>
  <r>
    <x v="23"/>
    <x v="55"/>
    <x v="1"/>
    <n v="1243"/>
  </r>
  <r>
    <x v="23"/>
    <x v="55"/>
    <x v="2"/>
    <n v="38533"/>
  </r>
  <r>
    <x v="23"/>
    <x v="55"/>
    <x v="3"/>
    <n v="2611"/>
  </r>
  <r>
    <x v="23"/>
    <x v="55"/>
    <x v="4"/>
    <n v="6551"/>
  </r>
  <r>
    <x v="23"/>
    <x v="55"/>
    <x v="5"/>
    <n v="2770"/>
  </r>
  <r>
    <x v="23"/>
    <x v="56"/>
    <x v="0"/>
    <n v="211"/>
  </r>
  <r>
    <x v="23"/>
    <x v="56"/>
    <x v="1"/>
    <n v="9407"/>
  </r>
  <r>
    <x v="23"/>
    <x v="56"/>
    <x v="2"/>
    <n v="291617"/>
  </r>
  <r>
    <x v="23"/>
    <x v="56"/>
    <x v="3"/>
    <n v="172575"/>
  </r>
  <r>
    <x v="23"/>
    <x v="56"/>
    <x v="4"/>
    <n v="327957"/>
  </r>
  <r>
    <x v="23"/>
    <x v="56"/>
    <x v="5"/>
    <n v="183408"/>
  </r>
  <r>
    <x v="23"/>
    <x v="57"/>
    <x v="0"/>
    <n v="18"/>
  </r>
  <r>
    <x v="23"/>
    <x v="57"/>
    <x v="1"/>
    <n v="504"/>
  </r>
  <r>
    <x v="23"/>
    <x v="57"/>
    <x v="2"/>
    <n v="15624"/>
  </r>
  <r>
    <x v="23"/>
    <x v="57"/>
    <x v="3"/>
    <n v="4718"/>
  </r>
  <r>
    <x v="23"/>
    <x v="57"/>
    <x v="4"/>
    <n v="9392"/>
  </r>
  <r>
    <x v="23"/>
    <x v="57"/>
    <x v="5"/>
    <n v="5194"/>
  </r>
  <r>
    <x v="23"/>
    <x v="58"/>
    <x v="0"/>
    <n v="34"/>
  </r>
  <r>
    <x v="23"/>
    <x v="58"/>
    <x v="1"/>
    <n v="1107"/>
  </r>
  <r>
    <x v="23"/>
    <x v="58"/>
    <x v="2"/>
    <n v="34317"/>
  </r>
  <r>
    <x v="23"/>
    <x v="58"/>
    <x v="3"/>
    <n v="5097"/>
  </r>
  <r>
    <x v="23"/>
    <x v="58"/>
    <x v="4"/>
    <n v="10168"/>
  </r>
  <r>
    <x v="23"/>
    <x v="58"/>
    <x v="5"/>
    <n v="7124"/>
  </r>
  <r>
    <x v="23"/>
    <x v="59"/>
    <x v="0"/>
    <n v="48"/>
  </r>
  <r>
    <x v="23"/>
    <x v="59"/>
    <x v="1"/>
    <n v="1285"/>
  </r>
  <r>
    <x v="23"/>
    <x v="59"/>
    <x v="2"/>
    <n v="39835"/>
  </r>
  <r>
    <x v="23"/>
    <x v="59"/>
    <x v="3"/>
    <n v="12045"/>
  </r>
  <r>
    <x v="23"/>
    <x v="59"/>
    <x v="4"/>
    <n v="24161"/>
  </r>
  <r>
    <x v="23"/>
    <x v="59"/>
    <x v="5"/>
    <n v="13909"/>
  </r>
  <r>
    <x v="23"/>
    <x v="60"/>
    <x v="0"/>
    <n v="27"/>
  </r>
  <r>
    <x v="23"/>
    <x v="60"/>
    <x v="1"/>
    <n v="1393"/>
  </r>
  <r>
    <x v="23"/>
    <x v="60"/>
    <x v="2"/>
    <n v="43183"/>
  </r>
  <r>
    <x v="23"/>
    <x v="60"/>
    <x v="3"/>
    <n v="20290"/>
  </r>
  <r>
    <x v="23"/>
    <x v="60"/>
    <x v="4"/>
    <n v="39856"/>
  </r>
  <r>
    <x v="23"/>
    <x v="60"/>
    <x v="5"/>
    <n v="33492"/>
  </r>
  <r>
    <x v="23"/>
    <x v="61"/>
    <x v="0"/>
    <n v="11"/>
  </r>
  <r>
    <x v="23"/>
    <x v="61"/>
    <x v="1"/>
    <n v="257"/>
  </r>
  <r>
    <x v="23"/>
    <x v="61"/>
    <x v="2"/>
    <n v="7967"/>
  </r>
  <r>
    <x v="23"/>
    <x v="61"/>
    <x v="3"/>
    <n v="1056"/>
  </r>
  <r>
    <x v="23"/>
    <x v="61"/>
    <x v="4"/>
    <n v="2722"/>
  </r>
  <r>
    <x v="23"/>
    <x v="61"/>
    <x v="5"/>
    <n v="1273"/>
  </r>
  <r>
    <x v="23"/>
    <x v="62"/>
    <x v="0"/>
    <n v="42"/>
  </r>
  <r>
    <x v="23"/>
    <x v="62"/>
    <x v="1"/>
    <n v="4557"/>
  </r>
  <r>
    <x v="23"/>
    <x v="62"/>
    <x v="2"/>
    <n v="141267"/>
  </r>
  <r>
    <x v="23"/>
    <x v="62"/>
    <x v="3"/>
    <n v="15902"/>
  </r>
  <r>
    <x v="23"/>
    <x v="62"/>
    <x v="4"/>
    <n v="32204"/>
  </r>
  <r>
    <x v="23"/>
    <x v="62"/>
    <x v="5"/>
    <n v="20526"/>
  </r>
  <r>
    <x v="23"/>
    <x v="63"/>
    <x v="0"/>
    <n v="50"/>
  </r>
  <r>
    <x v="23"/>
    <x v="63"/>
    <x v="1"/>
    <n v="2929"/>
  </r>
  <r>
    <x v="23"/>
    <x v="63"/>
    <x v="2"/>
    <n v="90799"/>
  </r>
  <r>
    <x v="23"/>
    <x v="63"/>
    <x v="3"/>
    <n v="17536"/>
  </r>
  <r>
    <x v="23"/>
    <x v="63"/>
    <x v="4"/>
    <n v="36492"/>
  </r>
  <r>
    <x v="23"/>
    <x v="63"/>
    <x v="5"/>
    <n v="14900"/>
  </r>
  <r>
    <x v="23"/>
    <x v="64"/>
    <x v="0"/>
    <n v="141"/>
  </r>
  <r>
    <x v="23"/>
    <x v="64"/>
    <x v="1"/>
    <n v="8524"/>
  </r>
  <r>
    <x v="23"/>
    <x v="64"/>
    <x v="2"/>
    <n v="264244"/>
  </r>
  <r>
    <x v="23"/>
    <x v="64"/>
    <x v="3"/>
    <n v="140213"/>
  </r>
  <r>
    <x v="23"/>
    <x v="64"/>
    <x v="4"/>
    <n v="251485"/>
  </r>
  <r>
    <x v="23"/>
    <x v="64"/>
    <x v="5"/>
    <n v="124481"/>
  </r>
  <r>
    <x v="23"/>
    <x v="65"/>
    <x v="0"/>
    <n v="78"/>
  </r>
  <r>
    <x v="23"/>
    <x v="65"/>
    <x v="1"/>
    <n v="2400"/>
  </r>
  <r>
    <x v="23"/>
    <x v="65"/>
    <x v="2"/>
    <n v="74400"/>
  </r>
  <r>
    <x v="23"/>
    <x v="65"/>
    <x v="3"/>
    <n v="40677"/>
  </r>
  <r>
    <x v="23"/>
    <x v="65"/>
    <x v="4"/>
    <n v="77157"/>
  </r>
  <r>
    <x v="23"/>
    <x v="65"/>
    <x v="5"/>
    <n v="45097"/>
  </r>
  <r>
    <x v="23"/>
    <x v="66"/>
    <x v="0"/>
    <n v="26"/>
  </r>
  <r>
    <x v="23"/>
    <x v="66"/>
    <x v="1"/>
    <n v="492"/>
  </r>
  <r>
    <x v="23"/>
    <x v="66"/>
    <x v="2"/>
    <n v="15252"/>
  </r>
  <r>
    <x v="23"/>
    <x v="66"/>
    <x v="3"/>
    <n v="2968"/>
  </r>
  <r>
    <x v="23"/>
    <x v="66"/>
    <x v="4"/>
    <n v="6057"/>
  </r>
  <r>
    <x v="23"/>
    <x v="66"/>
    <x v="5"/>
    <n v="3911"/>
  </r>
  <r>
    <x v="23"/>
    <x v="67"/>
    <x v="0"/>
    <n v="62"/>
  </r>
  <r>
    <x v="23"/>
    <x v="67"/>
    <x v="1"/>
    <n v="2707"/>
  </r>
  <r>
    <x v="23"/>
    <x v="67"/>
    <x v="2"/>
    <n v="83917"/>
  </r>
  <r>
    <x v="23"/>
    <x v="67"/>
    <x v="3"/>
    <n v="43542"/>
  </r>
  <r>
    <x v="23"/>
    <x v="67"/>
    <x v="4"/>
    <n v="72817"/>
  </r>
  <r>
    <x v="23"/>
    <x v="67"/>
    <x v="5"/>
    <n v="43320"/>
  </r>
  <r>
    <x v="23"/>
    <x v="68"/>
    <x v="0"/>
    <n v="9"/>
  </r>
  <r>
    <x v="23"/>
    <x v="68"/>
    <x v="1"/>
    <n v="195"/>
  </r>
  <r>
    <x v="23"/>
    <x v="68"/>
    <x v="2"/>
    <n v="6045"/>
  </r>
  <r>
    <x v="23"/>
    <x v="68"/>
    <x v="3"/>
    <n v="1698"/>
  </r>
  <r>
    <x v="23"/>
    <x v="68"/>
    <x v="4"/>
    <n v="3088"/>
  </r>
  <r>
    <x v="23"/>
    <x v="68"/>
    <x v="5"/>
    <n v="2176"/>
  </r>
  <r>
    <x v="23"/>
    <x v="69"/>
    <x v="0"/>
    <n v="41"/>
  </r>
  <r>
    <x v="23"/>
    <x v="69"/>
    <x v="1"/>
    <n v="1153"/>
  </r>
  <r>
    <x v="23"/>
    <x v="69"/>
    <x v="2"/>
    <n v="35743"/>
  </r>
  <r>
    <x v="23"/>
    <x v="69"/>
    <x v="3"/>
    <n v="14032"/>
  </r>
  <r>
    <x v="23"/>
    <x v="69"/>
    <x v="4"/>
    <n v="22800"/>
  </r>
  <r>
    <x v="23"/>
    <x v="69"/>
    <x v="5"/>
    <n v="14447"/>
  </r>
  <r>
    <x v="23"/>
    <x v="70"/>
    <x v="0"/>
    <n v="3083"/>
  </r>
  <r>
    <x v="23"/>
    <x v="70"/>
    <x v="1"/>
    <n v="130796"/>
  </r>
  <r>
    <x v="23"/>
    <x v="70"/>
    <x v="2"/>
    <n v="4054676"/>
  </r>
  <r>
    <x v="23"/>
    <x v="70"/>
    <x v="3"/>
    <n v="1656087"/>
  </r>
  <r>
    <x v="23"/>
    <x v="70"/>
    <x v="4"/>
    <n v="3126482"/>
  </r>
  <r>
    <x v="23"/>
    <x v="70"/>
    <x v="5"/>
    <n v="1680321"/>
  </r>
  <r>
    <x v="24"/>
    <x v="0"/>
    <x v="0"/>
    <n v="172"/>
  </r>
  <r>
    <x v="24"/>
    <x v="0"/>
    <x v="1"/>
    <n v="6769"/>
  </r>
  <r>
    <x v="24"/>
    <x v="0"/>
    <x v="2"/>
    <n v="209839"/>
  </r>
  <r>
    <x v="24"/>
    <x v="0"/>
    <x v="3"/>
    <n v="95366"/>
  </r>
  <r>
    <x v="24"/>
    <x v="0"/>
    <x v="4"/>
    <n v="200130"/>
  </r>
  <r>
    <x v="24"/>
    <x v="0"/>
    <x v="5"/>
    <n v="81361"/>
  </r>
  <r>
    <x v="24"/>
    <x v="1"/>
    <x v="0"/>
    <n v="59"/>
  </r>
  <r>
    <x v="24"/>
    <x v="1"/>
    <x v="1"/>
    <n v="2529"/>
  </r>
  <r>
    <x v="24"/>
    <x v="1"/>
    <x v="2"/>
    <n v="78399"/>
  </r>
  <r>
    <x v="24"/>
    <x v="1"/>
    <x v="3"/>
    <n v="32873"/>
  </r>
  <r>
    <x v="24"/>
    <x v="1"/>
    <x v="4"/>
    <n v="99639"/>
  </r>
  <r>
    <x v="24"/>
    <x v="1"/>
    <x v="5"/>
    <n v="32012"/>
  </r>
  <r>
    <x v="24"/>
    <x v="2"/>
    <x v="0"/>
    <n v="26"/>
  </r>
  <r>
    <x v="24"/>
    <x v="2"/>
    <x v="1"/>
    <n v="1338"/>
  </r>
  <r>
    <x v="24"/>
    <x v="2"/>
    <x v="2"/>
    <n v="41478"/>
  </r>
  <r>
    <x v="24"/>
    <x v="2"/>
    <x v="3"/>
    <n v="9919"/>
  </r>
  <r>
    <x v="24"/>
    <x v="2"/>
    <x v="4"/>
    <n v="28914"/>
  </r>
  <r>
    <x v="24"/>
    <x v="2"/>
    <x v="5"/>
    <n v="14494"/>
  </r>
  <r>
    <x v="24"/>
    <x v="3"/>
    <x v="0"/>
    <n v="48"/>
  </r>
  <r>
    <x v="24"/>
    <x v="3"/>
    <x v="1"/>
    <n v="2757"/>
  </r>
  <r>
    <x v="24"/>
    <x v="3"/>
    <x v="2"/>
    <n v="85467"/>
  </r>
  <r>
    <x v="24"/>
    <x v="3"/>
    <x v="3"/>
    <n v="30255"/>
  </r>
  <r>
    <x v="24"/>
    <x v="3"/>
    <x v="4"/>
    <n v="78502"/>
  </r>
  <r>
    <x v="24"/>
    <x v="3"/>
    <x v="5"/>
    <n v="29144"/>
  </r>
  <r>
    <x v="24"/>
    <x v="4"/>
    <x v="0"/>
    <n v="24"/>
  </r>
  <r>
    <x v="24"/>
    <x v="4"/>
    <x v="1"/>
    <n v="934"/>
  </r>
  <r>
    <x v="24"/>
    <x v="4"/>
    <x v="2"/>
    <n v="28954"/>
  </r>
  <r>
    <x v="24"/>
    <x v="4"/>
    <x v="3"/>
    <n v="14406"/>
  </r>
  <r>
    <x v="24"/>
    <x v="4"/>
    <x v="4"/>
    <n v="29214"/>
  </r>
  <r>
    <x v="24"/>
    <x v="4"/>
    <x v="5"/>
    <n v="12196"/>
  </r>
  <r>
    <x v="24"/>
    <x v="5"/>
    <x v="0"/>
    <n v="11"/>
  </r>
  <r>
    <x v="24"/>
    <x v="5"/>
    <x v="1"/>
    <n v="295"/>
  </r>
  <r>
    <x v="24"/>
    <x v="5"/>
    <x v="2"/>
    <n v="9145"/>
  </r>
  <r>
    <x v="24"/>
    <x v="5"/>
    <x v="3"/>
    <n v="3332"/>
  </r>
  <r>
    <x v="24"/>
    <x v="5"/>
    <x v="4"/>
    <n v="7238"/>
  </r>
  <r>
    <x v="24"/>
    <x v="5"/>
    <x v="5"/>
    <n v="3044"/>
  </r>
  <r>
    <x v="24"/>
    <x v="6"/>
    <x v="0"/>
    <n v="146"/>
  </r>
  <r>
    <x v="24"/>
    <x v="6"/>
    <x v="1"/>
    <n v="11024"/>
  </r>
  <r>
    <x v="24"/>
    <x v="6"/>
    <x v="2"/>
    <n v="341744"/>
  </r>
  <r>
    <x v="24"/>
    <x v="6"/>
    <x v="3"/>
    <n v="235640"/>
  </r>
  <r>
    <x v="24"/>
    <x v="6"/>
    <x v="4"/>
    <n v="376434"/>
  </r>
  <r>
    <x v="24"/>
    <x v="6"/>
    <x v="5"/>
    <n v="173428"/>
  </r>
  <r>
    <x v="24"/>
    <x v="7"/>
    <x v="0"/>
    <n v="41"/>
  </r>
  <r>
    <x v="24"/>
    <x v="7"/>
    <x v="1"/>
    <n v="1728"/>
  </r>
  <r>
    <x v="24"/>
    <x v="7"/>
    <x v="2"/>
    <n v="53568"/>
  </r>
  <r>
    <x v="24"/>
    <x v="7"/>
    <x v="3"/>
    <n v="32180"/>
  </r>
  <r>
    <x v="24"/>
    <x v="7"/>
    <x v="4"/>
    <n v="63378"/>
  </r>
  <r>
    <x v="24"/>
    <x v="7"/>
    <x v="5"/>
    <n v="38418"/>
  </r>
  <r>
    <x v="24"/>
    <x v="8"/>
    <x v="0"/>
    <n v="10"/>
  </r>
  <r>
    <x v="24"/>
    <x v="8"/>
    <x v="1"/>
    <n v="513"/>
  </r>
  <r>
    <x v="24"/>
    <x v="8"/>
    <x v="2"/>
    <n v="15903"/>
  </r>
  <r>
    <x v="24"/>
    <x v="8"/>
    <x v="3"/>
    <n v="5312"/>
  </r>
  <r>
    <x v="24"/>
    <x v="8"/>
    <x v="4"/>
    <n v="7975"/>
  </r>
  <r>
    <x v="24"/>
    <x v="8"/>
    <x v="5"/>
    <n v="3878"/>
  </r>
  <r>
    <x v="24"/>
    <x v="9"/>
    <x v="0"/>
    <n v="14"/>
  </r>
  <r>
    <x v="24"/>
    <x v="9"/>
    <x v="1"/>
    <n v="365"/>
  </r>
  <r>
    <x v="24"/>
    <x v="9"/>
    <x v="2"/>
    <n v="11315"/>
  </r>
  <r>
    <x v="24"/>
    <x v="9"/>
    <x v="3"/>
    <n v="3524"/>
  </r>
  <r>
    <x v="24"/>
    <x v="9"/>
    <x v="4"/>
    <n v="7821"/>
  </r>
  <r>
    <x v="24"/>
    <x v="9"/>
    <x v="5"/>
    <n v="3410"/>
  </r>
  <r>
    <x v="24"/>
    <x v="10"/>
    <x v="0"/>
    <n v="97"/>
  </r>
  <r>
    <x v="24"/>
    <x v="10"/>
    <x v="1"/>
    <n v="3376"/>
  </r>
  <r>
    <x v="24"/>
    <x v="10"/>
    <x v="2"/>
    <n v="104656"/>
  </r>
  <r>
    <x v="24"/>
    <x v="10"/>
    <x v="3"/>
    <n v="57230"/>
  </r>
  <r>
    <x v="24"/>
    <x v="10"/>
    <x v="4"/>
    <n v="146385"/>
  </r>
  <r>
    <x v="24"/>
    <x v="10"/>
    <x v="5"/>
    <n v="52732"/>
  </r>
  <r>
    <x v="24"/>
    <x v="11"/>
    <x v="0"/>
    <n v="12"/>
  </r>
  <r>
    <x v="24"/>
    <x v="11"/>
    <x v="1"/>
    <n v="395"/>
  </r>
  <r>
    <x v="24"/>
    <x v="11"/>
    <x v="2"/>
    <n v="12245"/>
  </r>
  <r>
    <x v="24"/>
    <x v="11"/>
    <x v="3"/>
    <n v="4106"/>
  </r>
  <r>
    <x v="24"/>
    <x v="11"/>
    <x v="4"/>
    <n v="10611"/>
  </r>
  <r>
    <x v="24"/>
    <x v="11"/>
    <x v="5"/>
    <n v="4536"/>
  </r>
  <r>
    <x v="24"/>
    <x v="12"/>
    <x v="0"/>
    <n v="18"/>
  </r>
  <r>
    <x v="24"/>
    <x v="12"/>
    <x v="1"/>
    <n v="679"/>
  </r>
  <r>
    <x v="24"/>
    <x v="12"/>
    <x v="2"/>
    <n v="21049"/>
  </r>
  <r>
    <x v="24"/>
    <x v="12"/>
    <x v="3"/>
    <n v="10399"/>
  </r>
  <r>
    <x v="24"/>
    <x v="12"/>
    <x v="4"/>
    <n v="18440"/>
  </r>
  <r>
    <x v="24"/>
    <x v="12"/>
    <x v="5"/>
    <n v="8559"/>
  </r>
  <r>
    <x v="24"/>
    <x v="13"/>
    <x v="0"/>
    <n v="12"/>
  </r>
  <r>
    <x v="24"/>
    <x v="13"/>
    <x v="1"/>
    <n v="433"/>
  </r>
  <r>
    <x v="24"/>
    <x v="13"/>
    <x v="2"/>
    <n v="13423"/>
  </r>
  <r>
    <x v="24"/>
    <x v="13"/>
    <x v="3"/>
    <n v="2719"/>
  </r>
  <r>
    <x v="24"/>
    <x v="13"/>
    <x v="4"/>
    <n v="4909"/>
  </r>
  <r>
    <x v="24"/>
    <x v="13"/>
    <x v="5"/>
    <n v="2570"/>
  </r>
  <r>
    <x v="24"/>
    <x v="14"/>
    <x v="0"/>
    <n v="56"/>
  </r>
  <r>
    <x v="24"/>
    <x v="14"/>
    <x v="1"/>
    <n v="1734"/>
  </r>
  <r>
    <x v="24"/>
    <x v="14"/>
    <x v="2"/>
    <n v="53754"/>
  </r>
  <r>
    <x v="24"/>
    <x v="14"/>
    <x v="3"/>
    <n v="23895"/>
  </r>
  <r>
    <x v="24"/>
    <x v="14"/>
    <x v="4"/>
    <n v="42980"/>
  </r>
  <r>
    <x v="24"/>
    <x v="14"/>
    <x v="5"/>
    <n v="26548"/>
  </r>
  <r>
    <x v="24"/>
    <x v="15"/>
    <x v="0"/>
    <n v="27"/>
  </r>
  <r>
    <x v="24"/>
    <x v="15"/>
    <x v="1"/>
    <n v="874"/>
  </r>
  <r>
    <x v="24"/>
    <x v="15"/>
    <x v="2"/>
    <n v="27094"/>
  </r>
  <r>
    <x v="24"/>
    <x v="15"/>
    <x v="3"/>
    <n v="8921"/>
  </r>
  <r>
    <x v="24"/>
    <x v="15"/>
    <x v="4"/>
    <n v="19451"/>
  </r>
  <r>
    <x v="24"/>
    <x v="15"/>
    <x v="5"/>
    <n v="9744"/>
  </r>
  <r>
    <x v="24"/>
    <x v="16"/>
    <x v="0"/>
    <n v="10"/>
  </r>
  <r>
    <x v="24"/>
    <x v="16"/>
    <x v="1"/>
    <n v="249"/>
  </r>
  <r>
    <x v="24"/>
    <x v="16"/>
    <x v="2"/>
    <n v="7719"/>
  </r>
  <r>
    <x v="24"/>
    <x v="16"/>
    <x v="3"/>
    <n v="2476"/>
  </r>
  <r>
    <x v="24"/>
    <x v="16"/>
    <x v="4"/>
    <n v="6688"/>
  </r>
  <r>
    <x v="24"/>
    <x v="16"/>
    <x v="5"/>
    <n v="3745"/>
  </r>
  <r>
    <x v="24"/>
    <x v="17"/>
    <x v="0"/>
    <n v="11"/>
  </r>
  <r>
    <x v="24"/>
    <x v="17"/>
    <x v="1"/>
    <n v="191"/>
  </r>
  <r>
    <x v="24"/>
    <x v="17"/>
    <x v="2"/>
    <n v="5921"/>
  </r>
  <r>
    <x v="24"/>
    <x v="17"/>
    <x v="3"/>
    <n v="2734"/>
  </r>
  <r>
    <x v="24"/>
    <x v="17"/>
    <x v="4"/>
    <n v="4727"/>
  </r>
  <r>
    <x v="24"/>
    <x v="17"/>
    <x v="5"/>
    <n v="3144"/>
  </r>
  <r>
    <x v="24"/>
    <x v="18"/>
    <x v="0"/>
    <n v="16"/>
  </r>
  <r>
    <x v="24"/>
    <x v="18"/>
    <x v="1"/>
    <n v="610"/>
  </r>
  <r>
    <x v="24"/>
    <x v="18"/>
    <x v="2"/>
    <n v="18910"/>
  </r>
  <r>
    <x v="24"/>
    <x v="18"/>
    <x v="3"/>
    <n v="8860"/>
  </r>
  <r>
    <x v="24"/>
    <x v="18"/>
    <x v="4"/>
    <n v="15429"/>
  </r>
  <r>
    <x v="24"/>
    <x v="18"/>
    <x v="5"/>
    <n v="10783"/>
  </r>
  <r>
    <x v="24"/>
    <x v="19"/>
    <x v="0"/>
    <n v="113"/>
  </r>
  <r>
    <x v="24"/>
    <x v="19"/>
    <x v="1"/>
    <n v="4298"/>
  </r>
  <r>
    <x v="24"/>
    <x v="19"/>
    <x v="2"/>
    <n v="133238"/>
  </r>
  <r>
    <x v="24"/>
    <x v="19"/>
    <x v="3"/>
    <n v="65854"/>
  </r>
  <r>
    <x v="24"/>
    <x v="19"/>
    <x v="4"/>
    <n v="142724"/>
  </r>
  <r>
    <x v="24"/>
    <x v="19"/>
    <x v="5"/>
    <n v="77573"/>
  </r>
  <r>
    <x v="24"/>
    <x v="20"/>
    <x v="0"/>
    <n v="23"/>
  </r>
  <r>
    <x v="24"/>
    <x v="20"/>
    <x v="1"/>
    <n v="1444"/>
  </r>
  <r>
    <x v="24"/>
    <x v="20"/>
    <x v="2"/>
    <n v="44764"/>
  </r>
  <r>
    <x v="24"/>
    <x v="20"/>
    <x v="3"/>
    <n v="24891"/>
  </r>
  <r>
    <x v="24"/>
    <x v="20"/>
    <x v="4"/>
    <n v="56916"/>
  </r>
  <r>
    <x v="24"/>
    <x v="20"/>
    <x v="5"/>
    <n v="14874"/>
  </r>
  <r>
    <x v="24"/>
    <x v="21"/>
    <x v="0"/>
    <n v="78"/>
  </r>
  <r>
    <x v="24"/>
    <x v="21"/>
    <x v="1"/>
    <n v="3078"/>
  </r>
  <r>
    <x v="24"/>
    <x v="21"/>
    <x v="2"/>
    <n v="95418"/>
  </r>
  <r>
    <x v="24"/>
    <x v="21"/>
    <x v="3"/>
    <n v="52022"/>
  </r>
  <r>
    <x v="24"/>
    <x v="21"/>
    <x v="4"/>
    <n v="124179"/>
  </r>
  <r>
    <x v="24"/>
    <x v="21"/>
    <x v="5"/>
    <n v="39267"/>
  </r>
  <r>
    <x v="24"/>
    <x v="22"/>
    <x v="0"/>
    <n v="123"/>
  </r>
  <r>
    <x v="24"/>
    <x v="22"/>
    <x v="1"/>
    <n v="5709"/>
  </r>
  <r>
    <x v="24"/>
    <x v="22"/>
    <x v="2"/>
    <n v="176979"/>
  </r>
  <r>
    <x v="24"/>
    <x v="22"/>
    <x v="3"/>
    <n v="108513"/>
  </r>
  <r>
    <x v="24"/>
    <x v="22"/>
    <x v="4"/>
    <n v="235505"/>
  </r>
  <r>
    <x v="24"/>
    <x v="22"/>
    <x v="5"/>
    <n v="117036"/>
  </r>
  <r>
    <x v="24"/>
    <x v="23"/>
    <x v="0"/>
    <n v="31"/>
  </r>
  <r>
    <x v="24"/>
    <x v="23"/>
    <x v="1"/>
    <n v="1371"/>
  </r>
  <r>
    <x v="24"/>
    <x v="23"/>
    <x v="2"/>
    <n v="42501"/>
  </r>
  <r>
    <x v="24"/>
    <x v="23"/>
    <x v="3"/>
    <n v="25974"/>
  </r>
  <r>
    <x v="24"/>
    <x v="23"/>
    <x v="4"/>
    <n v="90410"/>
  </r>
  <r>
    <x v="24"/>
    <x v="23"/>
    <x v="5"/>
    <n v="19329"/>
  </r>
  <r>
    <x v="24"/>
    <x v="24"/>
    <x v="0"/>
    <n v="14"/>
  </r>
  <r>
    <x v="24"/>
    <x v="24"/>
    <x v="1"/>
    <n v="1114"/>
  </r>
  <r>
    <x v="24"/>
    <x v="24"/>
    <x v="2"/>
    <n v="34534"/>
  </r>
  <r>
    <x v="24"/>
    <x v="24"/>
    <x v="3"/>
    <n v="10603"/>
  </r>
  <r>
    <x v="24"/>
    <x v="24"/>
    <x v="4"/>
    <n v="30656"/>
  </r>
  <r>
    <x v="24"/>
    <x v="24"/>
    <x v="5"/>
    <n v="14481"/>
  </r>
  <r>
    <x v="24"/>
    <x v="25"/>
    <x v="0"/>
    <n v="40"/>
  </r>
  <r>
    <x v="24"/>
    <x v="25"/>
    <x v="1"/>
    <n v="1225"/>
  </r>
  <r>
    <x v="24"/>
    <x v="25"/>
    <x v="2"/>
    <n v="37975"/>
  </r>
  <r>
    <x v="24"/>
    <x v="25"/>
    <x v="3"/>
    <n v="20879"/>
  </r>
  <r>
    <x v="24"/>
    <x v="25"/>
    <x v="4"/>
    <n v="50699"/>
  </r>
  <r>
    <x v="24"/>
    <x v="25"/>
    <x v="5"/>
    <n v="18129"/>
  </r>
  <r>
    <x v="24"/>
    <x v="26"/>
    <x v="0"/>
    <n v="12"/>
  </r>
  <r>
    <x v="24"/>
    <x v="26"/>
    <x v="1"/>
    <n v="742"/>
  </r>
  <r>
    <x v="24"/>
    <x v="26"/>
    <x v="2"/>
    <n v="23002"/>
  </r>
  <r>
    <x v="24"/>
    <x v="26"/>
    <x v="3"/>
    <n v="8522"/>
  </r>
  <r>
    <x v="24"/>
    <x v="26"/>
    <x v="4"/>
    <n v="26158"/>
  </r>
  <r>
    <x v="24"/>
    <x v="26"/>
    <x v="5"/>
    <n v="8178"/>
  </r>
  <r>
    <x v="24"/>
    <x v="27"/>
    <x v="0"/>
    <n v="48"/>
  </r>
  <r>
    <x v="24"/>
    <x v="27"/>
    <x v="1"/>
    <n v="1832"/>
  </r>
  <r>
    <x v="24"/>
    <x v="27"/>
    <x v="2"/>
    <n v="56792"/>
  </r>
  <r>
    <x v="24"/>
    <x v="27"/>
    <x v="3"/>
    <n v="23070"/>
  </r>
  <r>
    <x v="24"/>
    <x v="27"/>
    <x v="4"/>
    <n v="58188"/>
  </r>
  <r>
    <x v="24"/>
    <x v="27"/>
    <x v="5"/>
    <n v="21254"/>
  </r>
  <r>
    <x v="24"/>
    <x v="28"/>
    <x v="0"/>
    <n v="51"/>
  </r>
  <r>
    <x v="24"/>
    <x v="28"/>
    <x v="1"/>
    <n v="1863"/>
  </r>
  <r>
    <x v="24"/>
    <x v="28"/>
    <x v="2"/>
    <n v="57753"/>
  </r>
  <r>
    <x v="24"/>
    <x v="28"/>
    <x v="3"/>
    <n v="40006"/>
  </r>
  <r>
    <x v="24"/>
    <x v="28"/>
    <x v="4"/>
    <n v="86737"/>
  </r>
  <r>
    <x v="24"/>
    <x v="28"/>
    <x v="5"/>
    <n v="41384"/>
  </r>
  <r>
    <x v="24"/>
    <x v="29"/>
    <x v="0"/>
    <n v="8"/>
  </r>
  <r>
    <x v="24"/>
    <x v="29"/>
    <x v="1"/>
    <n v="174"/>
  </r>
  <r>
    <x v="24"/>
    <x v="29"/>
    <x v="2"/>
    <n v="5394"/>
  </r>
  <r>
    <x v="24"/>
    <x v="29"/>
    <x v="3"/>
    <n v="2339"/>
  </r>
  <r>
    <x v="24"/>
    <x v="29"/>
    <x v="4"/>
    <n v="5625"/>
  </r>
  <r>
    <x v="24"/>
    <x v="29"/>
    <x v="5"/>
    <n v="2276"/>
  </r>
  <r>
    <x v="24"/>
    <x v="30"/>
    <x v="0"/>
    <n v="51"/>
  </r>
  <r>
    <x v="24"/>
    <x v="30"/>
    <x v="1"/>
    <n v="1775"/>
  </r>
  <r>
    <x v="24"/>
    <x v="30"/>
    <x v="2"/>
    <n v="55025"/>
  </r>
  <r>
    <x v="24"/>
    <x v="30"/>
    <x v="3"/>
    <n v="28943"/>
  </r>
  <r>
    <x v="24"/>
    <x v="30"/>
    <x v="4"/>
    <n v="58150"/>
  </r>
  <r>
    <x v="24"/>
    <x v="30"/>
    <x v="5"/>
    <n v="22154"/>
  </r>
  <r>
    <x v="24"/>
    <x v="31"/>
    <x v="0"/>
    <n v="10"/>
  </r>
  <r>
    <x v="24"/>
    <x v="31"/>
    <x v="1"/>
    <n v="285"/>
  </r>
  <r>
    <x v="24"/>
    <x v="31"/>
    <x v="2"/>
    <n v="8835"/>
  </r>
  <r>
    <x v="24"/>
    <x v="31"/>
    <x v="3"/>
    <n v="2076"/>
  </r>
  <r>
    <x v="24"/>
    <x v="31"/>
    <x v="4"/>
    <n v="3609"/>
  </r>
  <r>
    <x v="24"/>
    <x v="31"/>
    <x v="5"/>
    <n v="1899"/>
  </r>
  <r>
    <x v="24"/>
    <x v="32"/>
    <x v="0"/>
    <n v="20"/>
  </r>
  <r>
    <x v="24"/>
    <x v="32"/>
    <x v="1"/>
    <n v="481"/>
  </r>
  <r>
    <x v="24"/>
    <x v="32"/>
    <x v="2"/>
    <n v="14911"/>
  </r>
  <r>
    <x v="24"/>
    <x v="32"/>
    <x v="3"/>
    <n v="4564"/>
  </r>
  <r>
    <x v="24"/>
    <x v="32"/>
    <x v="4"/>
    <n v="10618"/>
  </r>
  <r>
    <x v="24"/>
    <x v="32"/>
    <x v="5"/>
    <n v="3650"/>
  </r>
  <r>
    <x v="24"/>
    <x v="33"/>
    <x v="0"/>
    <n v="37"/>
  </r>
  <r>
    <x v="24"/>
    <x v="33"/>
    <x v="1"/>
    <n v="1505"/>
  </r>
  <r>
    <x v="24"/>
    <x v="33"/>
    <x v="2"/>
    <n v="46655"/>
  </r>
  <r>
    <x v="24"/>
    <x v="33"/>
    <x v="3"/>
    <n v="15669"/>
  </r>
  <r>
    <x v="24"/>
    <x v="33"/>
    <x v="4"/>
    <n v="27854"/>
  </r>
  <r>
    <x v="24"/>
    <x v="33"/>
    <x v="5"/>
    <n v="15707"/>
  </r>
  <r>
    <x v="24"/>
    <x v="34"/>
    <x v="0"/>
    <n v="31"/>
  </r>
  <r>
    <x v="24"/>
    <x v="34"/>
    <x v="1"/>
    <n v="830"/>
  </r>
  <r>
    <x v="24"/>
    <x v="34"/>
    <x v="2"/>
    <n v="25730"/>
  </r>
  <r>
    <x v="24"/>
    <x v="34"/>
    <x v="3"/>
    <n v="10051"/>
  </r>
  <r>
    <x v="24"/>
    <x v="34"/>
    <x v="4"/>
    <n v="20979"/>
  </r>
  <r>
    <x v="24"/>
    <x v="34"/>
    <x v="5"/>
    <n v="11610"/>
  </r>
  <r>
    <x v="24"/>
    <x v="35"/>
    <x v="0"/>
    <n v="15"/>
  </r>
  <r>
    <x v="24"/>
    <x v="35"/>
    <x v="1"/>
    <n v="264"/>
  </r>
  <r>
    <x v="24"/>
    <x v="35"/>
    <x v="2"/>
    <n v="8184"/>
  </r>
  <r>
    <x v="24"/>
    <x v="35"/>
    <x v="3"/>
    <n v="2683"/>
  </r>
  <r>
    <x v="24"/>
    <x v="35"/>
    <x v="4"/>
    <n v="5415"/>
  </r>
  <r>
    <x v="24"/>
    <x v="35"/>
    <x v="5"/>
    <n v="3068"/>
  </r>
  <r>
    <x v="24"/>
    <x v="36"/>
    <x v="0"/>
    <n v="12"/>
  </r>
  <r>
    <x v="24"/>
    <x v="36"/>
    <x v="1"/>
    <n v="288"/>
  </r>
  <r>
    <x v="24"/>
    <x v="36"/>
    <x v="2"/>
    <n v="8928"/>
  </r>
  <r>
    <x v="24"/>
    <x v="36"/>
    <x v="3"/>
    <n v="3134"/>
  </r>
  <r>
    <x v="24"/>
    <x v="36"/>
    <x v="4"/>
    <n v="6346"/>
  </r>
  <r>
    <x v="24"/>
    <x v="36"/>
    <x v="5"/>
    <n v="2676"/>
  </r>
  <r>
    <x v="24"/>
    <x v="37"/>
    <x v="0"/>
    <n v="52"/>
  </r>
  <r>
    <x v="24"/>
    <x v="37"/>
    <x v="1"/>
    <n v="1423"/>
  </r>
  <r>
    <x v="24"/>
    <x v="37"/>
    <x v="2"/>
    <n v="44113"/>
  </r>
  <r>
    <x v="24"/>
    <x v="37"/>
    <x v="3"/>
    <n v="16676"/>
  </r>
  <r>
    <x v="24"/>
    <x v="37"/>
    <x v="4"/>
    <n v="33518"/>
  </r>
  <r>
    <x v="24"/>
    <x v="37"/>
    <x v="5"/>
    <n v="18214"/>
  </r>
  <r>
    <x v="24"/>
    <x v="38"/>
    <x v="0"/>
    <n v="17"/>
  </r>
  <r>
    <x v="24"/>
    <x v="38"/>
    <x v="1"/>
    <n v="327"/>
  </r>
  <r>
    <x v="24"/>
    <x v="38"/>
    <x v="2"/>
    <n v="10137"/>
  </r>
  <r>
    <x v="24"/>
    <x v="38"/>
    <x v="3"/>
    <n v="1924"/>
  </r>
  <r>
    <x v="24"/>
    <x v="38"/>
    <x v="4"/>
    <n v="3424"/>
  </r>
  <r>
    <x v="24"/>
    <x v="38"/>
    <x v="5"/>
    <n v="2521"/>
  </r>
  <r>
    <x v="24"/>
    <x v="39"/>
    <x v="0"/>
    <n v="20"/>
  </r>
  <r>
    <x v="24"/>
    <x v="39"/>
    <x v="1"/>
    <n v="1110"/>
  </r>
  <r>
    <x v="24"/>
    <x v="39"/>
    <x v="2"/>
    <n v="34410"/>
  </r>
  <r>
    <x v="24"/>
    <x v="39"/>
    <x v="3"/>
    <n v="7469"/>
  </r>
  <r>
    <x v="24"/>
    <x v="39"/>
    <x v="4"/>
    <n v="16322"/>
  </r>
  <r>
    <x v="24"/>
    <x v="39"/>
    <x v="5"/>
    <n v="8497"/>
  </r>
  <r>
    <x v="24"/>
    <x v="40"/>
    <x v="0"/>
    <n v="25"/>
  </r>
  <r>
    <x v="24"/>
    <x v="40"/>
    <x v="1"/>
    <n v="865"/>
  </r>
  <r>
    <x v="24"/>
    <x v="40"/>
    <x v="2"/>
    <n v="26815"/>
  </r>
  <r>
    <x v="24"/>
    <x v="40"/>
    <x v="3"/>
    <n v="7516"/>
  </r>
  <r>
    <x v="24"/>
    <x v="40"/>
    <x v="4"/>
    <n v="15130"/>
  </r>
  <r>
    <x v="24"/>
    <x v="40"/>
    <x v="5"/>
    <n v="6309"/>
  </r>
  <r>
    <x v="24"/>
    <x v="41"/>
    <x v="0"/>
    <n v="8"/>
  </r>
  <r>
    <x v="24"/>
    <x v="41"/>
    <x v="1"/>
    <n v="171"/>
  </r>
  <r>
    <x v="24"/>
    <x v="41"/>
    <x v="2"/>
    <n v="5301"/>
  </r>
  <r>
    <x v="24"/>
    <x v="41"/>
    <x v="3"/>
    <n v="2713"/>
  </r>
  <r>
    <x v="24"/>
    <x v="41"/>
    <x v="4"/>
    <n v="6099"/>
  </r>
  <r>
    <x v="24"/>
    <x v="41"/>
    <x v="5"/>
    <n v="3452"/>
  </r>
  <r>
    <x v="24"/>
    <x v="42"/>
    <x v="0"/>
    <n v="8"/>
  </r>
  <r>
    <x v="24"/>
    <x v="42"/>
    <x v="1"/>
    <n v="158"/>
  </r>
  <r>
    <x v="24"/>
    <x v="42"/>
    <x v="2"/>
    <n v="4898"/>
  </r>
  <r>
    <x v="24"/>
    <x v="42"/>
    <x v="3"/>
    <n v="2107"/>
  </r>
  <r>
    <x v="24"/>
    <x v="42"/>
    <x v="4"/>
    <n v="4009"/>
  </r>
  <r>
    <x v="24"/>
    <x v="42"/>
    <x v="5"/>
    <n v="2115"/>
  </r>
  <r>
    <x v="24"/>
    <x v="43"/>
    <x v="0"/>
    <n v="19"/>
  </r>
  <r>
    <x v="24"/>
    <x v="43"/>
    <x v="1"/>
    <n v="689"/>
  </r>
  <r>
    <x v="24"/>
    <x v="43"/>
    <x v="2"/>
    <n v="21359"/>
  </r>
  <r>
    <x v="24"/>
    <x v="43"/>
    <x v="3"/>
    <n v="10392"/>
  </r>
  <r>
    <x v="24"/>
    <x v="43"/>
    <x v="4"/>
    <n v="23149"/>
  </r>
  <r>
    <x v="24"/>
    <x v="43"/>
    <x v="5"/>
    <n v="13093"/>
  </r>
  <r>
    <x v="24"/>
    <x v="44"/>
    <x v="0"/>
    <n v="68"/>
  </r>
  <r>
    <x v="24"/>
    <x v="44"/>
    <x v="1"/>
    <n v="4917"/>
  </r>
  <r>
    <x v="24"/>
    <x v="44"/>
    <x v="2"/>
    <n v="152427"/>
  </r>
  <r>
    <x v="24"/>
    <x v="44"/>
    <x v="3"/>
    <n v="90019"/>
  </r>
  <r>
    <x v="24"/>
    <x v="44"/>
    <x v="4"/>
    <n v="139457"/>
  </r>
  <r>
    <x v="24"/>
    <x v="44"/>
    <x v="5"/>
    <n v="74276"/>
  </r>
  <r>
    <x v="24"/>
    <x v="45"/>
    <x v="0"/>
    <n v="17"/>
  </r>
  <r>
    <x v="24"/>
    <x v="45"/>
    <x v="1"/>
    <n v="792"/>
  </r>
  <r>
    <x v="24"/>
    <x v="45"/>
    <x v="2"/>
    <n v="24552"/>
  </r>
  <r>
    <x v="24"/>
    <x v="45"/>
    <x v="3"/>
    <n v="6845"/>
  </r>
  <r>
    <x v="24"/>
    <x v="45"/>
    <x v="4"/>
    <n v="19661"/>
  </r>
  <r>
    <x v="24"/>
    <x v="45"/>
    <x v="5"/>
    <n v="6748"/>
  </r>
  <r>
    <x v="24"/>
    <x v="46"/>
    <x v="0"/>
    <n v="23"/>
  </r>
  <r>
    <x v="24"/>
    <x v="46"/>
    <x v="1"/>
    <n v="542"/>
  </r>
  <r>
    <x v="24"/>
    <x v="46"/>
    <x v="2"/>
    <n v="16802"/>
  </r>
  <r>
    <x v="24"/>
    <x v="46"/>
    <x v="3"/>
    <n v="5379"/>
  </r>
  <r>
    <x v="24"/>
    <x v="46"/>
    <x v="4"/>
    <n v="10588"/>
  </r>
  <r>
    <x v="24"/>
    <x v="46"/>
    <x v="5"/>
    <n v="5216"/>
  </r>
  <r>
    <x v="24"/>
    <x v="47"/>
    <x v="0"/>
    <n v="85"/>
  </r>
  <r>
    <x v="24"/>
    <x v="47"/>
    <x v="1"/>
    <n v="3424"/>
  </r>
  <r>
    <x v="24"/>
    <x v="47"/>
    <x v="2"/>
    <n v="106144"/>
  </r>
  <r>
    <x v="24"/>
    <x v="47"/>
    <x v="3"/>
    <n v="60981"/>
  </r>
  <r>
    <x v="24"/>
    <x v="47"/>
    <x v="4"/>
    <n v="167430"/>
  </r>
  <r>
    <x v="24"/>
    <x v="47"/>
    <x v="5"/>
    <n v="46232"/>
  </r>
  <r>
    <x v="24"/>
    <x v="48"/>
    <x v="0"/>
    <n v="70"/>
  </r>
  <r>
    <x v="24"/>
    <x v="48"/>
    <x v="1"/>
    <n v="2735"/>
  </r>
  <r>
    <x v="24"/>
    <x v="48"/>
    <x v="2"/>
    <n v="84785"/>
  </r>
  <r>
    <x v="24"/>
    <x v="48"/>
    <x v="3"/>
    <n v="46832"/>
  </r>
  <r>
    <x v="24"/>
    <x v="48"/>
    <x v="4"/>
    <n v="90564"/>
  </r>
  <r>
    <x v="24"/>
    <x v="48"/>
    <x v="5"/>
    <n v="37973"/>
  </r>
  <r>
    <x v="24"/>
    <x v="49"/>
    <x v="0"/>
    <n v="99"/>
  </r>
  <r>
    <x v="24"/>
    <x v="49"/>
    <x v="1"/>
    <n v="2996"/>
  </r>
  <r>
    <x v="24"/>
    <x v="49"/>
    <x v="2"/>
    <n v="92876"/>
  </r>
  <r>
    <x v="24"/>
    <x v="49"/>
    <x v="3"/>
    <n v="51670"/>
  </r>
  <r>
    <x v="24"/>
    <x v="49"/>
    <x v="4"/>
    <n v="100490"/>
  </r>
  <r>
    <x v="24"/>
    <x v="49"/>
    <x v="5"/>
    <n v="56256"/>
  </r>
  <r>
    <x v="24"/>
    <x v="50"/>
    <x v="0"/>
    <n v="38"/>
  </r>
  <r>
    <x v="24"/>
    <x v="50"/>
    <x v="1"/>
    <n v="1399"/>
  </r>
  <r>
    <x v="24"/>
    <x v="50"/>
    <x v="2"/>
    <n v="43369"/>
  </r>
  <r>
    <x v="24"/>
    <x v="50"/>
    <x v="3"/>
    <n v="22361"/>
  </r>
  <r>
    <x v="24"/>
    <x v="50"/>
    <x v="4"/>
    <n v="44514"/>
  </r>
  <r>
    <x v="24"/>
    <x v="50"/>
    <x v="5"/>
    <n v="28124"/>
  </r>
  <r>
    <x v="24"/>
    <x v="51"/>
    <x v="0"/>
    <n v="49"/>
  </r>
  <r>
    <x v="24"/>
    <x v="51"/>
    <x v="1"/>
    <n v="1135"/>
  </r>
  <r>
    <x v="24"/>
    <x v="51"/>
    <x v="2"/>
    <n v="35185"/>
  </r>
  <r>
    <x v="24"/>
    <x v="51"/>
    <x v="3"/>
    <n v="14878"/>
  </r>
  <r>
    <x v="24"/>
    <x v="51"/>
    <x v="4"/>
    <n v="31858"/>
  </r>
  <r>
    <x v="24"/>
    <x v="51"/>
    <x v="5"/>
    <n v="19768"/>
  </r>
  <r>
    <x v="24"/>
    <x v="52"/>
    <x v="0"/>
    <n v="31"/>
  </r>
  <r>
    <x v="24"/>
    <x v="52"/>
    <x v="1"/>
    <n v="1035"/>
  </r>
  <r>
    <x v="24"/>
    <x v="52"/>
    <x v="2"/>
    <n v="32085"/>
  </r>
  <r>
    <x v="24"/>
    <x v="52"/>
    <x v="3"/>
    <n v="18190"/>
  </r>
  <r>
    <x v="24"/>
    <x v="52"/>
    <x v="4"/>
    <n v="34743"/>
  </r>
  <r>
    <x v="24"/>
    <x v="52"/>
    <x v="5"/>
    <n v="25731"/>
  </r>
  <r>
    <x v="24"/>
    <x v="53"/>
    <x v="0"/>
    <n v="69"/>
  </r>
  <r>
    <x v="24"/>
    <x v="53"/>
    <x v="1"/>
    <n v="2619"/>
  </r>
  <r>
    <x v="24"/>
    <x v="53"/>
    <x v="2"/>
    <n v="81189"/>
  </r>
  <r>
    <x v="24"/>
    <x v="53"/>
    <x v="3"/>
    <n v="50335"/>
  </r>
  <r>
    <x v="24"/>
    <x v="53"/>
    <x v="4"/>
    <n v="100237"/>
  </r>
  <r>
    <x v="24"/>
    <x v="53"/>
    <x v="5"/>
    <n v="73763"/>
  </r>
  <r>
    <x v="24"/>
    <x v="54"/>
    <x v="0"/>
    <n v="40"/>
  </r>
  <r>
    <x v="24"/>
    <x v="54"/>
    <x v="1"/>
    <n v="1234"/>
  </r>
  <r>
    <x v="24"/>
    <x v="54"/>
    <x v="2"/>
    <n v="38254"/>
  </r>
  <r>
    <x v="24"/>
    <x v="54"/>
    <x v="3"/>
    <n v="16077"/>
  </r>
  <r>
    <x v="24"/>
    <x v="54"/>
    <x v="4"/>
    <n v="39107"/>
  </r>
  <r>
    <x v="24"/>
    <x v="54"/>
    <x v="5"/>
    <n v="24389"/>
  </r>
  <r>
    <x v="24"/>
    <x v="55"/>
    <x v="0"/>
    <n v="16"/>
  </r>
  <r>
    <x v="24"/>
    <x v="55"/>
    <x v="1"/>
    <n v="1242"/>
  </r>
  <r>
    <x v="24"/>
    <x v="55"/>
    <x v="2"/>
    <n v="38502"/>
  </r>
  <r>
    <x v="24"/>
    <x v="55"/>
    <x v="3"/>
    <n v="5744"/>
  </r>
  <r>
    <x v="24"/>
    <x v="55"/>
    <x v="4"/>
    <n v="17708"/>
  </r>
  <r>
    <x v="24"/>
    <x v="55"/>
    <x v="5"/>
    <n v="5154"/>
  </r>
  <r>
    <x v="24"/>
    <x v="56"/>
    <x v="0"/>
    <n v="211"/>
  </r>
  <r>
    <x v="24"/>
    <x v="56"/>
    <x v="1"/>
    <n v="9467"/>
  </r>
  <r>
    <x v="24"/>
    <x v="56"/>
    <x v="2"/>
    <n v="293477"/>
  </r>
  <r>
    <x v="24"/>
    <x v="56"/>
    <x v="3"/>
    <n v="192454"/>
  </r>
  <r>
    <x v="24"/>
    <x v="56"/>
    <x v="4"/>
    <n v="383919"/>
  </r>
  <r>
    <x v="24"/>
    <x v="56"/>
    <x v="5"/>
    <n v="193181"/>
  </r>
  <r>
    <x v="24"/>
    <x v="57"/>
    <x v="0"/>
    <n v="18"/>
  </r>
  <r>
    <x v="24"/>
    <x v="57"/>
    <x v="1"/>
    <n v="504"/>
  </r>
  <r>
    <x v="24"/>
    <x v="57"/>
    <x v="2"/>
    <n v="15624"/>
  </r>
  <r>
    <x v="24"/>
    <x v="57"/>
    <x v="3"/>
    <n v="5644"/>
  </r>
  <r>
    <x v="24"/>
    <x v="57"/>
    <x v="4"/>
    <n v="11308"/>
  </r>
  <r>
    <x v="24"/>
    <x v="57"/>
    <x v="5"/>
    <n v="5642"/>
  </r>
  <r>
    <x v="24"/>
    <x v="58"/>
    <x v="0"/>
    <n v="34"/>
  </r>
  <r>
    <x v="24"/>
    <x v="58"/>
    <x v="1"/>
    <n v="1095"/>
  </r>
  <r>
    <x v="24"/>
    <x v="58"/>
    <x v="2"/>
    <n v="33945"/>
  </r>
  <r>
    <x v="24"/>
    <x v="58"/>
    <x v="3"/>
    <n v="6473"/>
  </r>
  <r>
    <x v="24"/>
    <x v="58"/>
    <x v="4"/>
    <n v="13794"/>
  </r>
  <r>
    <x v="24"/>
    <x v="58"/>
    <x v="5"/>
    <n v="7559"/>
  </r>
  <r>
    <x v="24"/>
    <x v="59"/>
    <x v="0"/>
    <n v="48"/>
  </r>
  <r>
    <x v="24"/>
    <x v="59"/>
    <x v="1"/>
    <n v="1323"/>
  </r>
  <r>
    <x v="24"/>
    <x v="59"/>
    <x v="2"/>
    <n v="41013"/>
  </r>
  <r>
    <x v="24"/>
    <x v="59"/>
    <x v="3"/>
    <n v="17114"/>
  </r>
  <r>
    <x v="24"/>
    <x v="59"/>
    <x v="4"/>
    <n v="42603"/>
  </r>
  <r>
    <x v="24"/>
    <x v="59"/>
    <x v="5"/>
    <n v="19584"/>
  </r>
  <r>
    <x v="24"/>
    <x v="60"/>
    <x v="0"/>
    <n v="27"/>
  </r>
  <r>
    <x v="24"/>
    <x v="60"/>
    <x v="1"/>
    <n v="1393"/>
  </r>
  <r>
    <x v="24"/>
    <x v="60"/>
    <x v="2"/>
    <n v="43183"/>
  </r>
  <r>
    <x v="24"/>
    <x v="60"/>
    <x v="3"/>
    <n v="24076"/>
  </r>
  <r>
    <x v="24"/>
    <x v="60"/>
    <x v="4"/>
    <n v="49461"/>
  </r>
  <r>
    <x v="24"/>
    <x v="60"/>
    <x v="5"/>
    <n v="37560"/>
  </r>
  <r>
    <x v="24"/>
    <x v="61"/>
    <x v="0"/>
    <n v="10"/>
  </r>
  <r>
    <x v="24"/>
    <x v="61"/>
    <x v="1"/>
    <n v="247"/>
  </r>
  <r>
    <x v="24"/>
    <x v="61"/>
    <x v="2"/>
    <n v="7657"/>
  </r>
  <r>
    <x v="24"/>
    <x v="61"/>
    <x v="3"/>
    <n v="978"/>
  </r>
  <r>
    <x v="24"/>
    <x v="61"/>
    <x v="4"/>
    <n v="2691"/>
  </r>
  <r>
    <x v="24"/>
    <x v="61"/>
    <x v="5"/>
    <n v="1185"/>
  </r>
  <r>
    <x v="24"/>
    <x v="62"/>
    <x v="0"/>
    <n v="43"/>
  </r>
  <r>
    <x v="24"/>
    <x v="62"/>
    <x v="1"/>
    <n v="4572"/>
  </r>
  <r>
    <x v="24"/>
    <x v="62"/>
    <x v="2"/>
    <n v="141732"/>
  </r>
  <r>
    <x v="24"/>
    <x v="62"/>
    <x v="3"/>
    <n v="22154"/>
  </r>
  <r>
    <x v="24"/>
    <x v="62"/>
    <x v="4"/>
    <n v="49589"/>
  </r>
  <r>
    <x v="24"/>
    <x v="62"/>
    <x v="5"/>
    <n v="27195"/>
  </r>
  <r>
    <x v="24"/>
    <x v="63"/>
    <x v="0"/>
    <n v="50"/>
  </r>
  <r>
    <x v="24"/>
    <x v="63"/>
    <x v="1"/>
    <n v="2932"/>
  </r>
  <r>
    <x v="24"/>
    <x v="63"/>
    <x v="2"/>
    <n v="90892"/>
  </r>
  <r>
    <x v="24"/>
    <x v="63"/>
    <x v="3"/>
    <n v="24736"/>
  </r>
  <r>
    <x v="24"/>
    <x v="63"/>
    <x v="4"/>
    <n v="58334"/>
  </r>
  <r>
    <x v="24"/>
    <x v="63"/>
    <x v="5"/>
    <n v="17484"/>
  </r>
  <r>
    <x v="24"/>
    <x v="64"/>
    <x v="0"/>
    <n v="141"/>
  </r>
  <r>
    <x v="24"/>
    <x v="64"/>
    <x v="1"/>
    <n v="8561"/>
  </r>
  <r>
    <x v="24"/>
    <x v="64"/>
    <x v="2"/>
    <n v="265391"/>
  </r>
  <r>
    <x v="24"/>
    <x v="64"/>
    <x v="3"/>
    <n v="184353"/>
  </r>
  <r>
    <x v="24"/>
    <x v="64"/>
    <x v="4"/>
    <n v="340372"/>
  </r>
  <r>
    <x v="24"/>
    <x v="64"/>
    <x v="5"/>
    <n v="150047"/>
  </r>
  <r>
    <x v="24"/>
    <x v="65"/>
    <x v="0"/>
    <n v="79"/>
  </r>
  <r>
    <x v="24"/>
    <x v="65"/>
    <x v="1"/>
    <n v="2426"/>
  </r>
  <r>
    <x v="24"/>
    <x v="65"/>
    <x v="2"/>
    <n v="75206"/>
  </r>
  <r>
    <x v="24"/>
    <x v="65"/>
    <x v="3"/>
    <n v="46170"/>
  </r>
  <r>
    <x v="24"/>
    <x v="65"/>
    <x v="4"/>
    <n v="90948"/>
  </r>
  <r>
    <x v="24"/>
    <x v="65"/>
    <x v="5"/>
    <n v="53489"/>
  </r>
  <r>
    <x v="24"/>
    <x v="66"/>
    <x v="0"/>
    <n v="27"/>
  </r>
  <r>
    <x v="24"/>
    <x v="66"/>
    <x v="1"/>
    <n v="505"/>
  </r>
  <r>
    <x v="24"/>
    <x v="66"/>
    <x v="2"/>
    <n v="15655"/>
  </r>
  <r>
    <x v="24"/>
    <x v="66"/>
    <x v="3"/>
    <n v="3825"/>
  </r>
  <r>
    <x v="24"/>
    <x v="66"/>
    <x v="4"/>
    <n v="8358"/>
  </r>
  <r>
    <x v="24"/>
    <x v="66"/>
    <x v="5"/>
    <n v="4311"/>
  </r>
  <r>
    <x v="24"/>
    <x v="67"/>
    <x v="0"/>
    <n v="62"/>
  </r>
  <r>
    <x v="24"/>
    <x v="67"/>
    <x v="1"/>
    <n v="2770"/>
  </r>
  <r>
    <x v="24"/>
    <x v="67"/>
    <x v="2"/>
    <n v="85870"/>
  </r>
  <r>
    <x v="24"/>
    <x v="67"/>
    <x v="3"/>
    <n v="51668"/>
  </r>
  <r>
    <x v="24"/>
    <x v="67"/>
    <x v="4"/>
    <n v="91869"/>
  </r>
  <r>
    <x v="24"/>
    <x v="67"/>
    <x v="5"/>
    <n v="53541"/>
  </r>
  <r>
    <x v="24"/>
    <x v="68"/>
    <x v="0"/>
    <n v="9"/>
  </r>
  <r>
    <x v="24"/>
    <x v="68"/>
    <x v="1"/>
    <n v="195"/>
  </r>
  <r>
    <x v="24"/>
    <x v="68"/>
    <x v="2"/>
    <n v="6045"/>
  </r>
  <r>
    <x v="24"/>
    <x v="68"/>
    <x v="3"/>
    <n v="1908"/>
  </r>
  <r>
    <x v="24"/>
    <x v="68"/>
    <x v="4"/>
    <n v="3484"/>
  </r>
  <r>
    <x v="24"/>
    <x v="68"/>
    <x v="5"/>
    <n v="2349"/>
  </r>
  <r>
    <x v="24"/>
    <x v="69"/>
    <x v="0"/>
    <n v="41"/>
  </r>
  <r>
    <x v="24"/>
    <x v="69"/>
    <x v="1"/>
    <n v="1153"/>
  </r>
  <r>
    <x v="24"/>
    <x v="69"/>
    <x v="2"/>
    <n v="35743"/>
  </r>
  <r>
    <x v="24"/>
    <x v="69"/>
    <x v="3"/>
    <n v="14350"/>
  </r>
  <r>
    <x v="24"/>
    <x v="69"/>
    <x v="4"/>
    <n v="25633"/>
  </r>
  <r>
    <x v="24"/>
    <x v="69"/>
    <x v="5"/>
    <n v="16124"/>
  </r>
  <r>
    <x v="24"/>
    <x v="70"/>
    <x v="0"/>
    <n v="3081"/>
  </r>
  <r>
    <x v="24"/>
    <x v="70"/>
    <x v="1"/>
    <n v="131027"/>
  </r>
  <r>
    <x v="24"/>
    <x v="70"/>
    <x v="2"/>
    <n v="4061837"/>
  </r>
  <r>
    <x v="24"/>
    <x v="70"/>
    <x v="3"/>
    <n v="2067946"/>
  </r>
  <r>
    <x v="24"/>
    <x v="70"/>
    <x v="4"/>
    <n v="4280001"/>
  </r>
  <r>
    <x v="24"/>
    <x v="70"/>
    <x v="5"/>
    <n v="1995371"/>
  </r>
  <r>
    <x v="25"/>
    <x v="0"/>
    <x v="0"/>
    <n v="171"/>
  </r>
  <r>
    <x v="25"/>
    <x v="0"/>
    <x v="1"/>
    <n v="6511"/>
  </r>
  <r>
    <x v="25"/>
    <x v="0"/>
    <x v="2"/>
    <n v="182308"/>
  </r>
  <r>
    <x v="25"/>
    <x v="0"/>
    <x v="3"/>
    <n v="68523"/>
  </r>
  <r>
    <x v="25"/>
    <x v="0"/>
    <x v="4"/>
    <n v="126642"/>
  </r>
  <r>
    <x v="25"/>
    <x v="0"/>
    <x v="5"/>
    <n v="62211"/>
  </r>
  <r>
    <x v="25"/>
    <x v="1"/>
    <x v="0"/>
    <n v="57"/>
  </r>
  <r>
    <x v="25"/>
    <x v="1"/>
    <x v="1"/>
    <n v="2424"/>
  </r>
  <r>
    <x v="25"/>
    <x v="1"/>
    <x v="2"/>
    <n v="67872"/>
  </r>
  <r>
    <x v="25"/>
    <x v="1"/>
    <x v="3"/>
    <n v="18890"/>
  </r>
  <r>
    <x v="25"/>
    <x v="1"/>
    <x v="4"/>
    <n v="35579"/>
  </r>
  <r>
    <x v="25"/>
    <x v="1"/>
    <x v="5"/>
    <n v="18870"/>
  </r>
  <r>
    <x v="25"/>
    <x v="2"/>
    <x v="0"/>
    <n v="27"/>
  </r>
  <r>
    <x v="25"/>
    <x v="2"/>
    <x v="1"/>
    <n v="1341"/>
  </r>
  <r>
    <x v="25"/>
    <x v="2"/>
    <x v="2"/>
    <n v="37548"/>
  </r>
  <r>
    <x v="25"/>
    <x v="2"/>
    <x v="3"/>
    <n v="4996"/>
  </r>
  <r>
    <x v="25"/>
    <x v="2"/>
    <x v="4"/>
    <n v="10004"/>
  </r>
  <r>
    <x v="25"/>
    <x v="2"/>
    <x v="5"/>
    <n v="7086"/>
  </r>
  <r>
    <x v="25"/>
    <x v="3"/>
    <x v="0"/>
    <n v="48"/>
  </r>
  <r>
    <x v="25"/>
    <x v="3"/>
    <x v="1"/>
    <n v="2759"/>
  </r>
  <r>
    <x v="25"/>
    <x v="3"/>
    <x v="2"/>
    <n v="77252"/>
  </r>
  <r>
    <x v="25"/>
    <x v="3"/>
    <x v="3"/>
    <n v="17978"/>
  </r>
  <r>
    <x v="25"/>
    <x v="3"/>
    <x v="4"/>
    <n v="34554"/>
  </r>
  <r>
    <x v="25"/>
    <x v="3"/>
    <x v="5"/>
    <n v="17956"/>
  </r>
  <r>
    <x v="25"/>
    <x v="4"/>
    <x v="0"/>
    <n v="24"/>
  </r>
  <r>
    <x v="25"/>
    <x v="4"/>
    <x v="1"/>
    <n v="934"/>
  </r>
  <r>
    <x v="25"/>
    <x v="4"/>
    <x v="2"/>
    <n v="26152"/>
  </r>
  <r>
    <x v="25"/>
    <x v="4"/>
    <x v="3"/>
    <n v="19981"/>
  </r>
  <r>
    <x v="25"/>
    <x v="4"/>
    <x v="4"/>
    <n v="35268"/>
  </r>
  <r>
    <x v="25"/>
    <x v="4"/>
    <x v="5"/>
    <n v="17143"/>
  </r>
  <r>
    <x v="25"/>
    <x v="5"/>
    <x v="0"/>
    <n v="11"/>
  </r>
  <r>
    <x v="25"/>
    <x v="5"/>
    <x v="1"/>
    <n v="295"/>
  </r>
  <r>
    <x v="25"/>
    <x v="5"/>
    <x v="2"/>
    <n v="8260"/>
  </r>
  <r>
    <x v="25"/>
    <x v="5"/>
    <x v="3"/>
    <n v="3373"/>
  </r>
  <r>
    <x v="25"/>
    <x v="5"/>
    <x v="4"/>
    <n v="6931"/>
  </r>
  <r>
    <x v="25"/>
    <x v="5"/>
    <x v="5"/>
    <n v="2987"/>
  </r>
  <r>
    <x v="25"/>
    <x v="6"/>
    <x v="0"/>
    <n v="145"/>
  </r>
  <r>
    <x v="25"/>
    <x v="6"/>
    <x v="1"/>
    <n v="11032"/>
  </r>
  <r>
    <x v="25"/>
    <x v="6"/>
    <x v="2"/>
    <n v="308896"/>
  </r>
  <r>
    <x v="25"/>
    <x v="6"/>
    <x v="3"/>
    <n v="240438"/>
  </r>
  <r>
    <x v="25"/>
    <x v="6"/>
    <x v="4"/>
    <n v="342256"/>
  </r>
  <r>
    <x v="25"/>
    <x v="6"/>
    <x v="5"/>
    <n v="176151"/>
  </r>
  <r>
    <x v="25"/>
    <x v="7"/>
    <x v="0"/>
    <n v="42"/>
  </r>
  <r>
    <x v="25"/>
    <x v="7"/>
    <x v="1"/>
    <n v="1786"/>
  </r>
  <r>
    <x v="25"/>
    <x v="7"/>
    <x v="2"/>
    <n v="50008"/>
  </r>
  <r>
    <x v="25"/>
    <x v="7"/>
    <x v="3"/>
    <n v="36173"/>
  </r>
  <r>
    <x v="25"/>
    <x v="7"/>
    <x v="4"/>
    <n v="60101"/>
  </r>
  <r>
    <x v="25"/>
    <x v="7"/>
    <x v="5"/>
    <n v="37726"/>
  </r>
  <r>
    <x v="25"/>
    <x v="8"/>
    <x v="0"/>
    <n v="10"/>
  </r>
  <r>
    <x v="25"/>
    <x v="8"/>
    <x v="1"/>
    <n v="513"/>
  </r>
  <r>
    <x v="25"/>
    <x v="8"/>
    <x v="2"/>
    <n v="14364"/>
  </r>
  <r>
    <x v="25"/>
    <x v="8"/>
    <x v="3"/>
    <n v="4892"/>
  </r>
  <r>
    <x v="25"/>
    <x v="8"/>
    <x v="4"/>
    <n v="6621"/>
  </r>
  <r>
    <x v="25"/>
    <x v="8"/>
    <x v="5"/>
    <n v="3402"/>
  </r>
  <r>
    <x v="25"/>
    <x v="9"/>
    <x v="0"/>
    <n v="13"/>
  </r>
  <r>
    <x v="25"/>
    <x v="9"/>
    <x v="1"/>
    <n v="358"/>
  </r>
  <r>
    <x v="25"/>
    <x v="9"/>
    <x v="2"/>
    <n v="10024"/>
  </r>
  <r>
    <x v="25"/>
    <x v="9"/>
    <x v="3"/>
    <n v="3131"/>
  </r>
  <r>
    <x v="25"/>
    <x v="9"/>
    <x v="4"/>
    <n v="5045"/>
  </r>
  <r>
    <x v="25"/>
    <x v="9"/>
    <x v="5"/>
    <n v="2933"/>
  </r>
  <r>
    <x v="25"/>
    <x v="10"/>
    <x v="0"/>
    <n v="97"/>
  </r>
  <r>
    <x v="25"/>
    <x v="10"/>
    <x v="1"/>
    <n v="3382"/>
  </r>
  <r>
    <x v="25"/>
    <x v="10"/>
    <x v="2"/>
    <n v="94696"/>
  </r>
  <r>
    <x v="25"/>
    <x v="10"/>
    <x v="3"/>
    <n v="33010"/>
  </r>
  <r>
    <x v="25"/>
    <x v="10"/>
    <x v="4"/>
    <n v="66968"/>
  </r>
  <r>
    <x v="25"/>
    <x v="10"/>
    <x v="5"/>
    <n v="35837"/>
  </r>
  <r>
    <x v="25"/>
    <x v="11"/>
    <x v="0"/>
    <n v="12"/>
  </r>
  <r>
    <x v="25"/>
    <x v="11"/>
    <x v="1"/>
    <n v="395"/>
  </r>
  <r>
    <x v="25"/>
    <x v="11"/>
    <x v="2"/>
    <n v="11060"/>
  </r>
  <r>
    <x v="25"/>
    <x v="11"/>
    <x v="3"/>
    <n v="2492"/>
  </r>
  <r>
    <x v="25"/>
    <x v="11"/>
    <x v="4"/>
    <n v="4923"/>
  </r>
  <r>
    <x v="25"/>
    <x v="11"/>
    <x v="5"/>
    <n v="3235"/>
  </r>
  <r>
    <x v="25"/>
    <x v="12"/>
    <x v="0"/>
    <n v="19"/>
  </r>
  <r>
    <x v="25"/>
    <x v="12"/>
    <x v="1"/>
    <n v="695"/>
  </r>
  <r>
    <x v="25"/>
    <x v="12"/>
    <x v="2"/>
    <n v="19460"/>
  </r>
  <r>
    <x v="25"/>
    <x v="12"/>
    <x v="3"/>
    <n v="6174"/>
  </r>
  <r>
    <x v="25"/>
    <x v="12"/>
    <x v="4"/>
    <n v="10573"/>
  </r>
  <r>
    <x v="25"/>
    <x v="12"/>
    <x v="5"/>
    <n v="5809"/>
  </r>
  <r>
    <x v="25"/>
    <x v="13"/>
    <x v="0"/>
    <n v="13"/>
  </r>
  <r>
    <x v="25"/>
    <x v="13"/>
    <x v="1"/>
    <n v="453"/>
  </r>
  <r>
    <x v="25"/>
    <x v="13"/>
    <x v="2"/>
    <n v="12684"/>
  </r>
  <r>
    <x v="25"/>
    <x v="13"/>
    <x v="3"/>
    <n v="3253"/>
  </r>
  <r>
    <x v="25"/>
    <x v="13"/>
    <x v="4"/>
    <n v="4806"/>
  </r>
  <r>
    <x v="25"/>
    <x v="13"/>
    <x v="5"/>
    <n v="2658"/>
  </r>
  <r>
    <x v="25"/>
    <x v="14"/>
    <x v="0"/>
    <n v="56"/>
  </r>
  <r>
    <x v="25"/>
    <x v="14"/>
    <x v="1"/>
    <n v="1734"/>
  </r>
  <r>
    <x v="25"/>
    <x v="14"/>
    <x v="2"/>
    <n v="48552"/>
  </r>
  <r>
    <x v="25"/>
    <x v="14"/>
    <x v="3"/>
    <n v="26538"/>
  </r>
  <r>
    <x v="25"/>
    <x v="14"/>
    <x v="4"/>
    <n v="44474"/>
  </r>
  <r>
    <x v="25"/>
    <x v="14"/>
    <x v="5"/>
    <n v="25786"/>
  </r>
  <r>
    <x v="25"/>
    <x v="15"/>
    <x v="0"/>
    <n v="26"/>
  </r>
  <r>
    <x v="25"/>
    <x v="15"/>
    <x v="1"/>
    <n v="869"/>
  </r>
  <r>
    <x v="25"/>
    <x v="15"/>
    <x v="2"/>
    <n v="24332"/>
  </r>
  <r>
    <x v="25"/>
    <x v="15"/>
    <x v="3"/>
    <n v="6465"/>
  </r>
  <r>
    <x v="25"/>
    <x v="15"/>
    <x v="4"/>
    <n v="11713"/>
  </r>
  <r>
    <x v="25"/>
    <x v="15"/>
    <x v="5"/>
    <n v="7181"/>
  </r>
  <r>
    <x v="25"/>
    <x v="16"/>
    <x v="0"/>
    <n v="10"/>
  </r>
  <r>
    <x v="25"/>
    <x v="16"/>
    <x v="1"/>
    <n v="249"/>
  </r>
  <r>
    <x v="25"/>
    <x v="16"/>
    <x v="2"/>
    <n v="6972"/>
  </r>
  <r>
    <x v="25"/>
    <x v="16"/>
    <x v="3"/>
    <n v="1761"/>
  </r>
  <r>
    <x v="25"/>
    <x v="16"/>
    <x v="4"/>
    <n v="3710"/>
  </r>
  <r>
    <x v="25"/>
    <x v="16"/>
    <x v="5"/>
    <n v="2734"/>
  </r>
  <r>
    <x v="25"/>
    <x v="17"/>
    <x v="0"/>
    <n v="11"/>
  </r>
  <r>
    <x v="25"/>
    <x v="17"/>
    <x v="1"/>
    <n v="213"/>
  </r>
  <r>
    <x v="25"/>
    <x v="17"/>
    <x v="2"/>
    <n v="5964"/>
  </r>
  <r>
    <x v="25"/>
    <x v="17"/>
    <x v="3"/>
    <n v="2562"/>
  </r>
  <r>
    <x v="25"/>
    <x v="17"/>
    <x v="4"/>
    <n v="4323"/>
  </r>
  <r>
    <x v="25"/>
    <x v="17"/>
    <x v="5"/>
    <n v="2893"/>
  </r>
  <r>
    <x v="25"/>
    <x v="18"/>
    <x v="0"/>
    <n v="16"/>
  </r>
  <r>
    <x v="25"/>
    <x v="18"/>
    <x v="1"/>
    <n v="610"/>
  </r>
  <r>
    <x v="25"/>
    <x v="18"/>
    <x v="2"/>
    <n v="17080"/>
  </r>
  <r>
    <x v="25"/>
    <x v="18"/>
    <x v="3"/>
    <n v="6502"/>
  </r>
  <r>
    <x v="25"/>
    <x v="18"/>
    <x v="4"/>
    <n v="10204"/>
  </r>
  <r>
    <x v="25"/>
    <x v="18"/>
    <x v="5"/>
    <n v="8349"/>
  </r>
  <r>
    <x v="25"/>
    <x v="19"/>
    <x v="0"/>
    <n v="114"/>
  </r>
  <r>
    <x v="25"/>
    <x v="19"/>
    <x v="1"/>
    <n v="4275"/>
  </r>
  <r>
    <x v="25"/>
    <x v="19"/>
    <x v="2"/>
    <n v="119700"/>
  </r>
  <r>
    <x v="25"/>
    <x v="19"/>
    <x v="3"/>
    <n v="59221"/>
  </r>
  <r>
    <x v="25"/>
    <x v="19"/>
    <x v="4"/>
    <n v="104841"/>
  </r>
  <r>
    <x v="25"/>
    <x v="19"/>
    <x v="5"/>
    <n v="62383"/>
  </r>
  <r>
    <x v="25"/>
    <x v="20"/>
    <x v="0"/>
    <n v="24"/>
  </r>
  <r>
    <x v="25"/>
    <x v="20"/>
    <x v="1"/>
    <n v="1449"/>
  </r>
  <r>
    <x v="25"/>
    <x v="20"/>
    <x v="2"/>
    <n v="40572"/>
  </r>
  <r>
    <x v="25"/>
    <x v="20"/>
    <x v="3"/>
    <n v="8999"/>
  </r>
  <r>
    <x v="25"/>
    <x v="20"/>
    <x v="4"/>
    <n v="16594"/>
  </r>
  <r>
    <x v="25"/>
    <x v="20"/>
    <x v="5"/>
    <n v="7882"/>
  </r>
  <r>
    <x v="25"/>
    <x v="21"/>
    <x v="0"/>
    <n v="79"/>
  </r>
  <r>
    <x v="25"/>
    <x v="21"/>
    <x v="1"/>
    <n v="3079"/>
  </r>
  <r>
    <x v="25"/>
    <x v="21"/>
    <x v="2"/>
    <n v="86212"/>
  </r>
  <r>
    <x v="25"/>
    <x v="21"/>
    <x v="3"/>
    <n v="36104"/>
  </r>
  <r>
    <x v="25"/>
    <x v="21"/>
    <x v="4"/>
    <n v="65242"/>
  </r>
  <r>
    <x v="25"/>
    <x v="21"/>
    <x v="5"/>
    <n v="31474"/>
  </r>
  <r>
    <x v="25"/>
    <x v="22"/>
    <x v="0"/>
    <n v="123"/>
  </r>
  <r>
    <x v="25"/>
    <x v="22"/>
    <x v="1"/>
    <n v="5654"/>
  </r>
  <r>
    <x v="25"/>
    <x v="22"/>
    <x v="2"/>
    <n v="158312"/>
  </r>
  <r>
    <x v="25"/>
    <x v="22"/>
    <x v="3"/>
    <n v="97703"/>
  </r>
  <r>
    <x v="25"/>
    <x v="22"/>
    <x v="4"/>
    <n v="180565"/>
  </r>
  <r>
    <x v="25"/>
    <x v="22"/>
    <x v="5"/>
    <n v="98646"/>
  </r>
  <r>
    <x v="25"/>
    <x v="23"/>
    <x v="0"/>
    <n v="31"/>
  </r>
  <r>
    <x v="25"/>
    <x v="23"/>
    <x v="1"/>
    <n v="1371"/>
  </r>
  <r>
    <x v="25"/>
    <x v="23"/>
    <x v="2"/>
    <n v="38388"/>
  </r>
  <r>
    <x v="25"/>
    <x v="23"/>
    <x v="3"/>
    <n v="10186"/>
  </r>
  <r>
    <x v="25"/>
    <x v="23"/>
    <x v="4"/>
    <n v="19381"/>
  </r>
  <r>
    <x v="25"/>
    <x v="23"/>
    <x v="5"/>
    <n v="9754"/>
  </r>
  <r>
    <x v="25"/>
    <x v="24"/>
    <x v="0"/>
    <n v="14"/>
  </r>
  <r>
    <x v="25"/>
    <x v="24"/>
    <x v="1"/>
    <n v="1114"/>
  </r>
  <r>
    <x v="25"/>
    <x v="24"/>
    <x v="2"/>
    <n v="31192"/>
  </r>
  <r>
    <x v="25"/>
    <x v="24"/>
    <x v="3"/>
    <n v="3692"/>
  </r>
  <r>
    <x v="25"/>
    <x v="24"/>
    <x v="4"/>
    <n v="7849"/>
  </r>
  <r>
    <x v="25"/>
    <x v="24"/>
    <x v="5"/>
    <n v="4422"/>
  </r>
  <r>
    <x v="25"/>
    <x v="25"/>
    <x v="0"/>
    <n v="42"/>
  </r>
  <r>
    <x v="25"/>
    <x v="25"/>
    <x v="1"/>
    <n v="1255"/>
  </r>
  <r>
    <x v="25"/>
    <x v="25"/>
    <x v="2"/>
    <n v="35140"/>
  </r>
  <r>
    <x v="25"/>
    <x v="25"/>
    <x v="3"/>
    <n v="11820"/>
  </r>
  <r>
    <x v="25"/>
    <x v="25"/>
    <x v="4"/>
    <n v="21225"/>
  </r>
  <r>
    <x v="25"/>
    <x v="25"/>
    <x v="5"/>
    <n v="11289"/>
  </r>
  <r>
    <x v="25"/>
    <x v="26"/>
    <x v="0"/>
    <n v="12"/>
  </r>
  <r>
    <x v="25"/>
    <x v="26"/>
    <x v="1"/>
    <n v="742"/>
  </r>
  <r>
    <x v="25"/>
    <x v="26"/>
    <x v="2"/>
    <n v="20776"/>
  </r>
  <r>
    <x v="25"/>
    <x v="26"/>
    <x v="3"/>
    <n v="4790"/>
  </r>
  <r>
    <x v="25"/>
    <x v="26"/>
    <x v="4"/>
    <n v="8008"/>
  </r>
  <r>
    <x v="25"/>
    <x v="26"/>
    <x v="5"/>
    <n v="4213"/>
  </r>
  <r>
    <x v="25"/>
    <x v="27"/>
    <x v="0"/>
    <n v="48"/>
  </r>
  <r>
    <x v="25"/>
    <x v="27"/>
    <x v="1"/>
    <n v="1832"/>
  </r>
  <r>
    <x v="25"/>
    <x v="27"/>
    <x v="2"/>
    <n v="51296"/>
  </r>
  <r>
    <x v="25"/>
    <x v="27"/>
    <x v="3"/>
    <n v="17946"/>
  </r>
  <r>
    <x v="25"/>
    <x v="27"/>
    <x v="4"/>
    <n v="32920"/>
  </r>
  <r>
    <x v="25"/>
    <x v="27"/>
    <x v="5"/>
    <n v="13845"/>
  </r>
  <r>
    <x v="25"/>
    <x v="28"/>
    <x v="0"/>
    <n v="52"/>
  </r>
  <r>
    <x v="25"/>
    <x v="28"/>
    <x v="1"/>
    <n v="1878"/>
  </r>
  <r>
    <x v="25"/>
    <x v="28"/>
    <x v="2"/>
    <n v="52584"/>
  </r>
  <r>
    <x v="25"/>
    <x v="28"/>
    <x v="3"/>
    <n v="34891"/>
  </r>
  <r>
    <x v="25"/>
    <x v="28"/>
    <x v="4"/>
    <n v="62340"/>
  </r>
  <r>
    <x v="25"/>
    <x v="28"/>
    <x v="5"/>
    <n v="35150"/>
  </r>
  <r>
    <x v="25"/>
    <x v="29"/>
    <x v="0"/>
    <n v="7"/>
  </r>
  <r>
    <x v="25"/>
    <x v="29"/>
    <x v="1"/>
    <n v="171"/>
  </r>
  <r>
    <x v="25"/>
    <x v="29"/>
    <x v="2"/>
    <n v="4788"/>
  </r>
  <r>
    <x v="25"/>
    <x v="29"/>
    <x v="3"/>
    <n v="1443"/>
  </r>
  <r>
    <x v="25"/>
    <x v="29"/>
    <x v="4"/>
    <n v="2777"/>
  </r>
  <r>
    <x v="25"/>
    <x v="29"/>
    <x v="5"/>
    <n v="1639"/>
  </r>
  <r>
    <x v="25"/>
    <x v="30"/>
    <x v="0"/>
    <n v="51"/>
  </r>
  <r>
    <x v="25"/>
    <x v="30"/>
    <x v="1"/>
    <n v="1768"/>
  </r>
  <r>
    <x v="25"/>
    <x v="30"/>
    <x v="2"/>
    <n v="49504"/>
  </r>
  <r>
    <x v="25"/>
    <x v="30"/>
    <x v="3"/>
    <n v="25248"/>
  </r>
  <r>
    <x v="25"/>
    <x v="30"/>
    <x v="4"/>
    <n v="39660"/>
  </r>
  <r>
    <x v="25"/>
    <x v="30"/>
    <x v="5"/>
    <n v="19803"/>
  </r>
  <r>
    <x v="25"/>
    <x v="31"/>
    <x v="0"/>
    <n v="10"/>
  </r>
  <r>
    <x v="25"/>
    <x v="31"/>
    <x v="1"/>
    <n v="285"/>
  </r>
  <r>
    <x v="25"/>
    <x v="31"/>
    <x v="2"/>
    <n v="7980"/>
  </r>
  <r>
    <x v="25"/>
    <x v="31"/>
    <x v="3"/>
    <n v="2637"/>
  </r>
  <r>
    <x v="25"/>
    <x v="31"/>
    <x v="4"/>
    <n v="4294"/>
  </r>
  <r>
    <x v="25"/>
    <x v="31"/>
    <x v="5"/>
    <n v="2286"/>
  </r>
  <r>
    <x v="25"/>
    <x v="32"/>
    <x v="0"/>
    <n v="20"/>
  </r>
  <r>
    <x v="25"/>
    <x v="32"/>
    <x v="1"/>
    <n v="481"/>
  </r>
  <r>
    <x v="25"/>
    <x v="32"/>
    <x v="2"/>
    <n v="13468"/>
  </r>
  <r>
    <x v="25"/>
    <x v="32"/>
    <x v="3"/>
    <n v="2997"/>
  </r>
  <r>
    <x v="25"/>
    <x v="32"/>
    <x v="4"/>
    <n v="4976"/>
  </r>
  <r>
    <x v="25"/>
    <x v="32"/>
    <x v="5"/>
    <n v="2893"/>
  </r>
  <r>
    <x v="25"/>
    <x v="33"/>
    <x v="0"/>
    <n v="40"/>
  </r>
  <r>
    <x v="25"/>
    <x v="33"/>
    <x v="1"/>
    <n v="1631"/>
  </r>
  <r>
    <x v="25"/>
    <x v="33"/>
    <x v="2"/>
    <n v="45668"/>
  </r>
  <r>
    <x v="25"/>
    <x v="33"/>
    <x v="3"/>
    <n v="15215"/>
  </r>
  <r>
    <x v="25"/>
    <x v="33"/>
    <x v="4"/>
    <n v="26537"/>
  </r>
  <r>
    <x v="25"/>
    <x v="33"/>
    <x v="5"/>
    <n v="15955"/>
  </r>
  <r>
    <x v="25"/>
    <x v="34"/>
    <x v="0"/>
    <n v="33"/>
  </r>
  <r>
    <x v="25"/>
    <x v="34"/>
    <x v="1"/>
    <n v="848"/>
  </r>
  <r>
    <x v="25"/>
    <x v="34"/>
    <x v="2"/>
    <n v="23744"/>
  </r>
  <r>
    <x v="25"/>
    <x v="34"/>
    <x v="3"/>
    <n v="10742"/>
  </r>
  <r>
    <x v="25"/>
    <x v="34"/>
    <x v="4"/>
    <n v="20799"/>
  </r>
  <r>
    <x v="25"/>
    <x v="34"/>
    <x v="5"/>
    <n v="11725"/>
  </r>
  <r>
    <x v="25"/>
    <x v="35"/>
    <x v="0"/>
    <n v="15"/>
  </r>
  <r>
    <x v="25"/>
    <x v="35"/>
    <x v="1"/>
    <n v="264"/>
  </r>
  <r>
    <x v="25"/>
    <x v="35"/>
    <x v="2"/>
    <n v="7392"/>
  </r>
  <r>
    <x v="25"/>
    <x v="35"/>
    <x v="3"/>
    <n v="2465"/>
  </r>
  <r>
    <x v="25"/>
    <x v="35"/>
    <x v="4"/>
    <n v="4498"/>
  </r>
  <r>
    <x v="25"/>
    <x v="35"/>
    <x v="5"/>
    <n v="2587"/>
  </r>
  <r>
    <x v="25"/>
    <x v="36"/>
    <x v="0"/>
    <n v="12"/>
  </r>
  <r>
    <x v="25"/>
    <x v="36"/>
    <x v="1"/>
    <n v="288"/>
  </r>
  <r>
    <x v="25"/>
    <x v="36"/>
    <x v="2"/>
    <n v="8064"/>
  </r>
  <r>
    <x v="25"/>
    <x v="36"/>
    <x v="3"/>
    <n v="2051"/>
  </r>
  <r>
    <x v="25"/>
    <x v="36"/>
    <x v="4"/>
    <n v="3479"/>
  </r>
  <r>
    <x v="25"/>
    <x v="36"/>
    <x v="5"/>
    <n v="2349"/>
  </r>
  <r>
    <x v="25"/>
    <x v="37"/>
    <x v="0"/>
    <n v="52"/>
  </r>
  <r>
    <x v="25"/>
    <x v="37"/>
    <x v="1"/>
    <n v="1425"/>
  </r>
  <r>
    <x v="25"/>
    <x v="37"/>
    <x v="2"/>
    <n v="39900"/>
  </r>
  <r>
    <x v="25"/>
    <x v="37"/>
    <x v="3"/>
    <n v="23670"/>
  </r>
  <r>
    <x v="25"/>
    <x v="37"/>
    <x v="4"/>
    <n v="42527"/>
  </r>
  <r>
    <x v="25"/>
    <x v="37"/>
    <x v="5"/>
    <n v="22280"/>
  </r>
  <r>
    <x v="25"/>
    <x v="38"/>
    <x v="0"/>
    <n v="17"/>
  </r>
  <r>
    <x v="25"/>
    <x v="38"/>
    <x v="1"/>
    <n v="327"/>
  </r>
  <r>
    <x v="25"/>
    <x v="38"/>
    <x v="2"/>
    <n v="9156"/>
  </r>
  <r>
    <x v="25"/>
    <x v="38"/>
    <x v="3"/>
    <n v="1764"/>
  </r>
  <r>
    <x v="25"/>
    <x v="38"/>
    <x v="4"/>
    <n v="3050"/>
  </r>
  <r>
    <x v="25"/>
    <x v="38"/>
    <x v="5"/>
    <n v="2145"/>
  </r>
  <r>
    <x v="25"/>
    <x v="39"/>
    <x v="0"/>
    <n v="20"/>
  </r>
  <r>
    <x v="25"/>
    <x v="39"/>
    <x v="1"/>
    <n v="1110"/>
  </r>
  <r>
    <x v="25"/>
    <x v="39"/>
    <x v="2"/>
    <n v="31080"/>
  </r>
  <r>
    <x v="25"/>
    <x v="39"/>
    <x v="3"/>
    <n v="3450"/>
  </r>
  <r>
    <x v="25"/>
    <x v="39"/>
    <x v="4"/>
    <n v="6721"/>
  </r>
  <r>
    <x v="25"/>
    <x v="39"/>
    <x v="5"/>
    <n v="4369"/>
  </r>
  <r>
    <x v="25"/>
    <x v="40"/>
    <x v="0"/>
    <n v="25"/>
  </r>
  <r>
    <x v="25"/>
    <x v="40"/>
    <x v="1"/>
    <n v="865"/>
  </r>
  <r>
    <x v="25"/>
    <x v="40"/>
    <x v="2"/>
    <n v="24220"/>
  </r>
  <r>
    <x v="25"/>
    <x v="40"/>
    <x v="3"/>
    <n v="5906"/>
  </r>
  <r>
    <x v="25"/>
    <x v="40"/>
    <x v="4"/>
    <n v="10313"/>
  </r>
  <r>
    <x v="25"/>
    <x v="40"/>
    <x v="5"/>
    <n v="5828"/>
  </r>
  <r>
    <x v="25"/>
    <x v="41"/>
    <x v="0"/>
    <n v="8"/>
  </r>
  <r>
    <x v="25"/>
    <x v="41"/>
    <x v="1"/>
    <n v="168"/>
  </r>
  <r>
    <x v="25"/>
    <x v="41"/>
    <x v="2"/>
    <n v="4704"/>
  </r>
  <r>
    <x v="25"/>
    <x v="41"/>
    <x v="3"/>
    <n v="3278"/>
  </r>
  <r>
    <x v="25"/>
    <x v="41"/>
    <x v="4"/>
    <n v="6773"/>
  </r>
  <r>
    <x v="25"/>
    <x v="41"/>
    <x v="5"/>
    <n v="3802"/>
  </r>
  <r>
    <x v="25"/>
    <x v="42"/>
    <x v="0"/>
    <n v="7"/>
  </r>
  <r>
    <x v="25"/>
    <x v="42"/>
    <x v="1"/>
    <n v="157"/>
  </r>
  <r>
    <x v="25"/>
    <x v="42"/>
    <x v="2"/>
    <n v="4396"/>
  </r>
  <r>
    <x v="25"/>
    <x v="42"/>
    <x v="3"/>
    <n v="1867"/>
  </r>
  <r>
    <x v="25"/>
    <x v="42"/>
    <x v="4"/>
    <n v="3197"/>
  </r>
  <r>
    <x v="25"/>
    <x v="42"/>
    <x v="5"/>
    <n v="1816"/>
  </r>
  <r>
    <x v="25"/>
    <x v="43"/>
    <x v="0"/>
    <n v="18"/>
  </r>
  <r>
    <x v="25"/>
    <x v="43"/>
    <x v="1"/>
    <n v="688"/>
  </r>
  <r>
    <x v="25"/>
    <x v="43"/>
    <x v="2"/>
    <n v="19264"/>
  </r>
  <r>
    <x v="25"/>
    <x v="43"/>
    <x v="3"/>
    <n v="11431"/>
  </r>
  <r>
    <x v="25"/>
    <x v="43"/>
    <x v="4"/>
    <n v="21661"/>
  </r>
  <r>
    <x v="25"/>
    <x v="43"/>
    <x v="5"/>
    <n v="12695"/>
  </r>
  <r>
    <x v="25"/>
    <x v="44"/>
    <x v="0"/>
    <n v="65"/>
  </r>
  <r>
    <x v="25"/>
    <x v="44"/>
    <x v="1"/>
    <n v="4922"/>
  </r>
  <r>
    <x v="25"/>
    <x v="44"/>
    <x v="2"/>
    <n v="137816"/>
  </r>
  <r>
    <x v="25"/>
    <x v="44"/>
    <x v="3"/>
    <n v="110440"/>
  </r>
  <r>
    <x v="25"/>
    <x v="44"/>
    <x v="4"/>
    <n v="158227"/>
  </r>
  <r>
    <x v="25"/>
    <x v="44"/>
    <x v="5"/>
    <n v="83872"/>
  </r>
  <r>
    <x v="25"/>
    <x v="45"/>
    <x v="0"/>
    <n v="17"/>
  </r>
  <r>
    <x v="25"/>
    <x v="45"/>
    <x v="1"/>
    <n v="791"/>
  </r>
  <r>
    <x v="25"/>
    <x v="45"/>
    <x v="2"/>
    <n v="22148"/>
  </r>
  <r>
    <x v="25"/>
    <x v="45"/>
    <x v="3"/>
    <n v="5284"/>
  </r>
  <r>
    <x v="25"/>
    <x v="45"/>
    <x v="4"/>
    <n v="13142"/>
  </r>
  <r>
    <x v="25"/>
    <x v="45"/>
    <x v="5"/>
    <n v="6354"/>
  </r>
  <r>
    <x v="25"/>
    <x v="46"/>
    <x v="0"/>
    <n v="23"/>
  </r>
  <r>
    <x v="25"/>
    <x v="46"/>
    <x v="1"/>
    <n v="542"/>
  </r>
  <r>
    <x v="25"/>
    <x v="46"/>
    <x v="2"/>
    <n v="15176"/>
  </r>
  <r>
    <x v="25"/>
    <x v="46"/>
    <x v="3"/>
    <n v="3671"/>
  </r>
  <r>
    <x v="25"/>
    <x v="46"/>
    <x v="4"/>
    <n v="6565"/>
  </r>
  <r>
    <x v="25"/>
    <x v="46"/>
    <x v="5"/>
    <n v="4432"/>
  </r>
  <r>
    <x v="25"/>
    <x v="47"/>
    <x v="0"/>
    <n v="85"/>
  </r>
  <r>
    <x v="25"/>
    <x v="47"/>
    <x v="1"/>
    <n v="3485"/>
  </r>
  <r>
    <x v="25"/>
    <x v="47"/>
    <x v="2"/>
    <n v="97580"/>
  </r>
  <r>
    <x v="25"/>
    <x v="47"/>
    <x v="3"/>
    <n v="41965"/>
  </r>
  <r>
    <x v="25"/>
    <x v="47"/>
    <x v="4"/>
    <n v="82689"/>
  </r>
  <r>
    <x v="25"/>
    <x v="47"/>
    <x v="5"/>
    <n v="34760"/>
  </r>
  <r>
    <x v="25"/>
    <x v="48"/>
    <x v="0"/>
    <n v="71"/>
  </r>
  <r>
    <x v="25"/>
    <x v="48"/>
    <x v="1"/>
    <n v="2743"/>
  </r>
  <r>
    <x v="25"/>
    <x v="48"/>
    <x v="2"/>
    <n v="76804"/>
  </r>
  <r>
    <x v="25"/>
    <x v="48"/>
    <x v="3"/>
    <n v="39011"/>
  </r>
  <r>
    <x v="25"/>
    <x v="48"/>
    <x v="4"/>
    <n v="61813"/>
  </r>
  <r>
    <x v="25"/>
    <x v="48"/>
    <x v="5"/>
    <n v="32656"/>
  </r>
  <r>
    <x v="25"/>
    <x v="49"/>
    <x v="0"/>
    <n v="101"/>
  </r>
  <r>
    <x v="25"/>
    <x v="49"/>
    <x v="1"/>
    <n v="3035"/>
  </r>
  <r>
    <x v="25"/>
    <x v="49"/>
    <x v="2"/>
    <n v="84980"/>
  </r>
  <r>
    <x v="25"/>
    <x v="49"/>
    <x v="3"/>
    <n v="44099"/>
  </r>
  <r>
    <x v="25"/>
    <x v="49"/>
    <x v="4"/>
    <n v="78493"/>
  </r>
  <r>
    <x v="25"/>
    <x v="49"/>
    <x v="5"/>
    <n v="48771"/>
  </r>
  <r>
    <x v="25"/>
    <x v="50"/>
    <x v="0"/>
    <n v="38"/>
  </r>
  <r>
    <x v="25"/>
    <x v="50"/>
    <x v="1"/>
    <n v="1400"/>
  </r>
  <r>
    <x v="25"/>
    <x v="50"/>
    <x v="2"/>
    <n v="39200"/>
  </r>
  <r>
    <x v="25"/>
    <x v="50"/>
    <x v="3"/>
    <n v="19616"/>
  </r>
  <r>
    <x v="25"/>
    <x v="50"/>
    <x v="4"/>
    <n v="35696"/>
  </r>
  <r>
    <x v="25"/>
    <x v="50"/>
    <x v="5"/>
    <n v="24886"/>
  </r>
  <r>
    <x v="25"/>
    <x v="51"/>
    <x v="0"/>
    <n v="51"/>
  </r>
  <r>
    <x v="25"/>
    <x v="51"/>
    <x v="1"/>
    <n v="1169"/>
  </r>
  <r>
    <x v="25"/>
    <x v="51"/>
    <x v="2"/>
    <n v="32732"/>
  </r>
  <r>
    <x v="25"/>
    <x v="51"/>
    <x v="3"/>
    <n v="15105"/>
  </r>
  <r>
    <x v="25"/>
    <x v="51"/>
    <x v="4"/>
    <n v="29099"/>
  </r>
  <r>
    <x v="25"/>
    <x v="51"/>
    <x v="5"/>
    <n v="20723"/>
  </r>
  <r>
    <x v="25"/>
    <x v="52"/>
    <x v="0"/>
    <n v="32"/>
  </r>
  <r>
    <x v="25"/>
    <x v="52"/>
    <x v="1"/>
    <n v="1050"/>
  </r>
  <r>
    <x v="25"/>
    <x v="52"/>
    <x v="2"/>
    <n v="29400"/>
  </r>
  <r>
    <x v="25"/>
    <x v="52"/>
    <x v="3"/>
    <n v="17029"/>
  </r>
  <r>
    <x v="25"/>
    <x v="52"/>
    <x v="4"/>
    <n v="29820"/>
  </r>
  <r>
    <x v="25"/>
    <x v="52"/>
    <x v="5"/>
    <n v="23065"/>
  </r>
  <r>
    <x v="25"/>
    <x v="53"/>
    <x v="0"/>
    <n v="70"/>
  </r>
  <r>
    <x v="25"/>
    <x v="53"/>
    <x v="1"/>
    <n v="2653"/>
  </r>
  <r>
    <x v="25"/>
    <x v="53"/>
    <x v="2"/>
    <n v="74284"/>
  </r>
  <r>
    <x v="25"/>
    <x v="53"/>
    <x v="3"/>
    <n v="49574"/>
  </r>
  <r>
    <x v="25"/>
    <x v="53"/>
    <x v="4"/>
    <n v="93111"/>
  </r>
  <r>
    <x v="25"/>
    <x v="53"/>
    <x v="5"/>
    <n v="70149"/>
  </r>
  <r>
    <x v="25"/>
    <x v="54"/>
    <x v="0"/>
    <n v="41"/>
  </r>
  <r>
    <x v="25"/>
    <x v="54"/>
    <x v="1"/>
    <n v="1237"/>
  </r>
  <r>
    <x v="25"/>
    <x v="54"/>
    <x v="2"/>
    <n v="34636"/>
  </r>
  <r>
    <x v="25"/>
    <x v="54"/>
    <x v="3"/>
    <n v="14449"/>
  </r>
  <r>
    <x v="25"/>
    <x v="54"/>
    <x v="4"/>
    <n v="30156"/>
  </r>
  <r>
    <x v="25"/>
    <x v="54"/>
    <x v="5"/>
    <n v="19916"/>
  </r>
  <r>
    <x v="25"/>
    <x v="55"/>
    <x v="0"/>
    <n v="16"/>
  </r>
  <r>
    <x v="25"/>
    <x v="55"/>
    <x v="1"/>
    <n v="1242"/>
  </r>
  <r>
    <x v="25"/>
    <x v="55"/>
    <x v="2"/>
    <n v="34776"/>
  </r>
  <r>
    <x v="25"/>
    <x v="55"/>
    <x v="3"/>
    <n v="2699"/>
  </r>
  <r>
    <x v="25"/>
    <x v="55"/>
    <x v="4"/>
    <n v="5239"/>
  </r>
  <r>
    <x v="25"/>
    <x v="55"/>
    <x v="5"/>
    <n v="2619"/>
  </r>
  <r>
    <x v="25"/>
    <x v="56"/>
    <x v="0"/>
    <n v="213"/>
  </r>
  <r>
    <x v="25"/>
    <x v="56"/>
    <x v="1"/>
    <n v="9540"/>
  </r>
  <r>
    <x v="25"/>
    <x v="56"/>
    <x v="2"/>
    <n v="267120"/>
  </r>
  <r>
    <x v="25"/>
    <x v="56"/>
    <x v="3"/>
    <n v="193973"/>
  </r>
  <r>
    <x v="25"/>
    <x v="56"/>
    <x v="4"/>
    <n v="342505"/>
  </r>
  <r>
    <x v="25"/>
    <x v="56"/>
    <x v="5"/>
    <n v="198771"/>
  </r>
  <r>
    <x v="25"/>
    <x v="57"/>
    <x v="0"/>
    <n v="18"/>
  </r>
  <r>
    <x v="25"/>
    <x v="57"/>
    <x v="1"/>
    <n v="504"/>
  </r>
  <r>
    <x v="25"/>
    <x v="57"/>
    <x v="2"/>
    <n v="14112"/>
  </r>
  <r>
    <x v="25"/>
    <x v="57"/>
    <x v="3"/>
    <n v="4901"/>
  </r>
  <r>
    <x v="25"/>
    <x v="57"/>
    <x v="4"/>
    <n v="8015"/>
  </r>
  <r>
    <x v="25"/>
    <x v="57"/>
    <x v="5"/>
    <n v="5680"/>
  </r>
  <r>
    <x v="25"/>
    <x v="58"/>
    <x v="0"/>
    <n v="34"/>
  </r>
  <r>
    <x v="25"/>
    <x v="58"/>
    <x v="1"/>
    <n v="1095"/>
  </r>
  <r>
    <x v="25"/>
    <x v="58"/>
    <x v="2"/>
    <n v="30660"/>
  </r>
  <r>
    <x v="25"/>
    <x v="58"/>
    <x v="3"/>
    <n v="7747"/>
  </r>
  <r>
    <x v="25"/>
    <x v="58"/>
    <x v="4"/>
    <n v="14342"/>
  </r>
  <r>
    <x v="25"/>
    <x v="58"/>
    <x v="5"/>
    <n v="9002"/>
  </r>
  <r>
    <x v="25"/>
    <x v="59"/>
    <x v="0"/>
    <n v="48"/>
  </r>
  <r>
    <x v="25"/>
    <x v="59"/>
    <x v="1"/>
    <n v="1323"/>
  </r>
  <r>
    <x v="25"/>
    <x v="59"/>
    <x v="2"/>
    <n v="37044"/>
  </r>
  <r>
    <x v="25"/>
    <x v="59"/>
    <x v="3"/>
    <n v="13175"/>
  </r>
  <r>
    <x v="25"/>
    <x v="59"/>
    <x v="4"/>
    <n v="24644"/>
  </r>
  <r>
    <x v="25"/>
    <x v="59"/>
    <x v="5"/>
    <n v="15604"/>
  </r>
  <r>
    <x v="25"/>
    <x v="60"/>
    <x v="0"/>
    <n v="27"/>
  </r>
  <r>
    <x v="25"/>
    <x v="60"/>
    <x v="1"/>
    <n v="1394"/>
  </r>
  <r>
    <x v="25"/>
    <x v="60"/>
    <x v="2"/>
    <n v="39032"/>
  </r>
  <r>
    <x v="25"/>
    <x v="60"/>
    <x v="3"/>
    <n v="22309"/>
  </r>
  <r>
    <x v="25"/>
    <x v="60"/>
    <x v="4"/>
    <n v="41160"/>
  </r>
  <r>
    <x v="25"/>
    <x v="60"/>
    <x v="5"/>
    <n v="35931"/>
  </r>
  <r>
    <x v="25"/>
    <x v="61"/>
    <x v="0"/>
    <n v="11"/>
  </r>
  <r>
    <x v="25"/>
    <x v="61"/>
    <x v="1"/>
    <n v="257"/>
  </r>
  <r>
    <x v="25"/>
    <x v="61"/>
    <x v="2"/>
    <n v="7196"/>
  </r>
  <r>
    <x v="25"/>
    <x v="61"/>
    <x v="3"/>
    <n v="872"/>
  </r>
  <r>
    <x v="25"/>
    <x v="61"/>
    <x v="4"/>
    <n v="2039"/>
  </r>
  <r>
    <x v="25"/>
    <x v="61"/>
    <x v="5"/>
    <n v="977"/>
  </r>
  <r>
    <x v="25"/>
    <x v="62"/>
    <x v="0"/>
    <n v="43"/>
  </r>
  <r>
    <x v="25"/>
    <x v="62"/>
    <x v="1"/>
    <n v="4572"/>
  </r>
  <r>
    <x v="25"/>
    <x v="62"/>
    <x v="2"/>
    <n v="128016"/>
  </r>
  <r>
    <x v="25"/>
    <x v="62"/>
    <x v="3"/>
    <n v="19085"/>
  </r>
  <r>
    <x v="25"/>
    <x v="62"/>
    <x v="4"/>
    <n v="35771"/>
  </r>
  <r>
    <x v="25"/>
    <x v="62"/>
    <x v="5"/>
    <n v="25969"/>
  </r>
  <r>
    <x v="25"/>
    <x v="63"/>
    <x v="0"/>
    <n v="50"/>
  </r>
  <r>
    <x v="25"/>
    <x v="63"/>
    <x v="1"/>
    <n v="2933"/>
  </r>
  <r>
    <x v="25"/>
    <x v="63"/>
    <x v="2"/>
    <n v="82124"/>
  </r>
  <r>
    <x v="25"/>
    <x v="63"/>
    <x v="3"/>
    <n v="16336"/>
  </r>
  <r>
    <x v="25"/>
    <x v="63"/>
    <x v="4"/>
    <n v="27888"/>
  </r>
  <r>
    <x v="25"/>
    <x v="63"/>
    <x v="5"/>
    <n v="14076"/>
  </r>
  <r>
    <x v="25"/>
    <x v="64"/>
    <x v="0"/>
    <n v="141"/>
  </r>
  <r>
    <x v="25"/>
    <x v="64"/>
    <x v="1"/>
    <n v="8623"/>
  </r>
  <r>
    <x v="25"/>
    <x v="64"/>
    <x v="2"/>
    <n v="241444"/>
  </r>
  <r>
    <x v="25"/>
    <x v="64"/>
    <x v="3"/>
    <n v="156368"/>
  </r>
  <r>
    <x v="25"/>
    <x v="64"/>
    <x v="4"/>
    <n v="273081"/>
  </r>
  <r>
    <x v="25"/>
    <x v="64"/>
    <x v="5"/>
    <n v="143070"/>
  </r>
  <r>
    <x v="25"/>
    <x v="65"/>
    <x v="0"/>
    <n v="79"/>
  </r>
  <r>
    <x v="25"/>
    <x v="65"/>
    <x v="1"/>
    <n v="2401"/>
  </r>
  <r>
    <x v="25"/>
    <x v="65"/>
    <x v="2"/>
    <n v="67228"/>
  </r>
  <r>
    <x v="25"/>
    <x v="65"/>
    <x v="3"/>
    <n v="47734"/>
  </r>
  <r>
    <x v="25"/>
    <x v="65"/>
    <x v="4"/>
    <n v="87935"/>
  </r>
  <r>
    <x v="25"/>
    <x v="65"/>
    <x v="5"/>
    <n v="54633"/>
  </r>
  <r>
    <x v="25"/>
    <x v="66"/>
    <x v="0"/>
    <n v="27"/>
  </r>
  <r>
    <x v="25"/>
    <x v="66"/>
    <x v="1"/>
    <n v="505"/>
  </r>
  <r>
    <x v="25"/>
    <x v="66"/>
    <x v="2"/>
    <n v="14140"/>
  </r>
  <r>
    <x v="25"/>
    <x v="66"/>
    <x v="3"/>
    <n v="3900"/>
  </r>
  <r>
    <x v="25"/>
    <x v="66"/>
    <x v="4"/>
    <n v="7017"/>
  </r>
  <r>
    <x v="25"/>
    <x v="66"/>
    <x v="5"/>
    <n v="4862"/>
  </r>
  <r>
    <x v="25"/>
    <x v="67"/>
    <x v="0"/>
    <n v="62"/>
  </r>
  <r>
    <x v="25"/>
    <x v="67"/>
    <x v="1"/>
    <n v="2778"/>
  </r>
  <r>
    <x v="25"/>
    <x v="67"/>
    <x v="2"/>
    <n v="77784"/>
  </r>
  <r>
    <x v="25"/>
    <x v="67"/>
    <x v="3"/>
    <n v="52037"/>
  </r>
  <r>
    <x v="25"/>
    <x v="67"/>
    <x v="4"/>
    <n v="86465"/>
  </r>
  <r>
    <x v="25"/>
    <x v="67"/>
    <x v="5"/>
    <n v="54181"/>
  </r>
  <r>
    <x v="25"/>
    <x v="68"/>
    <x v="0"/>
    <n v="9"/>
  </r>
  <r>
    <x v="25"/>
    <x v="68"/>
    <x v="1"/>
    <n v="195"/>
  </r>
  <r>
    <x v="25"/>
    <x v="68"/>
    <x v="2"/>
    <n v="5460"/>
  </r>
  <r>
    <x v="25"/>
    <x v="68"/>
    <x v="3"/>
    <n v="2635"/>
  </r>
  <r>
    <x v="25"/>
    <x v="68"/>
    <x v="4"/>
    <n v="4486"/>
  </r>
  <r>
    <x v="25"/>
    <x v="68"/>
    <x v="5"/>
    <n v="2756"/>
  </r>
  <r>
    <x v="25"/>
    <x v="69"/>
    <x v="0"/>
    <n v="42"/>
  </r>
  <r>
    <x v="25"/>
    <x v="69"/>
    <x v="1"/>
    <n v="1171"/>
  </r>
  <r>
    <x v="25"/>
    <x v="69"/>
    <x v="2"/>
    <n v="32788"/>
  </r>
  <r>
    <x v="25"/>
    <x v="69"/>
    <x v="3"/>
    <n v="16956"/>
  </r>
  <r>
    <x v="25"/>
    <x v="69"/>
    <x v="4"/>
    <n v="26308"/>
  </r>
  <r>
    <x v="25"/>
    <x v="69"/>
    <x v="5"/>
    <n v="17769"/>
  </r>
  <r>
    <x v="25"/>
    <x v="70"/>
    <x v="0"/>
    <n v="3096"/>
  </r>
  <r>
    <x v="25"/>
    <x v="70"/>
    <x v="1"/>
    <n v="131238"/>
  </r>
  <r>
    <x v="25"/>
    <x v="70"/>
    <x v="2"/>
    <n v="3674664"/>
  </r>
  <r>
    <x v="25"/>
    <x v="70"/>
    <x v="3"/>
    <n v="1827612"/>
  </r>
  <r>
    <x v="25"/>
    <x v="70"/>
    <x v="4"/>
    <n v="3150628"/>
  </r>
  <r>
    <x v="25"/>
    <x v="70"/>
    <x v="5"/>
    <n v="1787659"/>
  </r>
  <r>
    <x v="26"/>
    <x v="0"/>
    <x v="0"/>
    <n v="169"/>
  </r>
  <r>
    <x v="26"/>
    <x v="0"/>
    <x v="1"/>
    <n v="6509"/>
  </r>
  <r>
    <x v="26"/>
    <x v="0"/>
    <x v="2"/>
    <n v="201779"/>
  </r>
  <r>
    <x v="26"/>
    <x v="0"/>
    <x v="3"/>
    <n v="70817"/>
  </r>
  <r>
    <x v="26"/>
    <x v="0"/>
    <x v="4"/>
    <n v="132794"/>
  </r>
  <r>
    <x v="26"/>
    <x v="0"/>
    <x v="5"/>
    <n v="68170"/>
  </r>
  <r>
    <x v="26"/>
    <x v="1"/>
    <x v="0"/>
    <n v="58"/>
  </r>
  <r>
    <x v="26"/>
    <x v="1"/>
    <x v="1"/>
    <n v="2437"/>
  </r>
  <r>
    <x v="26"/>
    <x v="1"/>
    <x v="2"/>
    <n v="75547"/>
  </r>
  <r>
    <x v="26"/>
    <x v="1"/>
    <x v="3"/>
    <n v="21579"/>
  </r>
  <r>
    <x v="26"/>
    <x v="1"/>
    <x v="4"/>
    <n v="41235"/>
  </r>
  <r>
    <x v="26"/>
    <x v="1"/>
    <x v="5"/>
    <n v="21384"/>
  </r>
  <r>
    <x v="26"/>
    <x v="2"/>
    <x v="0"/>
    <n v="27"/>
  </r>
  <r>
    <x v="26"/>
    <x v="2"/>
    <x v="1"/>
    <n v="1359"/>
  </r>
  <r>
    <x v="26"/>
    <x v="2"/>
    <x v="2"/>
    <n v="42129"/>
  </r>
  <r>
    <x v="26"/>
    <x v="2"/>
    <x v="3"/>
    <n v="6144"/>
  </r>
  <r>
    <x v="26"/>
    <x v="2"/>
    <x v="4"/>
    <n v="12566"/>
  </r>
  <r>
    <x v="26"/>
    <x v="2"/>
    <x v="5"/>
    <n v="8817"/>
  </r>
  <r>
    <x v="26"/>
    <x v="3"/>
    <x v="0"/>
    <n v="47"/>
  </r>
  <r>
    <x v="26"/>
    <x v="3"/>
    <x v="1"/>
    <n v="2604"/>
  </r>
  <r>
    <x v="26"/>
    <x v="3"/>
    <x v="2"/>
    <n v="80724"/>
  </r>
  <r>
    <x v="26"/>
    <x v="3"/>
    <x v="3"/>
    <n v="20982"/>
  </r>
  <r>
    <x v="26"/>
    <x v="3"/>
    <x v="4"/>
    <n v="41369"/>
  </r>
  <r>
    <x v="26"/>
    <x v="3"/>
    <x v="5"/>
    <n v="22790"/>
  </r>
  <r>
    <x v="26"/>
    <x v="4"/>
    <x v="0"/>
    <n v="24"/>
  </r>
  <r>
    <x v="26"/>
    <x v="4"/>
    <x v="1"/>
    <n v="934"/>
  </r>
  <r>
    <x v="26"/>
    <x v="4"/>
    <x v="2"/>
    <n v="28954"/>
  </r>
  <r>
    <x v="26"/>
    <x v="4"/>
    <x v="3"/>
    <n v="20521"/>
  </r>
  <r>
    <x v="26"/>
    <x v="4"/>
    <x v="4"/>
    <n v="36298"/>
  </r>
  <r>
    <x v="26"/>
    <x v="4"/>
    <x v="5"/>
    <n v="16905"/>
  </r>
  <r>
    <x v="26"/>
    <x v="5"/>
    <x v="0"/>
    <n v="11"/>
  </r>
  <r>
    <x v="26"/>
    <x v="5"/>
    <x v="1"/>
    <n v="295"/>
  </r>
  <r>
    <x v="26"/>
    <x v="5"/>
    <x v="2"/>
    <n v="9145"/>
  </r>
  <r>
    <x v="26"/>
    <x v="5"/>
    <x v="3"/>
    <n v="3472"/>
  </r>
  <r>
    <x v="26"/>
    <x v="5"/>
    <x v="4"/>
    <n v="6754"/>
  </r>
  <r>
    <x v="26"/>
    <x v="5"/>
    <x v="5"/>
    <n v="2524"/>
  </r>
  <r>
    <x v="26"/>
    <x v="6"/>
    <x v="0"/>
    <n v="145"/>
  </r>
  <r>
    <x v="26"/>
    <x v="6"/>
    <x v="1"/>
    <n v="11032"/>
  </r>
  <r>
    <x v="26"/>
    <x v="6"/>
    <x v="2"/>
    <n v="341992"/>
  </r>
  <r>
    <x v="26"/>
    <x v="6"/>
    <x v="3"/>
    <n v="250066"/>
  </r>
  <r>
    <x v="26"/>
    <x v="6"/>
    <x v="4"/>
    <n v="367408"/>
  </r>
  <r>
    <x v="26"/>
    <x v="6"/>
    <x v="5"/>
    <n v="181837"/>
  </r>
  <r>
    <x v="26"/>
    <x v="7"/>
    <x v="0"/>
    <n v="42"/>
  </r>
  <r>
    <x v="26"/>
    <x v="7"/>
    <x v="1"/>
    <n v="1786"/>
  </r>
  <r>
    <x v="26"/>
    <x v="7"/>
    <x v="2"/>
    <n v="55366"/>
  </r>
  <r>
    <x v="26"/>
    <x v="7"/>
    <x v="3"/>
    <n v="38677"/>
  </r>
  <r>
    <x v="26"/>
    <x v="7"/>
    <x v="4"/>
    <n v="68819"/>
  </r>
  <r>
    <x v="26"/>
    <x v="7"/>
    <x v="5"/>
    <n v="43765"/>
  </r>
  <r>
    <x v="26"/>
    <x v="8"/>
    <x v="0"/>
    <n v="10"/>
  </r>
  <r>
    <x v="26"/>
    <x v="8"/>
    <x v="1"/>
    <n v="513"/>
  </r>
  <r>
    <x v="26"/>
    <x v="8"/>
    <x v="2"/>
    <n v="15903"/>
  </r>
  <r>
    <x v="26"/>
    <x v="8"/>
    <x v="3"/>
    <n v="3585"/>
  </r>
  <r>
    <x v="26"/>
    <x v="8"/>
    <x v="4"/>
    <n v="5258"/>
  </r>
  <r>
    <x v="26"/>
    <x v="8"/>
    <x v="5"/>
    <n v="2779"/>
  </r>
  <r>
    <x v="26"/>
    <x v="9"/>
    <x v="0"/>
    <n v="14"/>
  </r>
  <r>
    <x v="26"/>
    <x v="9"/>
    <x v="1"/>
    <n v="360"/>
  </r>
  <r>
    <x v="26"/>
    <x v="9"/>
    <x v="2"/>
    <n v="11160"/>
  </r>
  <r>
    <x v="26"/>
    <x v="9"/>
    <x v="3"/>
    <n v="3431"/>
  </r>
  <r>
    <x v="26"/>
    <x v="9"/>
    <x v="4"/>
    <n v="6189"/>
  </r>
  <r>
    <x v="26"/>
    <x v="9"/>
    <x v="5"/>
    <n v="2969"/>
  </r>
  <r>
    <x v="26"/>
    <x v="10"/>
    <x v="0"/>
    <n v="99"/>
  </r>
  <r>
    <x v="26"/>
    <x v="10"/>
    <x v="1"/>
    <n v="3488"/>
  </r>
  <r>
    <x v="26"/>
    <x v="10"/>
    <x v="2"/>
    <n v="108128"/>
  </r>
  <r>
    <x v="26"/>
    <x v="10"/>
    <x v="3"/>
    <n v="34999"/>
  </r>
  <r>
    <x v="26"/>
    <x v="10"/>
    <x v="4"/>
    <n v="68747"/>
  </r>
  <r>
    <x v="26"/>
    <x v="10"/>
    <x v="5"/>
    <n v="36296"/>
  </r>
  <r>
    <x v="26"/>
    <x v="11"/>
    <x v="0"/>
    <n v="12"/>
  </r>
  <r>
    <x v="26"/>
    <x v="11"/>
    <x v="1"/>
    <n v="395"/>
  </r>
  <r>
    <x v="26"/>
    <x v="11"/>
    <x v="2"/>
    <n v="12245"/>
  </r>
  <r>
    <x v="26"/>
    <x v="11"/>
    <x v="3"/>
    <n v="2643"/>
  </r>
  <r>
    <x v="26"/>
    <x v="11"/>
    <x v="4"/>
    <n v="5529"/>
  </r>
  <r>
    <x v="26"/>
    <x v="11"/>
    <x v="5"/>
    <n v="3820"/>
  </r>
  <r>
    <x v="26"/>
    <x v="12"/>
    <x v="0"/>
    <n v="20"/>
  </r>
  <r>
    <x v="26"/>
    <x v="12"/>
    <x v="1"/>
    <n v="698"/>
  </r>
  <r>
    <x v="26"/>
    <x v="12"/>
    <x v="2"/>
    <n v="21638"/>
  </r>
  <r>
    <x v="26"/>
    <x v="12"/>
    <x v="3"/>
    <n v="6400"/>
  </r>
  <r>
    <x v="26"/>
    <x v="12"/>
    <x v="4"/>
    <n v="11717"/>
  </r>
  <r>
    <x v="26"/>
    <x v="12"/>
    <x v="5"/>
    <n v="6009"/>
  </r>
  <r>
    <x v="26"/>
    <x v="13"/>
    <x v="0"/>
    <n v="13"/>
  </r>
  <r>
    <x v="26"/>
    <x v="13"/>
    <x v="1"/>
    <n v="453"/>
  </r>
  <r>
    <x v="26"/>
    <x v="13"/>
    <x v="2"/>
    <n v="14043"/>
  </r>
  <r>
    <x v="26"/>
    <x v="13"/>
    <x v="3"/>
    <n v="3155"/>
  </r>
  <r>
    <x v="26"/>
    <x v="13"/>
    <x v="4"/>
    <n v="5256"/>
  </r>
  <r>
    <x v="26"/>
    <x v="13"/>
    <x v="5"/>
    <n v="3414"/>
  </r>
  <r>
    <x v="26"/>
    <x v="14"/>
    <x v="0"/>
    <n v="56"/>
  </r>
  <r>
    <x v="26"/>
    <x v="14"/>
    <x v="1"/>
    <n v="1734"/>
  </r>
  <r>
    <x v="26"/>
    <x v="14"/>
    <x v="2"/>
    <n v="53754"/>
  </r>
  <r>
    <x v="26"/>
    <x v="14"/>
    <x v="3"/>
    <n v="29616"/>
  </r>
  <r>
    <x v="26"/>
    <x v="14"/>
    <x v="4"/>
    <n v="53394"/>
  </r>
  <r>
    <x v="26"/>
    <x v="14"/>
    <x v="5"/>
    <n v="30013"/>
  </r>
  <r>
    <x v="26"/>
    <x v="15"/>
    <x v="0"/>
    <n v="27"/>
  </r>
  <r>
    <x v="26"/>
    <x v="15"/>
    <x v="1"/>
    <n v="878"/>
  </r>
  <r>
    <x v="26"/>
    <x v="15"/>
    <x v="2"/>
    <n v="27218"/>
  </r>
  <r>
    <x v="26"/>
    <x v="15"/>
    <x v="3"/>
    <n v="9150"/>
  </r>
  <r>
    <x v="26"/>
    <x v="15"/>
    <x v="4"/>
    <n v="15430"/>
  </r>
  <r>
    <x v="26"/>
    <x v="15"/>
    <x v="5"/>
    <n v="8937"/>
  </r>
  <r>
    <x v="26"/>
    <x v="16"/>
    <x v="0"/>
    <n v="10"/>
  </r>
  <r>
    <x v="26"/>
    <x v="16"/>
    <x v="1"/>
    <n v="253"/>
  </r>
  <r>
    <x v="26"/>
    <x v="16"/>
    <x v="2"/>
    <n v="7843"/>
  </r>
  <r>
    <x v="26"/>
    <x v="16"/>
    <x v="3"/>
    <n v="2050"/>
  </r>
  <r>
    <x v="26"/>
    <x v="16"/>
    <x v="4"/>
    <n v="4158"/>
  </r>
  <r>
    <x v="26"/>
    <x v="16"/>
    <x v="5"/>
    <n v="2985"/>
  </r>
  <r>
    <x v="26"/>
    <x v="17"/>
    <x v="0"/>
    <n v="11"/>
  </r>
  <r>
    <x v="26"/>
    <x v="17"/>
    <x v="1"/>
    <n v="213"/>
  </r>
  <r>
    <x v="26"/>
    <x v="17"/>
    <x v="2"/>
    <n v="6603"/>
  </r>
  <r>
    <x v="26"/>
    <x v="17"/>
    <x v="3"/>
    <n v="2833"/>
  </r>
  <r>
    <x v="26"/>
    <x v="17"/>
    <x v="4"/>
    <n v="4736"/>
  </r>
  <r>
    <x v="26"/>
    <x v="17"/>
    <x v="5"/>
    <n v="3345"/>
  </r>
  <r>
    <x v="26"/>
    <x v="18"/>
    <x v="0"/>
    <n v="16"/>
  </r>
  <r>
    <x v="26"/>
    <x v="18"/>
    <x v="1"/>
    <n v="610"/>
  </r>
  <r>
    <x v="26"/>
    <x v="18"/>
    <x v="2"/>
    <n v="18910"/>
  </r>
  <r>
    <x v="26"/>
    <x v="18"/>
    <x v="3"/>
    <n v="7196"/>
  </r>
  <r>
    <x v="26"/>
    <x v="18"/>
    <x v="4"/>
    <n v="11718"/>
  </r>
  <r>
    <x v="26"/>
    <x v="18"/>
    <x v="5"/>
    <n v="9109"/>
  </r>
  <r>
    <x v="26"/>
    <x v="19"/>
    <x v="0"/>
    <n v="113"/>
  </r>
  <r>
    <x v="26"/>
    <x v="19"/>
    <x v="1"/>
    <n v="4287"/>
  </r>
  <r>
    <x v="26"/>
    <x v="19"/>
    <x v="2"/>
    <n v="132897"/>
  </r>
  <r>
    <x v="26"/>
    <x v="19"/>
    <x v="3"/>
    <n v="64198"/>
  </r>
  <r>
    <x v="26"/>
    <x v="19"/>
    <x v="4"/>
    <n v="118188"/>
  </r>
  <r>
    <x v="26"/>
    <x v="19"/>
    <x v="5"/>
    <n v="66273"/>
  </r>
  <r>
    <x v="26"/>
    <x v="20"/>
    <x v="0"/>
    <n v="24"/>
  </r>
  <r>
    <x v="26"/>
    <x v="20"/>
    <x v="1"/>
    <n v="1460"/>
  </r>
  <r>
    <x v="26"/>
    <x v="20"/>
    <x v="2"/>
    <n v="45260"/>
  </r>
  <r>
    <x v="26"/>
    <x v="20"/>
    <x v="3"/>
    <n v="7392"/>
  </r>
  <r>
    <x v="26"/>
    <x v="20"/>
    <x v="4"/>
    <n v="17374"/>
  </r>
  <r>
    <x v="26"/>
    <x v="20"/>
    <x v="5"/>
    <n v="8598"/>
  </r>
  <r>
    <x v="26"/>
    <x v="21"/>
    <x v="0"/>
    <n v="79"/>
  </r>
  <r>
    <x v="26"/>
    <x v="21"/>
    <x v="1"/>
    <n v="3080"/>
  </r>
  <r>
    <x v="26"/>
    <x v="21"/>
    <x v="2"/>
    <n v="95480"/>
  </r>
  <r>
    <x v="26"/>
    <x v="21"/>
    <x v="3"/>
    <n v="39959"/>
  </r>
  <r>
    <x v="26"/>
    <x v="21"/>
    <x v="4"/>
    <n v="77685"/>
  </r>
  <r>
    <x v="26"/>
    <x v="21"/>
    <x v="5"/>
    <n v="34333"/>
  </r>
  <r>
    <x v="26"/>
    <x v="22"/>
    <x v="0"/>
    <n v="124"/>
  </r>
  <r>
    <x v="26"/>
    <x v="22"/>
    <x v="1"/>
    <n v="5829"/>
  </r>
  <r>
    <x v="26"/>
    <x v="22"/>
    <x v="2"/>
    <n v="180699"/>
  </r>
  <r>
    <x v="26"/>
    <x v="22"/>
    <x v="3"/>
    <n v="99309"/>
  </r>
  <r>
    <x v="26"/>
    <x v="22"/>
    <x v="4"/>
    <n v="187679"/>
  </r>
  <r>
    <x v="26"/>
    <x v="22"/>
    <x v="5"/>
    <n v="101090"/>
  </r>
  <r>
    <x v="26"/>
    <x v="23"/>
    <x v="0"/>
    <n v="30"/>
  </r>
  <r>
    <x v="26"/>
    <x v="23"/>
    <x v="1"/>
    <n v="1363"/>
  </r>
  <r>
    <x v="26"/>
    <x v="23"/>
    <x v="2"/>
    <n v="42253"/>
  </r>
  <r>
    <x v="26"/>
    <x v="23"/>
    <x v="3"/>
    <n v="10377"/>
  </r>
  <r>
    <x v="26"/>
    <x v="23"/>
    <x v="4"/>
    <n v="20816"/>
  </r>
  <r>
    <x v="26"/>
    <x v="23"/>
    <x v="5"/>
    <n v="10584"/>
  </r>
  <r>
    <x v="26"/>
    <x v="24"/>
    <x v="0"/>
    <n v="14"/>
  </r>
  <r>
    <x v="26"/>
    <x v="24"/>
    <x v="1"/>
    <n v="1114"/>
  </r>
  <r>
    <x v="26"/>
    <x v="24"/>
    <x v="2"/>
    <n v="34534"/>
  </r>
  <r>
    <x v="26"/>
    <x v="24"/>
    <x v="3"/>
    <n v="4085"/>
  </r>
  <r>
    <x v="26"/>
    <x v="24"/>
    <x v="4"/>
    <n v="9454"/>
  </r>
  <r>
    <x v="26"/>
    <x v="24"/>
    <x v="5"/>
    <n v="5114"/>
  </r>
  <r>
    <x v="26"/>
    <x v="25"/>
    <x v="0"/>
    <n v="44"/>
  </r>
  <r>
    <x v="26"/>
    <x v="25"/>
    <x v="1"/>
    <n v="1379"/>
  </r>
  <r>
    <x v="26"/>
    <x v="25"/>
    <x v="2"/>
    <n v="42749"/>
  </r>
  <r>
    <x v="26"/>
    <x v="25"/>
    <x v="3"/>
    <n v="14299"/>
  </r>
  <r>
    <x v="26"/>
    <x v="25"/>
    <x v="4"/>
    <n v="23415"/>
  </r>
  <r>
    <x v="26"/>
    <x v="25"/>
    <x v="5"/>
    <n v="12643"/>
  </r>
  <r>
    <x v="26"/>
    <x v="26"/>
    <x v="0"/>
    <n v="11"/>
  </r>
  <r>
    <x v="26"/>
    <x v="26"/>
    <x v="1"/>
    <n v="490"/>
  </r>
  <r>
    <x v="26"/>
    <x v="26"/>
    <x v="2"/>
    <n v="15190"/>
  </r>
  <r>
    <x v="26"/>
    <x v="26"/>
    <x v="3"/>
    <n v="3373"/>
  </r>
  <r>
    <x v="26"/>
    <x v="26"/>
    <x v="4"/>
    <n v="7432"/>
  </r>
  <r>
    <x v="26"/>
    <x v="26"/>
    <x v="5"/>
    <n v="3810"/>
  </r>
  <r>
    <x v="26"/>
    <x v="27"/>
    <x v="0"/>
    <n v="49"/>
  </r>
  <r>
    <x v="26"/>
    <x v="27"/>
    <x v="1"/>
    <n v="1839"/>
  </r>
  <r>
    <x v="26"/>
    <x v="27"/>
    <x v="2"/>
    <n v="57009"/>
  </r>
  <r>
    <x v="26"/>
    <x v="27"/>
    <x v="3"/>
    <n v="18429"/>
  </r>
  <r>
    <x v="26"/>
    <x v="27"/>
    <x v="4"/>
    <n v="34457"/>
  </r>
  <r>
    <x v="26"/>
    <x v="27"/>
    <x v="5"/>
    <n v="14304"/>
  </r>
  <r>
    <x v="26"/>
    <x v="28"/>
    <x v="0"/>
    <n v="51"/>
  </r>
  <r>
    <x v="26"/>
    <x v="28"/>
    <x v="1"/>
    <n v="1860"/>
  </r>
  <r>
    <x v="26"/>
    <x v="28"/>
    <x v="2"/>
    <n v="57660"/>
  </r>
  <r>
    <x v="26"/>
    <x v="28"/>
    <x v="3"/>
    <n v="36822"/>
  </r>
  <r>
    <x v="26"/>
    <x v="28"/>
    <x v="4"/>
    <n v="64904"/>
  </r>
  <r>
    <x v="26"/>
    <x v="28"/>
    <x v="5"/>
    <n v="35384"/>
  </r>
  <r>
    <x v="26"/>
    <x v="29"/>
    <x v="0"/>
    <n v="8"/>
  </r>
  <r>
    <x v="26"/>
    <x v="29"/>
    <x v="1"/>
    <n v="172"/>
  </r>
  <r>
    <x v="26"/>
    <x v="29"/>
    <x v="2"/>
    <n v="5332"/>
  </r>
  <r>
    <x v="26"/>
    <x v="29"/>
    <x v="3"/>
    <n v="1413"/>
  </r>
  <r>
    <x v="26"/>
    <x v="29"/>
    <x v="4"/>
    <n v="2972"/>
  </r>
  <r>
    <x v="26"/>
    <x v="29"/>
    <x v="5"/>
    <n v="1826"/>
  </r>
  <r>
    <x v="26"/>
    <x v="30"/>
    <x v="0"/>
    <n v="51"/>
  </r>
  <r>
    <x v="26"/>
    <x v="30"/>
    <x v="1"/>
    <n v="1768"/>
  </r>
  <r>
    <x v="26"/>
    <x v="30"/>
    <x v="2"/>
    <n v="54808"/>
  </r>
  <r>
    <x v="26"/>
    <x v="30"/>
    <x v="3"/>
    <n v="28921"/>
  </r>
  <r>
    <x v="26"/>
    <x v="30"/>
    <x v="4"/>
    <n v="48166"/>
  </r>
  <r>
    <x v="26"/>
    <x v="30"/>
    <x v="5"/>
    <n v="22053"/>
  </r>
  <r>
    <x v="26"/>
    <x v="31"/>
    <x v="0"/>
    <n v="10"/>
  </r>
  <r>
    <x v="26"/>
    <x v="31"/>
    <x v="1"/>
    <n v="285"/>
  </r>
  <r>
    <x v="26"/>
    <x v="31"/>
    <x v="2"/>
    <n v="8835"/>
  </r>
  <r>
    <x v="26"/>
    <x v="31"/>
    <x v="3"/>
    <n v="3615"/>
  </r>
  <r>
    <x v="26"/>
    <x v="31"/>
    <x v="4"/>
    <n v="6142"/>
  </r>
  <r>
    <x v="26"/>
    <x v="31"/>
    <x v="5"/>
    <n v="3089"/>
  </r>
  <r>
    <x v="26"/>
    <x v="32"/>
    <x v="0"/>
    <n v="19"/>
  </r>
  <r>
    <x v="26"/>
    <x v="32"/>
    <x v="1"/>
    <n v="473"/>
  </r>
  <r>
    <x v="26"/>
    <x v="32"/>
    <x v="2"/>
    <n v="14663"/>
  </r>
  <r>
    <x v="26"/>
    <x v="32"/>
    <x v="3"/>
    <n v="3368"/>
  </r>
  <r>
    <x v="26"/>
    <x v="32"/>
    <x v="4"/>
    <n v="5906"/>
  </r>
  <r>
    <x v="26"/>
    <x v="32"/>
    <x v="5"/>
    <n v="3474"/>
  </r>
  <r>
    <x v="26"/>
    <x v="33"/>
    <x v="0"/>
    <n v="40"/>
  </r>
  <r>
    <x v="26"/>
    <x v="33"/>
    <x v="1"/>
    <n v="1708"/>
  </r>
  <r>
    <x v="26"/>
    <x v="33"/>
    <x v="2"/>
    <n v="52948"/>
  </r>
  <r>
    <x v="26"/>
    <x v="33"/>
    <x v="3"/>
    <n v="14253"/>
  </r>
  <r>
    <x v="26"/>
    <x v="33"/>
    <x v="4"/>
    <n v="26372"/>
  </r>
  <r>
    <x v="26"/>
    <x v="33"/>
    <x v="5"/>
    <n v="15599"/>
  </r>
  <r>
    <x v="26"/>
    <x v="34"/>
    <x v="0"/>
    <n v="33"/>
  </r>
  <r>
    <x v="26"/>
    <x v="34"/>
    <x v="1"/>
    <n v="848"/>
  </r>
  <r>
    <x v="26"/>
    <x v="34"/>
    <x v="2"/>
    <n v="26288"/>
  </r>
  <r>
    <x v="26"/>
    <x v="34"/>
    <x v="3"/>
    <n v="10321"/>
  </r>
  <r>
    <x v="26"/>
    <x v="34"/>
    <x v="4"/>
    <n v="19464"/>
  </r>
  <r>
    <x v="26"/>
    <x v="34"/>
    <x v="5"/>
    <n v="12455"/>
  </r>
  <r>
    <x v="26"/>
    <x v="35"/>
    <x v="0"/>
    <n v="15"/>
  </r>
  <r>
    <x v="26"/>
    <x v="35"/>
    <x v="1"/>
    <n v="264"/>
  </r>
  <r>
    <x v="26"/>
    <x v="35"/>
    <x v="2"/>
    <n v="8184"/>
  </r>
  <r>
    <x v="26"/>
    <x v="35"/>
    <x v="3"/>
    <n v="2450"/>
  </r>
  <r>
    <x v="26"/>
    <x v="35"/>
    <x v="4"/>
    <n v="4813"/>
  </r>
  <r>
    <x v="26"/>
    <x v="35"/>
    <x v="5"/>
    <n v="2929"/>
  </r>
  <r>
    <x v="26"/>
    <x v="36"/>
    <x v="0"/>
    <n v="12"/>
  </r>
  <r>
    <x v="26"/>
    <x v="36"/>
    <x v="1"/>
    <n v="288"/>
  </r>
  <r>
    <x v="26"/>
    <x v="36"/>
    <x v="2"/>
    <n v="8928"/>
  </r>
  <r>
    <x v="26"/>
    <x v="36"/>
    <x v="3"/>
    <n v="2398"/>
  </r>
  <r>
    <x v="26"/>
    <x v="36"/>
    <x v="4"/>
    <n v="4502"/>
  </r>
  <r>
    <x v="26"/>
    <x v="36"/>
    <x v="5"/>
    <n v="2322"/>
  </r>
  <r>
    <x v="26"/>
    <x v="37"/>
    <x v="0"/>
    <n v="53"/>
  </r>
  <r>
    <x v="26"/>
    <x v="37"/>
    <x v="1"/>
    <n v="1417"/>
  </r>
  <r>
    <x v="26"/>
    <x v="37"/>
    <x v="2"/>
    <n v="43927"/>
  </r>
  <r>
    <x v="26"/>
    <x v="37"/>
    <x v="3"/>
    <n v="23552"/>
  </r>
  <r>
    <x v="26"/>
    <x v="37"/>
    <x v="4"/>
    <n v="39598"/>
  </r>
  <r>
    <x v="26"/>
    <x v="37"/>
    <x v="5"/>
    <n v="23248"/>
  </r>
  <r>
    <x v="26"/>
    <x v="38"/>
    <x v="0"/>
    <n v="17"/>
  </r>
  <r>
    <x v="26"/>
    <x v="38"/>
    <x v="1"/>
    <n v="327"/>
  </r>
  <r>
    <x v="26"/>
    <x v="38"/>
    <x v="2"/>
    <n v="10137"/>
  </r>
  <r>
    <x v="26"/>
    <x v="38"/>
    <x v="3"/>
    <n v="1745"/>
  </r>
  <r>
    <x v="26"/>
    <x v="38"/>
    <x v="4"/>
    <n v="3073"/>
  </r>
  <r>
    <x v="26"/>
    <x v="38"/>
    <x v="5"/>
    <n v="2302"/>
  </r>
  <r>
    <x v="26"/>
    <x v="39"/>
    <x v="0"/>
    <n v="20"/>
  </r>
  <r>
    <x v="26"/>
    <x v="39"/>
    <x v="1"/>
    <n v="1110"/>
  </r>
  <r>
    <x v="26"/>
    <x v="39"/>
    <x v="2"/>
    <n v="34410"/>
  </r>
  <r>
    <x v="26"/>
    <x v="39"/>
    <x v="3"/>
    <n v="4066"/>
  </r>
  <r>
    <x v="26"/>
    <x v="39"/>
    <x v="4"/>
    <n v="7445"/>
  </r>
  <r>
    <x v="26"/>
    <x v="39"/>
    <x v="5"/>
    <n v="5253"/>
  </r>
  <r>
    <x v="26"/>
    <x v="40"/>
    <x v="0"/>
    <n v="25"/>
  </r>
  <r>
    <x v="26"/>
    <x v="40"/>
    <x v="1"/>
    <n v="865"/>
  </r>
  <r>
    <x v="26"/>
    <x v="40"/>
    <x v="2"/>
    <n v="26815"/>
  </r>
  <r>
    <x v="26"/>
    <x v="40"/>
    <x v="3"/>
    <n v="6425"/>
  </r>
  <r>
    <x v="26"/>
    <x v="40"/>
    <x v="4"/>
    <n v="11026"/>
  </r>
  <r>
    <x v="26"/>
    <x v="40"/>
    <x v="5"/>
    <n v="6010"/>
  </r>
  <r>
    <x v="26"/>
    <x v="41"/>
    <x v="0"/>
    <n v="8"/>
  </r>
  <r>
    <x v="26"/>
    <x v="41"/>
    <x v="1"/>
    <n v="168"/>
  </r>
  <r>
    <x v="26"/>
    <x v="41"/>
    <x v="2"/>
    <n v="5208"/>
  </r>
  <r>
    <x v="26"/>
    <x v="41"/>
    <x v="3"/>
    <n v="3544"/>
  </r>
  <r>
    <x v="26"/>
    <x v="41"/>
    <x v="4"/>
    <n v="7072"/>
  </r>
  <r>
    <x v="26"/>
    <x v="41"/>
    <x v="5"/>
    <n v="3962"/>
  </r>
  <r>
    <x v="26"/>
    <x v="42"/>
    <x v="0"/>
    <n v="8"/>
  </r>
  <r>
    <x v="26"/>
    <x v="42"/>
    <x v="1"/>
    <n v="158"/>
  </r>
  <r>
    <x v="26"/>
    <x v="42"/>
    <x v="2"/>
    <n v="4898"/>
  </r>
  <r>
    <x v="26"/>
    <x v="42"/>
    <x v="3"/>
    <n v="2103"/>
  </r>
  <r>
    <x v="26"/>
    <x v="42"/>
    <x v="4"/>
    <n v="3650"/>
  </r>
  <r>
    <x v="26"/>
    <x v="42"/>
    <x v="5"/>
    <n v="2052"/>
  </r>
  <r>
    <x v="26"/>
    <x v="43"/>
    <x v="0"/>
    <n v="18"/>
  </r>
  <r>
    <x v="26"/>
    <x v="43"/>
    <x v="1"/>
    <n v="688"/>
  </r>
  <r>
    <x v="26"/>
    <x v="43"/>
    <x v="2"/>
    <n v="21328"/>
  </r>
  <r>
    <x v="26"/>
    <x v="43"/>
    <x v="3"/>
    <n v="11577"/>
  </r>
  <r>
    <x v="26"/>
    <x v="43"/>
    <x v="4"/>
    <n v="21025"/>
  </r>
  <r>
    <x v="26"/>
    <x v="43"/>
    <x v="5"/>
    <n v="10745"/>
  </r>
  <r>
    <x v="26"/>
    <x v="44"/>
    <x v="0"/>
    <n v="67"/>
  </r>
  <r>
    <x v="26"/>
    <x v="44"/>
    <x v="1"/>
    <n v="5072"/>
  </r>
  <r>
    <x v="26"/>
    <x v="44"/>
    <x v="2"/>
    <n v="157232"/>
  </r>
  <r>
    <x v="26"/>
    <x v="44"/>
    <x v="3"/>
    <n v="120297"/>
  </r>
  <r>
    <x v="26"/>
    <x v="44"/>
    <x v="4"/>
    <n v="171638"/>
  </r>
  <r>
    <x v="26"/>
    <x v="44"/>
    <x v="5"/>
    <n v="97242"/>
  </r>
  <r>
    <x v="26"/>
    <x v="45"/>
    <x v="0"/>
    <n v="17"/>
  </r>
  <r>
    <x v="26"/>
    <x v="45"/>
    <x v="1"/>
    <n v="737"/>
  </r>
  <r>
    <x v="26"/>
    <x v="45"/>
    <x v="2"/>
    <n v="22847"/>
  </r>
  <r>
    <x v="26"/>
    <x v="45"/>
    <x v="3"/>
    <n v="6493"/>
  </r>
  <r>
    <x v="26"/>
    <x v="45"/>
    <x v="4"/>
    <n v="13425"/>
  </r>
  <r>
    <x v="26"/>
    <x v="45"/>
    <x v="5"/>
    <n v="6664"/>
  </r>
  <r>
    <x v="26"/>
    <x v="46"/>
    <x v="0"/>
    <n v="23"/>
  </r>
  <r>
    <x v="26"/>
    <x v="46"/>
    <x v="1"/>
    <n v="542"/>
  </r>
  <r>
    <x v="26"/>
    <x v="46"/>
    <x v="2"/>
    <n v="16802"/>
  </r>
  <r>
    <x v="26"/>
    <x v="46"/>
    <x v="3"/>
    <n v="4213"/>
  </r>
  <r>
    <x v="26"/>
    <x v="46"/>
    <x v="4"/>
    <n v="8348"/>
  </r>
  <r>
    <x v="26"/>
    <x v="46"/>
    <x v="5"/>
    <n v="5028"/>
  </r>
  <r>
    <x v="26"/>
    <x v="47"/>
    <x v="0"/>
    <n v="86"/>
  </r>
  <r>
    <x v="26"/>
    <x v="47"/>
    <x v="1"/>
    <n v="3535"/>
  </r>
  <r>
    <x v="26"/>
    <x v="47"/>
    <x v="2"/>
    <n v="109585"/>
  </r>
  <r>
    <x v="26"/>
    <x v="47"/>
    <x v="3"/>
    <n v="37457"/>
  </r>
  <r>
    <x v="26"/>
    <x v="47"/>
    <x v="4"/>
    <n v="73913"/>
  </r>
  <r>
    <x v="26"/>
    <x v="47"/>
    <x v="5"/>
    <n v="34027"/>
  </r>
  <r>
    <x v="26"/>
    <x v="48"/>
    <x v="0"/>
    <n v="71"/>
  </r>
  <r>
    <x v="26"/>
    <x v="48"/>
    <x v="1"/>
    <n v="2743"/>
  </r>
  <r>
    <x v="26"/>
    <x v="48"/>
    <x v="2"/>
    <n v="85033"/>
  </r>
  <r>
    <x v="26"/>
    <x v="48"/>
    <x v="3"/>
    <n v="37783"/>
  </r>
  <r>
    <x v="26"/>
    <x v="48"/>
    <x v="4"/>
    <n v="59744"/>
  </r>
  <r>
    <x v="26"/>
    <x v="48"/>
    <x v="5"/>
    <n v="32905"/>
  </r>
  <r>
    <x v="26"/>
    <x v="49"/>
    <x v="0"/>
    <n v="102"/>
  </r>
  <r>
    <x v="26"/>
    <x v="49"/>
    <x v="1"/>
    <n v="3036"/>
  </r>
  <r>
    <x v="26"/>
    <x v="49"/>
    <x v="2"/>
    <n v="94116"/>
  </r>
  <r>
    <x v="26"/>
    <x v="49"/>
    <x v="3"/>
    <n v="47350"/>
  </r>
  <r>
    <x v="26"/>
    <x v="49"/>
    <x v="4"/>
    <n v="83345"/>
  </r>
  <r>
    <x v="26"/>
    <x v="49"/>
    <x v="5"/>
    <n v="53434"/>
  </r>
  <r>
    <x v="26"/>
    <x v="50"/>
    <x v="0"/>
    <n v="38"/>
  </r>
  <r>
    <x v="26"/>
    <x v="50"/>
    <x v="1"/>
    <n v="1085"/>
  </r>
  <r>
    <x v="26"/>
    <x v="50"/>
    <x v="2"/>
    <n v="33635"/>
  </r>
  <r>
    <x v="26"/>
    <x v="50"/>
    <x v="3"/>
    <n v="19928"/>
  </r>
  <r>
    <x v="26"/>
    <x v="50"/>
    <x v="4"/>
    <n v="36398"/>
  </r>
  <r>
    <x v="26"/>
    <x v="50"/>
    <x v="5"/>
    <n v="24082"/>
  </r>
  <r>
    <x v="26"/>
    <x v="51"/>
    <x v="0"/>
    <n v="51"/>
  </r>
  <r>
    <x v="26"/>
    <x v="51"/>
    <x v="1"/>
    <n v="1171"/>
  </r>
  <r>
    <x v="26"/>
    <x v="51"/>
    <x v="2"/>
    <n v="36301"/>
  </r>
  <r>
    <x v="26"/>
    <x v="51"/>
    <x v="3"/>
    <n v="14928"/>
  </r>
  <r>
    <x v="26"/>
    <x v="51"/>
    <x v="4"/>
    <n v="29559"/>
  </r>
  <r>
    <x v="26"/>
    <x v="51"/>
    <x v="5"/>
    <n v="20781"/>
  </r>
  <r>
    <x v="26"/>
    <x v="52"/>
    <x v="0"/>
    <n v="33"/>
  </r>
  <r>
    <x v="26"/>
    <x v="52"/>
    <x v="1"/>
    <n v="1078"/>
  </r>
  <r>
    <x v="26"/>
    <x v="52"/>
    <x v="2"/>
    <n v="33418"/>
  </r>
  <r>
    <x v="26"/>
    <x v="52"/>
    <x v="3"/>
    <n v="18152"/>
  </r>
  <r>
    <x v="26"/>
    <x v="52"/>
    <x v="4"/>
    <n v="31342"/>
  </r>
  <r>
    <x v="26"/>
    <x v="52"/>
    <x v="5"/>
    <n v="23622"/>
  </r>
  <r>
    <x v="26"/>
    <x v="53"/>
    <x v="0"/>
    <n v="70"/>
  </r>
  <r>
    <x v="26"/>
    <x v="53"/>
    <x v="1"/>
    <n v="2651"/>
  </r>
  <r>
    <x v="26"/>
    <x v="53"/>
    <x v="2"/>
    <n v="82181"/>
  </r>
  <r>
    <x v="26"/>
    <x v="53"/>
    <x v="3"/>
    <n v="50054"/>
  </r>
  <r>
    <x v="26"/>
    <x v="53"/>
    <x v="4"/>
    <n v="94881"/>
  </r>
  <r>
    <x v="26"/>
    <x v="53"/>
    <x v="5"/>
    <n v="71263"/>
  </r>
  <r>
    <x v="26"/>
    <x v="54"/>
    <x v="0"/>
    <n v="41"/>
  </r>
  <r>
    <x v="26"/>
    <x v="54"/>
    <x v="1"/>
    <n v="1237"/>
  </r>
  <r>
    <x v="26"/>
    <x v="54"/>
    <x v="2"/>
    <n v="38347"/>
  </r>
  <r>
    <x v="26"/>
    <x v="54"/>
    <x v="3"/>
    <n v="15195"/>
  </r>
  <r>
    <x v="26"/>
    <x v="54"/>
    <x v="4"/>
    <n v="32537"/>
  </r>
  <r>
    <x v="26"/>
    <x v="54"/>
    <x v="5"/>
    <n v="21202"/>
  </r>
  <r>
    <x v="26"/>
    <x v="55"/>
    <x v="0"/>
    <n v="16"/>
  </r>
  <r>
    <x v="26"/>
    <x v="55"/>
    <x v="1"/>
    <n v="1264"/>
  </r>
  <r>
    <x v="26"/>
    <x v="55"/>
    <x v="2"/>
    <n v="39184"/>
  </r>
  <r>
    <x v="26"/>
    <x v="55"/>
    <x v="3"/>
    <n v="3017"/>
  </r>
  <r>
    <x v="26"/>
    <x v="55"/>
    <x v="4"/>
    <n v="7267"/>
  </r>
  <r>
    <x v="26"/>
    <x v="55"/>
    <x v="5"/>
    <n v="2820"/>
  </r>
  <r>
    <x v="26"/>
    <x v="56"/>
    <x v="0"/>
    <n v="215"/>
  </r>
  <r>
    <x v="26"/>
    <x v="56"/>
    <x v="1"/>
    <n v="9669"/>
  </r>
  <r>
    <x v="26"/>
    <x v="56"/>
    <x v="2"/>
    <n v="299739"/>
  </r>
  <r>
    <x v="26"/>
    <x v="56"/>
    <x v="3"/>
    <n v="199563"/>
  </r>
  <r>
    <x v="26"/>
    <x v="56"/>
    <x v="4"/>
    <n v="369488"/>
  </r>
  <r>
    <x v="26"/>
    <x v="56"/>
    <x v="5"/>
    <n v="197688"/>
  </r>
  <r>
    <x v="26"/>
    <x v="57"/>
    <x v="0"/>
    <n v="18"/>
  </r>
  <r>
    <x v="26"/>
    <x v="57"/>
    <x v="1"/>
    <n v="520"/>
  </r>
  <r>
    <x v="26"/>
    <x v="57"/>
    <x v="2"/>
    <n v="16120"/>
  </r>
  <r>
    <x v="26"/>
    <x v="57"/>
    <x v="3"/>
    <n v="4834"/>
  </r>
  <r>
    <x v="26"/>
    <x v="57"/>
    <x v="4"/>
    <n v="8966"/>
  </r>
  <r>
    <x v="26"/>
    <x v="57"/>
    <x v="5"/>
    <n v="5406"/>
  </r>
  <r>
    <x v="26"/>
    <x v="58"/>
    <x v="0"/>
    <n v="33"/>
  </r>
  <r>
    <x v="26"/>
    <x v="58"/>
    <x v="1"/>
    <n v="1075"/>
  </r>
  <r>
    <x v="26"/>
    <x v="58"/>
    <x v="2"/>
    <n v="33325"/>
  </r>
  <r>
    <x v="26"/>
    <x v="58"/>
    <x v="3"/>
    <n v="6952"/>
  </r>
  <r>
    <x v="26"/>
    <x v="58"/>
    <x v="4"/>
    <n v="12853"/>
  </r>
  <r>
    <x v="26"/>
    <x v="58"/>
    <x v="5"/>
    <n v="8790"/>
  </r>
  <r>
    <x v="26"/>
    <x v="59"/>
    <x v="0"/>
    <n v="49"/>
  </r>
  <r>
    <x v="26"/>
    <x v="59"/>
    <x v="1"/>
    <n v="1332"/>
  </r>
  <r>
    <x v="26"/>
    <x v="59"/>
    <x v="2"/>
    <n v="41292"/>
  </r>
  <r>
    <x v="26"/>
    <x v="59"/>
    <x v="3"/>
    <n v="13946"/>
  </r>
  <r>
    <x v="26"/>
    <x v="59"/>
    <x v="4"/>
    <n v="27360"/>
  </r>
  <r>
    <x v="26"/>
    <x v="59"/>
    <x v="5"/>
    <n v="16377"/>
  </r>
  <r>
    <x v="26"/>
    <x v="60"/>
    <x v="0"/>
    <n v="27"/>
  </r>
  <r>
    <x v="26"/>
    <x v="60"/>
    <x v="1"/>
    <n v="1395"/>
  </r>
  <r>
    <x v="26"/>
    <x v="60"/>
    <x v="2"/>
    <n v="43245"/>
  </r>
  <r>
    <x v="26"/>
    <x v="60"/>
    <x v="3"/>
    <n v="21838"/>
  </r>
  <r>
    <x v="26"/>
    <x v="60"/>
    <x v="4"/>
    <n v="40442"/>
  </r>
  <r>
    <x v="26"/>
    <x v="60"/>
    <x v="5"/>
    <n v="33879"/>
  </r>
  <r>
    <x v="26"/>
    <x v="61"/>
    <x v="0"/>
    <n v="10"/>
  </r>
  <r>
    <x v="26"/>
    <x v="61"/>
    <x v="1"/>
    <n v="247"/>
  </r>
  <r>
    <x v="26"/>
    <x v="61"/>
    <x v="2"/>
    <n v="7657"/>
  </r>
  <r>
    <x v="26"/>
    <x v="61"/>
    <x v="3"/>
    <n v="1052"/>
  </r>
  <r>
    <x v="26"/>
    <x v="61"/>
    <x v="4"/>
    <n v="2337"/>
  </r>
  <r>
    <x v="26"/>
    <x v="61"/>
    <x v="5"/>
    <n v="1072"/>
  </r>
  <r>
    <x v="26"/>
    <x v="62"/>
    <x v="0"/>
    <n v="43"/>
  </r>
  <r>
    <x v="26"/>
    <x v="62"/>
    <x v="1"/>
    <n v="4574"/>
  </r>
  <r>
    <x v="26"/>
    <x v="62"/>
    <x v="2"/>
    <n v="141794"/>
  </r>
  <r>
    <x v="26"/>
    <x v="62"/>
    <x v="3"/>
    <n v="19475"/>
  </r>
  <r>
    <x v="26"/>
    <x v="62"/>
    <x v="4"/>
    <n v="38200"/>
  </r>
  <r>
    <x v="26"/>
    <x v="62"/>
    <x v="5"/>
    <n v="25710"/>
  </r>
  <r>
    <x v="26"/>
    <x v="63"/>
    <x v="0"/>
    <n v="50"/>
  </r>
  <r>
    <x v="26"/>
    <x v="63"/>
    <x v="1"/>
    <n v="2937"/>
  </r>
  <r>
    <x v="26"/>
    <x v="63"/>
    <x v="2"/>
    <n v="91047"/>
  </r>
  <r>
    <x v="26"/>
    <x v="63"/>
    <x v="3"/>
    <n v="18175"/>
  </r>
  <r>
    <x v="26"/>
    <x v="63"/>
    <x v="4"/>
    <n v="32788"/>
  </r>
  <r>
    <x v="26"/>
    <x v="63"/>
    <x v="5"/>
    <n v="16006"/>
  </r>
  <r>
    <x v="26"/>
    <x v="64"/>
    <x v="0"/>
    <n v="141"/>
  </r>
  <r>
    <x v="26"/>
    <x v="64"/>
    <x v="1"/>
    <n v="8744"/>
  </r>
  <r>
    <x v="26"/>
    <x v="64"/>
    <x v="2"/>
    <n v="271064"/>
  </r>
  <r>
    <x v="26"/>
    <x v="64"/>
    <x v="3"/>
    <n v="152215"/>
  </r>
  <r>
    <x v="26"/>
    <x v="64"/>
    <x v="4"/>
    <n v="267592"/>
  </r>
  <r>
    <x v="26"/>
    <x v="64"/>
    <x v="5"/>
    <n v="133314"/>
  </r>
  <r>
    <x v="26"/>
    <x v="65"/>
    <x v="0"/>
    <n v="80"/>
  </r>
  <r>
    <x v="26"/>
    <x v="65"/>
    <x v="1"/>
    <n v="2439"/>
  </r>
  <r>
    <x v="26"/>
    <x v="65"/>
    <x v="2"/>
    <n v="75609"/>
  </r>
  <r>
    <x v="26"/>
    <x v="65"/>
    <x v="3"/>
    <n v="50957"/>
  </r>
  <r>
    <x v="26"/>
    <x v="65"/>
    <x v="4"/>
    <n v="94386"/>
  </r>
  <r>
    <x v="26"/>
    <x v="65"/>
    <x v="5"/>
    <n v="55239"/>
  </r>
  <r>
    <x v="26"/>
    <x v="66"/>
    <x v="0"/>
    <n v="27"/>
  </r>
  <r>
    <x v="26"/>
    <x v="66"/>
    <x v="1"/>
    <n v="508"/>
  </r>
  <r>
    <x v="26"/>
    <x v="66"/>
    <x v="2"/>
    <n v="15748"/>
  </r>
  <r>
    <x v="26"/>
    <x v="66"/>
    <x v="3"/>
    <n v="4246"/>
  </r>
  <r>
    <x v="26"/>
    <x v="66"/>
    <x v="4"/>
    <n v="7325"/>
  </r>
  <r>
    <x v="26"/>
    <x v="66"/>
    <x v="5"/>
    <n v="4569"/>
  </r>
  <r>
    <x v="26"/>
    <x v="67"/>
    <x v="0"/>
    <n v="62"/>
  </r>
  <r>
    <x v="26"/>
    <x v="67"/>
    <x v="1"/>
    <n v="2782"/>
  </r>
  <r>
    <x v="26"/>
    <x v="67"/>
    <x v="2"/>
    <n v="86242"/>
  </r>
  <r>
    <x v="26"/>
    <x v="67"/>
    <x v="3"/>
    <n v="48832"/>
  </r>
  <r>
    <x v="26"/>
    <x v="67"/>
    <x v="4"/>
    <n v="81887"/>
  </r>
  <r>
    <x v="26"/>
    <x v="67"/>
    <x v="5"/>
    <n v="50369"/>
  </r>
  <r>
    <x v="26"/>
    <x v="68"/>
    <x v="0"/>
    <n v="9"/>
  </r>
  <r>
    <x v="26"/>
    <x v="68"/>
    <x v="1"/>
    <n v="195"/>
  </r>
  <r>
    <x v="26"/>
    <x v="68"/>
    <x v="2"/>
    <n v="6045"/>
  </r>
  <r>
    <x v="26"/>
    <x v="68"/>
    <x v="3"/>
    <n v="2630"/>
  </r>
  <r>
    <x v="26"/>
    <x v="68"/>
    <x v="4"/>
    <n v="4379"/>
  </r>
  <r>
    <x v="26"/>
    <x v="68"/>
    <x v="5"/>
    <n v="2775"/>
  </r>
  <r>
    <x v="26"/>
    <x v="69"/>
    <x v="0"/>
    <n v="42"/>
  </r>
  <r>
    <x v="26"/>
    <x v="69"/>
    <x v="1"/>
    <n v="1189"/>
  </r>
  <r>
    <x v="26"/>
    <x v="69"/>
    <x v="2"/>
    <n v="36859"/>
  </r>
  <r>
    <x v="26"/>
    <x v="69"/>
    <x v="3"/>
    <n v="18069"/>
  </r>
  <r>
    <x v="26"/>
    <x v="69"/>
    <x v="4"/>
    <n v="30646"/>
  </r>
  <r>
    <x v="26"/>
    <x v="69"/>
    <x v="5"/>
    <n v="17568"/>
  </r>
  <r>
    <x v="26"/>
    <x v="70"/>
    <x v="0"/>
    <n v="3108"/>
  </r>
  <r>
    <x v="26"/>
    <x v="70"/>
    <x v="1"/>
    <n v="131548"/>
  </r>
  <r>
    <x v="26"/>
    <x v="70"/>
    <x v="2"/>
    <n v="4077988"/>
  </r>
  <r>
    <x v="26"/>
    <x v="70"/>
    <x v="3"/>
    <n v="1892959"/>
  </r>
  <r>
    <x v="26"/>
    <x v="70"/>
    <x v="4"/>
    <n v="3333049"/>
  </r>
  <r>
    <x v="26"/>
    <x v="70"/>
    <x v="5"/>
    <n v="1847150"/>
  </r>
  <r>
    <x v="27"/>
    <x v="0"/>
    <x v="0"/>
    <n v="171"/>
  </r>
  <r>
    <x v="27"/>
    <x v="0"/>
    <x v="1"/>
    <n v="6610"/>
  </r>
  <r>
    <x v="27"/>
    <x v="0"/>
    <x v="2"/>
    <n v="198300"/>
  </r>
  <r>
    <x v="27"/>
    <x v="0"/>
    <x v="3"/>
    <n v="53092"/>
  </r>
  <r>
    <x v="27"/>
    <x v="0"/>
    <x v="4"/>
    <n v="98475"/>
  </r>
  <r>
    <x v="27"/>
    <x v="0"/>
    <x v="5"/>
    <n v="46111"/>
  </r>
  <r>
    <x v="27"/>
    <x v="1"/>
    <x v="0"/>
    <n v="57"/>
  </r>
  <r>
    <x v="27"/>
    <x v="1"/>
    <x v="1"/>
    <n v="2293"/>
  </r>
  <r>
    <x v="27"/>
    <x v="1"/>
    <x v="2"/>
    <n v="68790"/>
  </r>
  <r>
    <x v="27"/>
    <x v="1"/>
    <x v="3"/>
    <n v="16092"/>
  </r>
  <r>
    <x v="27"/>
    <x v="1"/>
    <x v="4"/>
    <n v="29453"/>
  </r>
  <r>
    <x v="27"/>
    <x v="1"/>
    <x v="5"/>
    <n v="17389"/>
  </r>
  <r>
    <x v="27"/>
    <x v="2"/>
    <x v="0"/>
    <n v="27"/>
  </r>
  <r>
    <x v="27"/>
    <x v="2"/>
    <x v="1"/>
    <n v="1359"/>
  </r>
  <r>
    <x v="27"/>
    <x v="2"/>
    <x v="2"/>
    <n v="40770"/>
  </r>
  <r>
    <x v="27"/>
    <x v="2"/>
    <x v="3"/>
    <n v="4628"/>
  </r>
  <r>
    <x v="27"/>
    <x v="2"/>
    <x v="4"/>
    <n v="9336"/>
  </r>
  <r>
    <x v="27"/>
    <x v="2"/>
    <x v="5"/>
    <n v="6535"/>
  </r>
  <r>
    <x v="27"/>
    <x v="3"/>
    <x v="0"/>
    <n v="48"/>
  </r>
  <r>
    <x v="27"/>
    <x v="3"/>
    <x v="1"/>
    <n v="2660"/>
  </r>
  <r>
    <x v="27"/>
    <x v="3"/>
    <x v="2"/>
    <n v="79800"/>
  </r>
  <r>
    <x v="27"/>
    <x v="3"/>
    <x v="3"/>
    <n v="16301"/>
  </r>
  <r>
    <x v="27"/>
    <x v="3"/>
    <x v="4"/>
    <n v="31948"/>
  </r>
  <r>
    <x v="27"/>
    <x v="3"/>
    <x v="5"/>
    <n v="17071"/>
  </r>
  <r>
    <x v="27"/>
    <x v="4"/>
    <x v="0"/>
    <n v="24"/>
  </r>
  <r>
    <x v="27"/>
    <x v="4"/>
    <x v="1"/>
    <n v="934"/>
  </r>
  <r>
    <x v="27"/>
    <x v="4"/>
    <x v="2"/>
    <n v="28020"/>
  </r>
  <r>
    <x v="27"/>
    <x v="4"/>
    <x v="3"/>
    <n v="17635"/>
  </r>
  <r>
    <x v="27"/>
    <x v="4"/>
    <x v="4"/>
    <n v="30691"/>
  </r>
  <r>
    <x v="27"/>
    <x v="4"/>
    <x v="5"/>
    <n v="14137"/>
  </r>
  <r>
    <x v="27"/>
    <x v="5"/>
    <x v="0"/>
    <n v="11"/>
  </r>
  <r>
    <x v="27"/>
    <x v="5"/>
    <x v="1"/>
    <n v="297"/>
  </r>
  <r>
    <x v="27"/>
    <x v="5"/>
    <x v="2"/>
    <n v="8910"/>
  </r>
  <r>
    <x v="27"/>
    <x v="5"/>
    <x v="3"/>
    <n v="2886"/>
  </r>
  <r>
    <x v="27"/>
    <x v="5"/>
    <x v="4"/>
    <n v="5430"/>
  </r>
  <r>
    <x v="27"/>
    <x v="5"/>
    <x v="5"/>
    <n v="2539"/>
  </r>
  <r>
    <x v="27"/>
    <x v="6"/>
    <x v="0"/>
    <n v="145"/>
  </r>
  <r>
    <x v="27"/>
    <x v="6"/>
    <x v="1"/>
    <n v="11112"/>
  </r>
  <r>
    <x v="27"/>
    <x v="6"/>
    <x v="2"/>
    <n v="333360"/>
  </r>
  <r>
    <x v="27"/>
    <x v="6"/>
    <x v="3"/>
    <n v="210331"/>
  </r>
  <r>
    <x v="27"/>
    <x v="6"/>
    <x v="4"/>
    <n v="308506"/>
  </r>
  <r>
    <x v="27"/>
    <x v="6"/>
    <x v="5"/>
    <n v="148542"/>
  </r>
  <r>
    <x v="27"/>
    <x v="7"/>
    <x v="0"/>
    <n v="42"/>
  </r>
  <r>
    <x v="27"/>
    <x v="7"/>
    <x v="1"/>
    <n v="1780"/>
  </r>
  <r>
    <x v="27"/>
    <x v="7"/>
    <x v="2"/>
    <n v="53400"/>
  </r>
  <r>
    <x v="27"/>
    <x v="7"/>
    <x v="3"/>
    <n v="33974"/>
  </r>
  <r>
    <x v="27"/>
    <x v="7"/>
    <x v="4"/>
    <n v="59906"/>
  </r>
  <r>
    <x v="27"/>
    <x v="7"/>
    <x v="5"/>
    <n v="39273"/>
  </r>
  <r>
    <x v="27"/>
    <x v="8"/>
    <x v="0"/>
    <n v="10"/>
  </r>
  <r>
    <x v="27"/>
    <x v="8"/>
    <x v="1"/>
    <n v="513"/>
  </r>
  <r>
    <x v="27"/>
    <x v="8"/>
    <x v="2"/>
    <n v="15390"/>
  </r>
  <r>
    <x v="27"/>
    <x v="8"/>
    <x v="3"/>
    <n v="6504"/>
  </r>
  <r>
    <x v="27"/>
    <x v="8"/>
    <x v="4"/>
    <n v="8097"/>
  </r>
  <r>
    <x v="27"/>
    <x v="8"/>
    <x v="5"/>
    <n v="4290"/>
  </r>
  <r>
    <x v="27"/>
    <x v="9"/>
    <x v="0"/>
    <n v="14"/>
  </r>
  <r>
    <x v="27"/>
    <x v="9"/>
    <x v="1"/>
    <n v="360"/>
  </r>
  <r>
    <x v="27"/>
    <x v="9"/>
    <x v="2"/>
    <n v="10800"/>
  </r>
  <r>
    <x v="27"/>
    <x v="9"/>
    <x v="3"/>
    <n v="3353"/>
  </r>
  <r>
    <x v="27"/>
    <x v="9"/>
    <x v="4"/>
    <n v="5519"/>
  </r>
  <r>
    <x v="27"/>
    <x v="9"/>
    <x v="5"/>
    <n v="3199"/>
  </r>
  <r>
    <x v="27"/>
    <x v="10"/>
    <x v="0"/>
    <n v="101"/>
  </r>
  <r>
    <x v="27"/>
    <x v="10"/>
    <x v="1"/>
    <n v="3571"/>
  </r>
  <r>
    <x v="27"/>
    <x v="10"/>
    <x v="2"/>
    <n v="107130"/>
  </r>
  <r>
    <x v="27"/>
    <x v="10"/>
    <x v="3"/>
    <n v="24381"/>
  </r>
  <r>
    <x v="27"/>
    <x v="10"/>
    <x v="4"/>
    <n v="50895"/>
  </r>
  <r>
    <x v="27"/>
    <x v="10"/>
    <x v="5"/>
    <n v="27634"/>
  </r>
  <r>
    <x v="27"/>
    <x v="11"/>
    <x v="0"/>
    <n v="12"/>
  </r>
  <r>
    <x v="27"/>
    <x v="11"/>
    <x v="1"/>
    <n v="395"/>
  </r>
  <r>
    <x v="27"/>
    <x v="11"/>
    <x v="2"/>
    <n v="11850"/>
  </r>
  <r>
    <x v="27"/>
    <x v="11"/>
    <x v="3"/>
    <n v="2468"/>
  </r>
  <r>
    <x v="27"/>
    <x v="11"/>
    <x v="4"/>
    <n v="5367"/>
  </r>
  <r>
    <x v="27"/>
    <x v="11"/>
    <x v="5"/>
    <n v="3827"/>
  </r>
  <r>
    <x v="27"/>
    <x v="12"/>
    <x v="0"/>
    <n v="20"/>
  </r>
  <r>
    <x v="27"/>
    <x v="12"/>
    <x v="1"/>
    <n v="699"/>
  </r>
  <r>
    <x v="27"/>
    <x v="12"/>
    <x v="2"/>
    <n v="20970"/>
  </r>
  <r>
    <x v="27"/>
    <x v="12"/>
    <x v="3"/>
    <n v="5100"/>
  </r>
  <r>
    <x v="27"/>
    <x v="12"/>
    <x v="4"/>
    <n v="8042"/>
  </r>
  <r>
    <x v="27"/>
    <x v="12"/>
    <x v="5"/>
    <n v="4608"/>
  </r>
  <r>
    <x v="27"/>
    <x v="13"/>
    <x v="0"/>
    <n v="13"/>
  </r>
  <r>
    <x v="27"/>
    <x v="13"/>
    <x v="1"/>
    <n v="453"/>
  </r>
  <r>
    <x v="27"/>
    <x v="13"/>
    <x v="2"/>
    <n v="13590"/>
  </r>
  <r>
    <x v="27"/>
    <x v="13"/>
    <x v="3"/>
    <n v="3170"/>
  </r>
  <r>
    <x v="27"/>
    <x v="13"/>
    <x v="4"/>
    <n v="6272"/>
  </r>
  <r>
    <x v="27"/>
    <x v="13"/>
    <x v="5"/>
    <n v="3259"/>
  </r>
  <r>
    <x v="27"/>
    <x v="14"/>
    <x v="0"/>
    <n v="56"/>
  </r>
  <r>
    <x v="27"/>
    <x v="14"/>
    <x v="1"/>
    <n v="1734"/>
  </r>
  <r>
    <x v="27"/>
    <x v="14"/>
    <x v="2"/>
    <n v="52020"/>
  </r>
  <r>
    <x v="27"/>
    <x v="14"/>
    <x v="3"/>
    <n v="28197"/>
  </r>
  <r>
    <x v="27"/>
    <x v="14"/>
    <x v="4"/>
    <n v="50115"/>
  </r>
  <r>
    <x v="27"/>
    <x v="14"/>
    <x v="5"/>
    <n v="29225"/>
  </r>
  <r>
    <x v="27"/>
    <x v="15"/>
    <x v="0"/>
    <n v="27"/>
  </r>
  <r>
    <x v="27"/>
    <x v="15"/>
    <x v="1"/>
    <n v="878"/>
  </r>
  <r>
    <x v="27"/>
    <x v="15"/>
    <x v="2"/>
    <n v="26340"/>
  </r>
  <r>
    <x v="27"/>
    <x v="15"/>
    <x v="3"/>
    <n v="8867"/>
  </r>
  <r>
    <x v="27"/>
    <x v="15"/>
    <x v="4"/>
    <n v="17721"/>
  </r>
  <r>
    <x v="27"/>
    <x v="15"/>
    <x v="5"/>
    <n v="8039"/>
  </r>
  <r>
    <x v="27"/>
    <x v="16"/>
    <x v="0"/>
    <n v="10"/>
  </r>
  <r>
    <x v="27"/>
    <x v="16"/>
    <x v="1"/>
    <n v="253"/>
  </r>
  <r>
    <x v="27"/>
    <x v="16"/>
    <x v="2"/>
    <n v="7590"/>
  </r>
  <r>
    <x v="27"/>
    <x v="16"/>
    <x v="3"/>
    <n v="1846"/>
  </r>
  <r>
    <x v="27"/>
    <x v="16"/>
    <x v="4"/>
    <n v="3783"/>
  </r>
  <r>
    <x v="27"/>
    <x v="16"/>
    <x v="5"/>
    <n v="2610"/>
  </r>
  <r>
    <x v="27"/>
    <x v="17"/>
    <x v="0"/>
    <n v="11"/>
  </r>
  <r>
    <x v="27"/>
    <x v="17"/>
    <x v="1"/>
    <n v="213"/>
  </r>
  <r>
    <x v="27"/>
    <x v="17"/>
    <x v="2"/>
    <n v="6390"/>
  </r>
  <r>
    <x v="27"/>
    <x v="17"/>
    <x v="3"/>
    <n v="2178"/>
  </r>
  <r>
    <x v="27"/>
    <x v="17"/>
    <x v="4"/>
    <n v="3835"/>
  </r>
  <r>
    <x v="27"/>
    <x v="17"/>
    <x v="5"/>
    <n v="2383"/>
  </r>
  <r>
    <x v="27"/>
    <x v="18"/>
    <x v="0"/>
    <n v="16"/>
  </r>
  <r>
    <x v="27"/>
    <x v="18"/>
    <x v="1"/>
    <n v="610"/>
  </r>
  <r>
    <x v="27"/>
    <x v="18"/>
    <x v="2"/>
    <n v="18300"/>
  </r>
  <r>
    <x v="27"/>
    <x v="18"/>
    <x v="3"/>
    <n v="5703"/>
  </r>
  <r>
    <x v="27"/>
    <x v="18"/>
    <x v="4"/>
    <n v="9165"/>
  </r>
  <r>
    <x v="27"/>
    <x v="18"/>
    <x v="5"/>
    <n v="6547"/>
  </r>
  <r>
    <x v="27"/>
    <x v="19"/>
    <x v="0"/>
    <n v="112"/>
  </r>
  <r>
    <x v="27"/>
    <x v="19"/>
    <x v="1"/>
    <n v="4214"/>
  </r>
  <r>
    <x v="27"/>
    <x v="19"/>
    <x v="2"/>
    <n v="126420"/>
  </r>
  <r>
    <x v="27"/>
    <x v="19"/>
    <x v="3"/>
    <n v="48889"/>
  </r>
  <r>
    <x v="27"/>
    <x v="19"/>
    <x v="4"/>
    <n v="90492"/>
  </r>
  <r>
    <x v="27"/>
    <x v="19"/>
    <x v="5"/>
    <n v="56094"/>
  </r>
  <r>
    <x v="27"/>
    <x v="20"/>
    <x v="0"/>
    <n v="24"/>
  </r>
  <r>
    <x v="27"/>
    <x v="20"/>
    <x v="1"/>
    <n v="1460"/>
  </r>
  <r>
    <x v="27"/>
    <x v="20"/>
    <x v="2"/>
    <n v="43800"/>
  </r>
  <r>
    <x v="27"/>
    <x v="20"/>
    <x v="3"/>
    <n v="5614"/>
  </r>
  <r>
    <x v="27"/>
    <x v="20"/>
    <x v="4"/>
    <n v="10959"/>
  </r>
  <r>
    <x v="27"/>
    <x v="20"/>
    <x v="5"/>
    <n v="5862"/>
  </r>
  <r>
    <x v="27"/>
    <x v="21"/>
    <x v="0"/>
    <n v="78"/>
  </r>
  <r>
    <x v="27"/>
    <x v="21"/>
    <x v="1"/>
    <n v="3043"/>
  </r>
  <r>
    <x v="27"/>
    <x v="21"/>
    <x v="2"/>
    <n v="91290"/>
  </r>
  <r>
    <x v="27"/>
    <x v="21"/>
    <x v="3"/>
    <n v="28955"/>
  </r>
  <r>
    <x v="27"/>
    <x v="21"/>
    <x v="4"/>
    <n v="54680"/>
  </r>
  <r>
    <x v="27"/>
    <x v="21"/>
    <x v="5"/>
    <n v="27744"/>
  </r>
  <r>
    <x v="27"/>
    <x v="22"/>
    <x v="0"/>
    <n v="124"/>
  </r>
  <r>
    <x v="27"/>
    <x v="22"/>
    <x v="1"/>
    <n v="5848"/>
  </r>
  <r>
    <x v="27"/>
    <x v="22"/>
    <x v="2"/>
    <n v="175440"/>
  </r>
  <r>
    <x v="27"/>
    <x v="22"/>
    <x v="3"/>
    <n v="86373"/>
  </r>
  <r>
    <x v="27"/>
    <x v="22"/>
    <x v="4"/>
    <n v="169336"/>
  </r>
  <r>
    <x v="27"/>
    <x v="22"/>
    <x v="5"/>
    <n v="92452"/>
  </r>
  <r>
    <x v="27"/>
    <x v="23"/>
    <x v="0"/>
    <n v="30"/>
  </r>
  <r>
    <x v="27"/>
    <x v="23"/>
    <x v="1"/>
    <n v="1363"/>
  </r>
  <r>
    <x v="27"/>
    <x v="23"/>
    <x v="2"/>
    <n v="40890"/>
  </r>
  <r>
    <x v="27"/>
    <x v="23"/>
    <x v="3"/>
    <n v="8766"/>
  </r>
  <r>
    <x v="27"/>
    <x v="23"/>
    <x v="4"/>
    <n v="16141"/>
  </r>
  <r>
    <x v="27"/>
    <x v="23"/>
    <x v="5"/>
    <n v="8446"/>
  </r>
  <r>
    <x v="27"/>
    <x v="24"/>
    <x v="0"/>
    <n v="14"/>
  </r>
  <r>
    <x v="27"/>
    <x v="24"/>
    <x v="1"/>
    <n v="1114"/>
  </r>
  <r>
    <x v="27"/>
    <x v="24"/>
    <x v="2"/>
    <n v="33420"/>
  </r>
  <r>
    <x v="27"/>
    <x v="24"/>
    <x v="3"/>
    <n v="2759"/>
  </r>
  <r>
    <x v="27"/>
    <x v="24"/>
    <x v="4"/>
    <n v="6092"/>
  </r>
  <r>
    <x v="27"/>
    <x v="24"/>
    <x v="5"/>
    <n v="3426"/>
  </r>
  <r>
    <x v="27"/>
    <x v="25"/>
    <x v="0"/>
    <n v="44"/>
  </r>
  <r>
    <x v="27"/>
    <x v="25"/>
    <x v="1"/>
    <n v="1379"/>
  </r>
  <r>
    <x v="27"/>
    <x v="25"/>
    <x v="2"/>
    <n v="41370"/>
  </r>
  <r>
    <x v="27"/>
    <x v="25"/>
    <x v="3"/>
    <n v="10969"/>
  </r>
  <r>
    <x v="27"/>
    <x v="25"/>
    <x v="4"/>
    <n v="17368"/>
  </r>
  <r>
    <x v="27"/>
    <x v="25"/>
    <x v="5"/>
    <n v="9485"/>
  </r>
  <r>
    <x v="27"/>
    <x v="26"/>
    <x v="0"/>
    <n v="11"/>
  </r>
  <r>
    <x v="27"/>
    <x v="26"/>
    <x v="1"/>
    <n v="490"/>
  </r>
  <r>
    <x v="27"/>
    <x v="26"/>
    <x v="2"/>
    <n v="14700"/>
  </r>
  <r>
    <x v="27"/>
    <x v="26"/>
    <x v="3"/>
    <n v="2734"/>
  </r>
  <r>
    <x v="27"/>
    <x v="26"/>
    <x v="4"/>
    <n v="5841"/>
  </r>
  <r>
    <x v="27"/>
    <x v="26"/>
    <x v="5"/>
    <n v="2940"/>
  </r>
  <r>
    <x v="27"/>
    <x v="27"/>
    <x v="0"/>
    <n v="50"/>
  </r>
  <r>
    <x v="27"/>
    <x v="27"/>
    <x v="1"/>
    <n v="1851"/>
  </r>
  <r>
    <x v="27"/>
    <x v="27"/>
    <x v="2"/>
    <n v="55530"/>
  </r>
  <r>
    <x v="27"/>
    <x v="27"/>
    <x v="3"/>
    <n v="14809"/>
  </r>
  <r>
    <x v="27"/>
    <x v="27"/>
    <x v="4"/>
    <n v="26486"/>
  </r>
  <r>
    <x v="27"/>
    <x v="27"/>
    <x v="5"/>
    <n v="11373"/>
  </r>
  <r>
    <x v="27"/>
    <x v="28"/>
    <x v="0"/>
    <n v="51"/>
  </r>
  <r>
    <x v="27"/>
    <x v="28"/>
    <x v="1"/>
    <n v="1860"/>
  </r>
  <r>
    <x v="27"/>
    <x v="28"/>
    <x v="2"/>
    <n v="55800"/>
  </r>
  <r>
    <x v="27"/>
    <x v="28"/>
    <x v="3"/>
    <n v="29341"/>
  </r>
  <r>
    <x v="27"/>
    <x v="28"/>
    <x v="4"/>
    <n v="52406"/>
  </r>
  <r>
    <x v="27"/>
    <x v="28"/>
    <x v="5"/>
    <n v="28600"/>
  </r>
  <r>
    <x v="27"/>
    <x v="29"/>
    <x v="0"/>
    <n v="8"/>
  </r>
  <r>
    <x v="27"/>
    <x v="29"/>
    <x v="1"/>
    <n v="73"/>
  </r>
  <r>
    <x v="27"/>
    <x v="29"/>
    <x v="2"/>
    <n v="2190"/>
  </r>
  <r>
    <x v="27"/>
    <x v="29"/>
    <x v="3"/>
    <n v="646"/>
  </r>
  <r>
    <x v="27"/>
    <x v="29"/>
    <x v="4"/>
    <n v="1166"/>
  </r>
  <r>
    <x v="27"/>
    <x v="29"/>
    <x v="5"/>
    <n v="915"/>
  </r>
  <r>
    <x v="27"/>
    <x v="30"/>
    <x v="0"/>
    <n v="51"/>
  </r>
  <r>
    <x v="27"/>
    <x v="30"/>
    <x v="1"/>
    <n v="1770"/>
  </r>
  <r>
    <x v="27"/>
    <x v="30"/>
    <x v="2"/>
    <n v="53100"/>
  </r>
  <r>
    <x v="27"/>
    <x v="30"/>
    <x v="3"/>
    <n v="22549"/>
  </r>
  <r>
    <x v="27"/>
    <x v="30"/>
    <x v="4"/>
    <n v="38876"/>
  </r>
  <r>
    <x v="27"/>
    <x v="30"/>
    <x v="5"/>
    <n v="18645"/>
  </r>
  <r>
    <x v="27"/>
    <x v="31"/>
    <x v="0"/>
    <n v="10"/>
  </r>
  <r>
    <x v="27"/>
    <x v="31"/>
    <x v="1"/>
    <n v="285"/>
  </r>
  <r>
    <x v="27"/>
    <x v="31"/>
    <x v="2"/>
    <n v="8550"/>
  </r>
  <r>
    <x v="27"/>
    <x v="31"/>
    <x v="3"/>
    <n v="2080"/>
  </r>
  <r>
    <x v="27"/>
    <x v="31"/>
    <x v="4"/>
    <n v="3403"/>
  </r>
  <r>
    <x v="27"/>
    <x v="31"/>
    <x v="5"/>
    <n v="1876"/>
  </r>
  <r>
    <x v="27"/>
    <x v="32"/>
    <x v="0"/>
    <n v="19"/>
  </r>
  <r>
    <x v="27"/>
    <x v="32"/>
    <x v="1"/>
    <n v="473"/>
  </r>
  <r>
    <x v="27"/>
    <x v="32"/>
    <x v="2"/>
    <n v="14190"/>
  </r>
  <r>
    <x v="27"/>
    <x v="32"/>
    <x v="3"/>
    <n v="2742"/>
  </r>
  <r>
    <x v="27"/>
    <x v="32"/>
    <x v="4"/>
    <n v="4313"/>
  </r>
  <r>
    <x v="27"/>
    <x v="32"/>
    <x v="5"/>
    <n v="2367"/>
  </r>
  <r>
    <x v="27"/>
    <x v="33"/>
    <x v="0"/>
    <n v="40"/>
  </r>
  <r>
    <x v="27"/>
    <x v="33"/>
    <x v="1"/>
    <n v="1748"/>
  </r>
  <r>
    <x v="27"/>
    <x v="33"/>
    <x v="2"/>
    <n v="52440"/>
  </r>
  <r>
    <x v="27"/>
    <x v="33"/>
    <x v="3"/>
    <n v="9211"/>
  </r>
  <r>
    <x v="27"/>
    <x v="33"/>
    <x v="4"/>
    <n v="17664"/>
  </r>
  <r>
    <x v="27"/>
    <x v="33"/>
    <x v="5"/>
    <n v="10831"/>
  </r>
  <r>
    <x v="27"/>
    <x v="34"/>
    <x v="0"/>
    <n v="33"/>
  </r>
  <r>
    <x v="27"/>
    <x v="34"/>
    <x v="1"/>
    <n v="851"/>
  </r>
  <r>
    <x v="27"/>
    <x v="34"/>
    <x v="2"/>
    <n v="25530"/>
  </r>
  <r>
    <x v="27"/>
    <x v="34"/>
    <x v="3"/>
    <n v="7475"/>
  </r>
  <r>
    <x v="27"/>
    <x v="34"/>
    <x v="4"/>
    <n v="13672"/>
  </r>
  <r>
    <x v="27"/>
    <x v="34"/>
    <x v="5"/>
    <n v="8884"/>
  </r>
  <r>
    <x v="27"/>
    <x v="35"/>
    <x v="0"/>
    <n v="15"/>
  </r>
  <r>
    <x v="27"/>
    <x v="35"/>
    <x v="1"/>
    <n v="264"/>
  </r>
  <r>
    <x v="27"/>
    <x v="35"/>
    <x v="2"/>
    <n v="7920"/>
  </r>
  <r>
    <x v="27"/>
    <x v="35"/>
    <x v="3"/>
    <n v="2086"/>
  </r>
  <r>
    <x v="27"/>
    <x v="35"/>
    <x v="4"/>
    <n v="3778"/>
  </r>
  <r>
    <x v="27"/>
    <x v="35"/>
    <x v="5"/>
    <n v="2569"/>
  </r>
  <r>
    <x v="27"/>
    <x v="36"/>
    <x v="0"/>
    <n v="12"/>
  </r>
  <r>
    <x v="27"/>
    <x v="36"/>
    <x v="1"/>
    <n v="288"/>
  </r>
  <r>
    <x v="27"/>
    <x v="36"/>
    <x v="2"/>
    <n v="8640"/>
  </r>
  <r>
    <x v="27"/>
    <x v="36"/>
    <x v="3"/>
    <n v="1740"/>
  </r>
  <r>
    <x v="27"/>
    <x v="36"/>
    <x v="4"/>
    <n v="3068"/>
  </r>
  <r>
    <x v="27"/>
    <x v="36"/>
    <x v="5"/>
    <n v="1710"/>
  </r>
  <r>
    <x v="27"/>
    <x v="37"/>
    <x v="0"/>
    <n v="53"/>
  </r>
  <r>
    <x v="27"/>
    <x v="37"/>
    <x v="1"/>
    <n v="1417"/>
  </r>
  <r>
    <x v="27"/>
    <x v="37"/>
    <x v="2"/>
    <n v="42510"/>
  </r>
  <r>
    <x v="27"/>
    <x v="37"/>
    <x v="3"/>
    <n v="23649"/>
  </r>
  <r>
    <x v="27"/>
    <x v="37"/>
    <x v="4"/>
    <n v="41223"/>
  </r>
  <r>
    <x v="27"/>
    <x v="37"/>
    <x v="5"/>
    <n v="21917"/>
  </r>
  <r>
    <x v="27"/>
    <x v="38"/>
    <x v="0"/>
    <n v="17"/>
  </r>
  <r>
    <x v="27"/>
    <x v="38"/>
    <x v="1"/>
    <n v="237"/>
  </r>
  <r>
    <x v="27"/>
    <x v="38"/>
    <x v="2"/>
    <n v="7110"/>
  </r>
  <r>
    <x v="27"/>
    <x v="38"/>
    <x v="3"/>
    <n v="1483"/>
  </r>
  <r>
    <x v="27"/>
    <x v="38"/>
    <x v="4"/>
    <n v="2688"/>
  </r>
  <r>
    <x v="27"/>
    <x v="38"/>
    <x v="5"/>
    <n v="1906"/>
  </r>
  <r>
    <x v="27"/>
    <x v="39"/>
    <x v="0"/>
    <n v="20"/>
  </r>
  <r>
    <x v="27"/>
    <x v="39"/>
    <x v="1"/>
    <n v="1110"/>
  </r>
  <r>
    <x v="27"/>
    <x v="39"/>
    <x v="2"/>
    <n v="33300"/>
  </r>
  <r>
    <x v="27"/>
    <x v="39"/>
    <x v="3"/>
    <n v="2957"/>
  </r>
  <r>
    <x v="27"/>
    <x v="39"/>
    <x v="4"/>
    <n v="5385"/>
  </r>
  <r>
    <x v="27"/>
    <x v="39"/>
    <x v="5"/>
    <n v="3769"/>
  </r>
  <r>
    <x v="27"/>
    <x v="40"/>
    <x v="0"/>
    <n v="26"/>
  </r>
  <r>
    <x v="27"/>
    <x v="40"/>
    <x v="1"/>
    <n v="846"/>
  </r>
  <r>
    <x v="27"/>
    <x v="40"/>
    <x v="2"/>
    <n v="25380"/>
  </r>
  <r>
    <x v="27"/>
    <x v="40"/>
    <x v="3"/>
    <n v="4223"/>
  </r>
  <r>
    <x v="27"/>
    <x v="40"/>
    <x v="4"/>
    <n v="7804"/>
  </r>
  <r>
    <x v="27"/>
    <x v="40"/>
    <x v="5"/>
    <n v="4528"/>
  </r>
  <r>
    <x v="27"/>
    <x v="41"/>
    <x v="0"/>
    <n v="8"/>
  </r>
  <r>
    <x v="27"/>
    <x v="41"/>
    <x v="1"/>
    <n v="168"/>
  </r>
  <r>
    <x v="27"/>
    <x v="41"/>
    <x v="2"/>
    <n v="5040"/>
  </r>
  <r>
    <x v="27"/>
    <x v="41"/>
    <x v="3"/>
    <n v="2771"/>
  </r>
  <r>
    <x v="27"/>
    <x v="41"/>
    <x v="4"/>
    <n v="5324"/>
  </r>
  <r>
    <x v="27"/>
    <x v="41"/>
    <x v="5"/>
    <n v="3331"/>
  </r>
  <r>
    <x v="27"/>
    <x v="42"/>
    <x v="0"/>
    <n v="8"/>
  </r>
  <r>
    <x v="27"/>
    <x v="42"/>
    <x v="1"/>
    <n v="158"/>
  </r>
  <r>
    <x v="27"/>
    <x v="42"/>
    <x v="2"/>
    <n v="4740"/>
  </r>
  <r>
    <x v="27"/>
    <x v="42"/>
    <x v="3"/>
    <n v="1812"/>
  </r>
  <r>
    <x v="27"/>
    <x v="42"/>
    <x v="4"/>
    <n v="3127"/>
  </r>
  <r>
    <x v="27"/>
    <x v="42"/>
    <x v="5"/>
    <n v="1715"/>
  </r>
  <r>
    <x v="27"/>
    <x v="43"/>
    <x v="0"/>
    <n v="18"/>
  </r>
  <r>
    <x v="27"/>
    <x v="43"/>
    <x v="1"/>
    <n v="688"/>
  </r>
  <r>
    <x v="27"/>
    <x v="43"/>
    <x v="2"/>
    <n v="20640"/>
  </r>
  <r>
    <x v="27"/>
    <x v="43"/>
    <x v="3"/>
    <n v="10361"/>
  </r>
  <r>
    <x v="27"/>
    <x v="43"/>
    <x v="4"/>
    <n v="19658"/>
  </r>
  <r>
    <x v="27"/>
    <x v="43"/>
    <x v="5"/>
    <n v="11022"/>
  </r>
  <r>
    <x v="27"/>
    <x v="44"/>
    <x v="0"/>
    <n v="67"/>
  </r>
  <r>
    <x v="27"/>
    <x v="44"/>
    <x v="1"/>
    <n v="5058"/>
  </r>
  <r>
    <x v="27"/>
    <x v="44"/>
    <x v="2"/>
    <n v="151740"/>
  </r>
  <r>
    <x v="27"/>
    <x v="44"/>
    <x v="3"/>
    <n v="105355"/>
  </r>
  <r>
    <x v="27"/>
    <x v="44"/>
    <x v="4"/>
    <n v="150396"/>
  </r>
  <r>
    <x v="27"/>
    <x v="44"/>
    <x v="5"/>
    <n v="87521"/>
  </r>
  <r>
    <x v="27"/>
    <x v="45"/>
    <x v="0"/>
    <n v="16"/>
  </r>
  <r>
    <x v="27"/>
    <x v="45"/>
    <x v="1"/>
    <n v="639"/>
  </r>
  <r>
    <x v="27"/>
    <x v="45"/>
    <x v="2"/>
    <n v="19170"/>
  </r>
  <r>
    <x v="27"/>
    <x v="45"/>
    <x v="3"/>
    <n v="4841"/>
  </r>
  <r>
    <x v="27"/>
    <x v="45"/>
    <x v="4"/>
    <n v="10381"/>
  </r>
  <r>
    <x v="27"/>
    <x v="45"/>
    <x v="5"/>
    <n v="6084"/>
  </r>
  <r>
    <x v="27"/>
    <x v="46"/>
    <x v="0"/>
    <n v="23"/>
  </r>
  <r>
    <x v="27"/>
    <x v="46"/>
    <x v="1"/>
    <n v="544"/>
  </r>
  <r>
    <x v="27"/>
    <x v="46"/>
    <x v="2"/>
    <n v="16320"/>
  </r>
  <r>
    <x v="27"/>
    <x v="46"/>
    <x v="3"/>
    <n v="3048"/>
  </r>
  <r>
    <x v="27"/>
    <x v="46"/>
    <x v="4"/>
    <n v="6148"/>
  </r>
  <r>
    <x v="27"/>
    <x v="46"/>
    <x v="5"/>
    <n v="4040"/>
  </r>
  <r>
    <x v="27"/>
    <x v="47"/>
    <x v="0"/>
    <n v="84"/>
  </r>
  <r>
    <x v="27"/>
    <x v="47"/>
    <x v="1"/>
    <n v="3421"/>
  </r>
  <r>
    <x v="27"/>
    <x v="47"/>
    <x v="2"/>
    <n v="102630"/>
  </r>
  <r>
    <x v="27"/>
    <x v="47"/>
    <x v="3"/>
    <n v="22401"/>
  </r>
  <r>
    <x v="27"/>
    <x v="47"/>
    <x v="4"/>
    <n v="44188"/>
  </r>
  <r>
    <x v="27"/>
    <x v="47"/>
    <x v="5"/>
    <n v="20659"/>
  </r>
  <r>
    <x v="27"/>
    <x v="48"/>
    <x v="0"/>
    <n v="70"/>
  </r>
  <r>
    <x v="27"/>
    <x v="48"/>
    <x v="1"/>
    <n v="2731"/>
  </r>
  <r>
    <x v="27"/>
    <x v="48"/>
    <x v="2"/>
    <n v="81930"/>
  </r>
  <r>
    <x v="27"/>
    <x v="48"/>
    <x v="3"/>
    <n v="27014"/>
  </r>
  <r>
    <x v="27"/>
    <x v="48"/>
    <x v="4"/>
    <n v="42145"/>
  </r>
  <r>
    <x v="27"/>
    <x v="48"/>
    <x v="5"/>
    <n v="23171"/>
  </r>
  <r>
    <x v="27"/>
    <x v="49"/>
    <x v="0"/>
    <n v="102"/>
  </r>
  <r>
    <x v="27"/>
    <x v="49"/>
    <x v="1"/>
    <n v="3043"/>
  </r>
  <r>
    <x v="27"/>
    <x v="49"/>
    <x v="2"/>
    <n v="91290"/>
  </r>
  <r>
    <x v="27"/>
    <x v="49"/>
    <x v="3"/>
    <n v="34234"/>
  </r>
  <r>
    <x v="27"/>
    <x v="49"/>
    <x v="4"/>
    <n v="58715"/>
  </r>
  <r>
    <x v="27"/>
    <x v="49"/>
    <x v="5"/>
    <n v="37011"/>
  </r>
  <r>
    <x v="27"/>
    <x v="50"/>
    <x v="0"/>
    <n v="37"/>
  </r>
  <r>
    <x v="27"/>
    <x v="50"/>
    <x v="1"/>
    <n v="1049"/>
  </r>
  <r>
    <x v="27"/>
    <x v="50"/>
    <x v="2"/>
    <n v="31470"/>
  </r>
  <r>
    <x v="27"/>
    <x v="50"/>
    <x v="3"/>
    <n v="13698"/>
  </r>
  <r>
    <x v="27"/>
    <x v="50"/>
    <x v="4"/>
    <n v="22656"/>
  </r>
  <r>
    <x v="27"/>
    <x v="50"/>
    <x v="5"/>
    <n v="15815"/>
  </r>
  <r>
    <x v="27"/>
    <x v="51"/>
    <x v="0"/>
    <n v="50"/>
  </r>
  <r>
    <x v="27"/>
    <x v="51"/>
    <x v="1"/>
    <n v="1168"/>
  </r>
  <r>
    <x v="27"/>
    <x v="51"/>
    <x v="2"/>
    <n v="35040"/>
  </r>
  <r>
    <x v="27"/>
    <x v="51"/>
    <x v="3"/>
    <n v="11507"/>
  </r>
  <r>
    <x v="27"/>
    <x v="51"/>
    <x v="4"/>
    <n v="22390"/>
  </r>
  <r>
    <x v="27"/>
    <x v="51"/>
    <x v="5"/>
    <n v="15604"/>
  </r>
  <r>
    <x v="27"/>
    <x v="52"/>
    <x v="0"/>
    <n v="33"/>
  </r>
  <r>
    <x v="27"/>
    <x v="52"/>
    <x v="1"/>
    <n v="1078"/>
  </r>
  <r>
    <x v="27"/>
    <x v="52"/>
    <x v="2"/>
    <n v="32340"/>
  </r>
  <r>
    <x v="27"/>
    <x v="52"/>
    <x v="3"/>
    <n v="13249"/>
  </r>
  <r>
    <x v="27"/>
    <x v="52"/>
    <x v="4"/>
    <n v="22664"/>
  </r>
  <r>
    <x v="27"/>
    <x v="52"/>
    <x v="5"/>
    <n v="17365"/>
  </r>
  <r>
    <x v="27"/>
    <x v="53"/>
    <x v="0"/>
    <n v="70"/>
  </r>
  <r>
    <x v="27"/>
    <x v="53"/>
    <x v="1"/>
    <n v="2653"/>
  </r>
  <r>
    <x v="27"/>
    <x v="53"/>
    <x v="2"/>
    <n v="79590"/>
  </r>
  <r>
    <x v="27"/>
    <x v="53"/>
    <x v="3"/>
    <n v="33311"/>
  </r>
  <r>
    <x v="27"/>
    <x v="53"/>
    <x v="4"/>
    <n v="62890"/>
  </r>
  <r>
    <x v="27"/>
    <x v="53"/>
    <x v="5"/>
    <n v="47786"/>
  </r>
  <r>
    <x v="27"/>
    <x v="54"/>
    <x v="0"/>
    <n v="41"/>
  </r>
  <r>
    <x v="27"/>
    <x v="54"/>
    <x v="1"/>
    <n v="1237"/>
  </r>
  <r>
    <x v="27"/>
    <x v="54"/>
    <x v="2"/>
    <n v="37110"/>
  </r>
  <r>
    <x v="27"/>
    <x v="54"/>
    <x v="3"/>
    <n v="11921"/>
  </r>
  <r>
    <x v="27"/>
    <x v="54"/>
    <x v="4"/>
    <n v="25687"/>
  </r>
  <r>
    <x v="27"/>
    <x v="54"/>
    <x v="5"/>
    <n v="17861"/>
  </r>
  <r>
    <x v="27"/>
    <x v="55"/>
    <x v="0"/>
    <n v="16"/>
  </r>
  <r>
    <x v="27"/>
    <x v="55"/>
    <x v="1"/>
    <n v="1278"/>
  </r>
  <r>
    <x v="27"/>
    <x v="55"/>
    <x v="2"/>
    <n v="38340"/>
  </r>
  <r>
    <x v="27"/>
    <x v="55"/>
    <x v="3"/>
    <n v="2043"/>
  </r>
  <r>
    <x v="27"/>
    <x v="55"/>
    <x v="4"/>
    <n v="4219"/>
  </r>
  <r>
    <x v="27"/>
    <x v="55"/>
    <x v="5"/>
    <n v="2076"/>
  </r>
  <r>
    <x v="27"/>
    <x v="56"/>
    <x v="0"/>
    <n v="213"/>
  </r>
  <r>
    <x v="27"/>
    <x v="56"/>
    <x v="1"/>
    <n v="9632"/>
  </r>
  <r>
    <x v="27"/>
    <x v="56"/>
    <x v="2"/>
    <n v="288960"/>
  </r>
  <r>
    <x v="27"/>
    <x v="56"/>
    <x v="3"/>
    <n v="166336"/>
  </r>
  <r>
    <x v="27"/>
    <x v="56"/>
    <x v="4"/>
    <n v="297078"/>
  </r>
  <r>
    <x v="27"/>
    <x v="56"/>
    <x v="5"/>
    <n v="159914"/>
  </r>
  <r>
    <x v="27"/>
    <x v="57"/>
    <x v="0"/>
    <n v="18"/>
  </r>
  <r>
    <x v="27"/>
    <x v="57"/>
    <x v="1"/>
    <n v="492"/>
  </r>
  <r>
    <x v="27"/>
    <x v="57"/>
    <x v="2"/>
    <n v="14760"/>
  </r>
  <r>
    <x v="27"/>
    <x v="57"/>
    <x v="3"/>
    <n v="3577"/>
  </r>
  <r>
    <x v="27"/>
    <x v="57"/>
    <x v="4"/>
    <n v="6070"/>
  </r>
  <r>
    <x v="27"/>
    <x v="57"/>
    <x v="5"/>
    <n v="3739"/>
  </r>
  <r>
    <x v="27"/>
    <x v="58"/>
    <x v="0"/>
    <n v="34"/>
  </r>
  <r>
    <x v="27"/>
    <x v="58"/>
    <x v="1"/>
    <n v="1109"/>
  </r>
  <r>
    <x v="27"/>
    <x v="58"/>
    <x v="2"/>
    <n v="33270"/>
  </r>
  <r>
    <x v="27"/>
    <x v="58"/>
    <x v="3"/>
    <n v="5519"/>
  </r>
  <r>
    <x v="27"/>
    <x v="58"/>
    <x v="4"/>
    <n v="10173"/>
  </r>
  <r>
    <x v="27"/>
    <x v="58"/>
    <x v="5"/>
    <n v="7498"/>
  </r>
  <r>
    <x v="27"/>
    <x v="59"/>
    <x v="0"/>
    <n v="48"/>
  </r>
  <r>
    <x v="27"/>
    <x v="59"/>
    <x v="1"/>
    <n v="1313"/>
  </r>
  <r>
    <x v="27"/>
    <x v="59"/>
    <x v="2"/>
    <n v="39390"/>
  </r>
  <r>
    <x v="27"/>
    <x v="59"/>
    <x v="3"/>
    <n v="10384"/>
  </r>
  <r>
    <x v="27"/>
    <x v="59"/>
    <x v="4"/>
    <n v="18864"/>
  </r>
  <r>
    <x v="27"/>
    <x v="59"/>
    <x v="5"/>
    <n v="12258"/>
  </r>
  <r>
    <x v="27"/>
    <x v="60"/>
    <x v="0"/>
    <n v="27"/>
  </r>
  <r>
    <x v="27"/>
    <x v="60"/>
    <x v="1"/>
    <n v="1432"/>
  </r>
  <r>
    <x v="27"/>
    <x v="60"/>
    <x v="2"/>
    <n v="42960"/>
  </r>
  <r>
    <x v="27"/>
    <x v="60"/>
    <x v="3"/>
    <n v="15980"/>
  </r>
  <r>
    <x v="27"/>
    <x v="60"/>
    <x v="4"/>
    <n v="29499"/>
  </r>
  <r>
    <x v="27"/>
    <x v="60"/>
    <x v="5"/>
    <n v="25078"/>
  </r>
  <r>
    <x v="27"/>
    <x v="61"/>
    <x v="0"/>
    <n v="11"/>
  </r>
  <r>
    <x v="27"/>
    <x v="61"/>
    <x v="1"/>
    <n v="257"/>
  </r>
  <r>
    <x v="27"/>
    <x v="61"/>
    <x v="2"/>
    <n v="7710"/>
  </r>
  <r>
    <x v="27"/>
    <x v="61"/>
    <x v="3"/>
    <n v="909"/>
  </r>
  <r>
    <x v="27"/>
    <x v="61"/>
    <x v="4"/>
    <n v="2019"/>
  </r>
  <r>
    <x v="27"/>
    <x v="61"/>
    <x v="5"/>
    <n v="1074"/>
  </r>
  <r>
    <x v="27"/>
    <x v="62"/>
    <x v="0"/>
    <n v="42"/>
  </r>
  <r>
    <x v="27"/>
    <x v="62"/>
    <x v="1"/>
    <n v="4560"/>
  </r>
  <r>
    <x v="27"/>
    <x v="62"/>
    <x v="2"/>
    <n v="136800"/>
  </r>
  <r>
    <x v="27"/>
    <x v="62"/>
    <x v="3"/>
    <n v="11565"/>
  </r>
  <r>
    <x v="27"/>
    <x v="62"/>
    <x v="4"/>
    <n v="22512"/>
  </r>
  <r>
    <x v="27"/>
    <x v="62"/>
    <x v="5"/>
    <n v="16472"/>
  </r>
  <r>
    <x v="27"/>
    <x v="63"/>
    <x v="0"/>
    <n v="49"/>
  </r>
  <r>
    <x v="27"/>
    <x v="63"/>
    <x v="1"/>
    <n v="2931"/>
  </r>
  <r>
    <x v="27"/>
    <x v="63"/>
    <x v="2"/>
    <n v="87930"/>
  </r>
  <r>
    <x v="27"/>
    <x v="63"/>
    <x v="3"/>
    <n v="12197"/>
  </r>
  <r>
    <x v="27"/>
    <x v="63"/>
    <x v="4"/>
    <n v="20829"/>
  </r>
  <r>
    <x v="27"/>
    <x v="63"/>
    <x v="5"/>
    <n v="11348"/>
  </r>
  <r>
    <x v="27"/>
    <x v="64"/>
    <x v="0"/>
    <n v="138"/>
  </r>
  <r>
    <x v="27"/>
    <x v="64"/>
    <x v="1"/>
    <n v="8718"/>
  </r>
  <r>
    <x v="27"/>
    <x v="64"/>
    <x v="2"/>
    <n v="261540"/>
  </r>
  <r>
    <x v="27"/>
    <x v="64"/>
    <x v="3"/>
    <n v="116447"/>
  </r>
  <r>
    <x v="27"/>
    <x v="64"/>
    <x v="4"/>
    <n v="205125"/>
  </r>
  <r>
    <x v="27"/>
    <x v="64"/>
    <x v="5"/>
    <n v="104487"/>
  </r>
  <r>
    <x v="27"/>
    <x v="65"/>
    <x v="0"/>
    <n v="80"/>
  </r>
  <r>
    <x v="27"/>
    <x v="65"/>
    <x v="1"/>
    <n v="2453"/>
  </r>
  <r>
    <x v="27"/>
    <x v="65"/>
    <x v="2"/>
    <n v="73590"/>
  </r>
  <r>
    <x v="27"/>
    <x v="65"/>
    <x v="3"/>
    <n v="41582"/>
  </r>
  <r>
    <x v="27"/>
    <x v="65"/>
    <x v="4"/>
    <n v="76499"/>
  </r>
  <r>
    <x v="27"/>
    <x v="65"/>
    <x v="5"/>
    <n v="46260"/>
  </r>
  <r>
    <x v="27"/>
    <x v="66"/>
    <x v="0"/>
    <n v="27"/>
  </r>
  <r>
    <x v="27"/>
    <x v="66"/>
    <x v="1"/>
    <n v="508"/>
  </r>
  <r>
    <x v="27"/>
    <x v="66"/>
    <x v="2"/>
    <n v="15240"/>
  </r>
  <r>
    <x v="27"/>
    <x v="66"/>
    <x v="3"/>
    <n v="3280"/>
  </r>
  <r>
    <x v="27"/>
    <x v="66"/>
    <x v="4"/>
    <n v="6019"/>
  </r>
  <r>
    <x v="27"/>
    <x v="66"/>
    <x v="5"/>
    <n v="4263"/>
  </r>
  <r>
    <x v="27"/>
    <x v="67"/>
    <x v="0"/>
    <n v="62"/>
  </r>
  <r>
    <x v="27"/>
    <x v="67"/>
    <x v="1"/>
    <n v="2782"/>
  </r>
  <r>
    <x v="27"/>
    <x v="67"/>
    <x v="2"/>
    <n v="83460"/>
  </r>
  <r>
    <x v="27"/>
    <x v="67"/>
    <x v="3"/>
    <n v="31634"/>
  </r>
  <r>
    <x v="27"/>
    <x v="67"/>
    <x v="4"/>
    <n v="52456"/>
  </r>
  <r>
    <x v="27"/>
    <x v="67"/>
    <x v="5"/>
    <n v="32911"/>
  </r>
  <r>
    <x v="27"/>
    <x v="68"/>
    <x v="0"/>
    <n v="9"/>
  </r>
  <r>
    <x v="27"/>
    <x v="68"/>
    <x v="1"/>
    <n v="195"/>
  </r>
  <r>
    <x v="27"/>
    <x v="68"/>
    <x v="2"/>
    <n v="5850"/>
  </r>
  <r>
    <x v="27"/>
    <x v="68"/>
    <x v="3"/>
    <n v="2113"/>
  </r>
  <r>
    <x v="27"/>
    <x v="68"/>
    <x v="4"/>
    <n v="3638"/>
  </r>
  <r>
    <x v="27"/>
    <x v="68"/>
    <x v="5"/>
    <n v="2069"/>
  </r>
  <r>
    <x v="27"/>
    <x v="69"/>
    <x v="0"/>
    <n v="42"/>
  </r>
  <r>
    <x v="27"/>
    <x v="69"/>
    <x v="1"/>
    <n v="1192"/>
  </r>
  <r>
    <x v="27"/>
    <x v="69"/>
    <x v="2"/>
    <n v="35760"/>
  </r>
  <r>
    <x v="27"/>
    <x v="69"/>
    <x v="3"/>
    <n v="14842"/>
  </r>
  <r>
    <x v="27"/>
    <x v="69"/>
    <x v="4"/>
    <n v="24117"/>
  </r>
  <r>
    <x v="27"/>
    <x v="69"/>
    <x v="5"/>
    <n v="16126"/>
  </r>
  <r>
    <x v="27"/>
    <x v="70"/>
    <x v="0"/>
    <n v="3100"/>
  </r>
  <r>
    <x v="27"/>
    <x v="70"/>
    <x v="1"/>
    <n v="131195"/>
  </r>
  <r>
    <x v="27"/>
    <x v="70"/>
    <x v="2"/>
    <n v="3935850"/>
  </r>
  <r>
    <x v="27"/>
    <x v="70"/>
    <x v="3"/>
    <n v="1500687"/>
  </r>
  <r>
    <x v="27"/>
    <x v="70"/>
    <x v="4"/>
    <n v="2610879"/>
  </r>
  <r>
    <x v="27"/>
    <x v="70"/>
    <x v="5"/>
    <n v="1468110"/>
  </r>
  <r>
    <x v="28"/>
    <x v="0"/>
    <x v="0"/>
    <n v="167"/>
  </r>
  <r>
    <x v="28"/>
    <x v="0"/>
    <x v="1"/>
    <n v="6558"/>
  </r>
  <r>
    <x v="28"/>
    <x v="0"/>
    <x v="2"/>
    <n v="203298"/>
  </r>
  <r>
    <x v="28"/>
    <x v="0"/>
    <x v="3"/>
    <n v="37028"/>
  </r>
  <r>
    <x v="28"/>
    <x v="0"/>
    <x v="4"/>
    <n v="59125"/>
  </r>
  <r>
    <x v="28"/>
    <x v="0"/>
    <x v="5"/>
    <n v="29161"/>
  </r>
  <r>
    <x v="28"/>
    <x v="1"/>
    <x v="0"/>
    <n v="56"/>
  </r>
  <r>
    <x v="28"/>
    <x v="1"/>
    <x v="1"/>
    <n v="2256"/>
  </r>
  <r>
    <x v="28"/>
    <x v="1"/>
    <x v="2"/>
    <n v="69936"/>
  </r>
  <r>
    <x v="28"/>
    <x v="1"/>
    <x v="3"/>
    <n v="12497"/>
  </r>
  <r>
    <x v="28"/>
    <x v="1"/>
    <x v="4"/>
    <n v="19707"/>
  </r>
  <r>
    <x v="28"/>
    <x v="1"/>
    <x v="5"/>
    <n v="11292"/>
  </r>
  <r>
    <x v="28"/>
    <x v="2"/>
    <x v="0"/>
    <n v="26"/>
  </r>
  <r>
    <x v="28"/>
    <x v="2"/>
    <x v="1"/>
    <n v="1119"/>
  </r>
  <r>
    <x v="28"/>
    <x v="2"/>
    <x v="2"/>
    <n v="34689"/>
  </r>
  <r>
    <x v="28"/>
    <x v="2"/>
    <x v="3"/>
    <n v="2215"/>
  </r>
  <r>
    <x v="28"/>
    <x v="2"/>
    <x v="4"/>
    <n v="3915"/>
  </r>
  <r>
    <x v="28"/>
    <x v="2"/>
    <x v="5"/>
    <n v="3199"/>
  </r>
  <r>
    <x v="28"/>
    <x v="3"/>
    <x v="0"/>
    <n v="48"/>
  </r>
  <r>
    <x v="28"/>
    <x v="3"/>
    <x v="1"/>
    <n v="2630"/>
  </r>
  <r>
    <x v="28"/>
    <x v="3"/>
    <x v="2"/>
    <n v="81530"/>
  </r>
  <r>
    <x v="28"/>
    <x v="3"/>
    <x v="3"/>
    <n v="9831"/>
  </r>
  <r>
    <x v="28"/>
    <x v="3"/>
    <x v="4"/>
    <n v="16565"/>
  </r>
  <r>
    <x v="28"/>
    <x v="3"/>
    <x v="5"/>
    <n v="9579"/>
  </r>
  <r>
    <x v="28"/>
    <x v="4"/>
    <x v="0"/>
    <n v="24"/>
  </r>
  <r>
    <x v="28"/>
    <x v="4"/>
    <x v="1"/>
    <n v="934"/>
  </r>
  <r>
    <x v="28"/>
    <x v="4"/>
    <x v="2"/>
    <n v="28954"/>
  </r>
  <r>
    <x v="28"/>
    <x v="4"/>
    <x v="3"/>
    <n v="14612"/>
  </r>
  <r>
    <x v="28"/>
    <x v="4"/>
    <x v="4"/>
    <n v="22483"/>
  </r>
  <r>
    <x v="28"/>
    <x v="4"/>
    <x v="5"/>
    <n v="11233"/>
  </r>
  <r>
    <x v="28"/>
    <x v="5"/>
    <x v="0"/>
    <n v="12"/>
  </r>
  <r>
    <x v="28"/>
    <x v="5"/>
    <x v="1"/>
    <n v="447"/>
  </r>
  <r>
    <x v="28"/>
    <x v="5"/>
    <x v="2"/>
    <n v="13857"/>
  </r>
  <r>
    <x v="28"/>
    <x v="5"/>
    <x v="3"/>
    <n v="2824"/>
  </r>
  <r>
    <x v="28"/>
    <x v="5"/>
    <x v="4"/>
    <n v="5146"/>
  </r>
  <r>
    <x v="28"/>
    <x v="5"/>
    <x v="5"/>
    <n v="2484"/>
  </r>
  <r>
    <x v="28"/>
    <x v="6"/>
    <x v="0"/>
    <n v="147"/>
  </r>
  <r>
    <x v="28"/>
    <x v="6"/>
    <x v="1"/>
    <n v="11591"/>
  </r>
  <r>
    <x v="28"/>
    <x v="6"/>
    <x v="2"/>
    <n v="359321"/>
  </r>
  <r>
    <x v="28"/>
    <x v="6"/>
    <x v="3"/>
    <n v="190700"/>
  </r>
  <r>
    <x v="28"/>
    <x v="6"/>
    <x v="4"/>
    <n v="266022"/>
  </r>
  <r>
    <x v="28"/>
    <x v="6"/>
    <x v="5"/>
    <n v="126776"/>
  </r>
  <r>
    <x v="28"/>
    <x v="7"/>
    <x v="0"/>
    <n v="43"/>
  </r>
  <r>
    <x v="28"/>
    <x v="7"/>
    <x v="1"/>
    <n v="1816"/>
  </r>
  <r>
    <x v="28"/>
    <x v="7"/>
    <x v="2"/>
    <n v="56296"/>
  </r>
  <r>
    <x v="28"/>
    <x v="7"/>
    <x v="3"/>
    <n v="29981"/>
  </r>
  <r>
    <x v="28"/>
    <x v="7"/>
    <x v="4"/>
    <n v="48625"/>
  </r>
  <r>
    <x v="28"/>
    <x v="7"/>
    <x v="5"/>
    <n v="32085"/>
  </r>
  <r>
    <x v="28"/>
    <x v="8"/>
    <x v="0"/>
    <n v="10"/>
  </r>
  <r>
    <x v="28"/>
    <x v="8"/>
    <x v="1"/>
    <n v="513"/>
  </r>
  <r>
    <x v="28"/>
    <x v="8"/>
    <x v="2"/>
    <n v="15903"/>
  </r>
  <r>
    <x v="28"/>
    <x v="8"/>
    <x v="3"/>
    <n v="5208"/>
  </r>
  <r>
    <x v="28"/>
    <x v="8"/>
    <x v="4"/>
    <n v="6957"/>
  </r>
  <r>
    <x v="28"/>
    <x v="8"/>
    <x v="5"/>
    <n v="3554"/>
  </r>
  <r>
    <x v="28"/>
    <x v="9"/>
    <x v="0"/>
    <n v="15"/>
  </r>
  <r>
    <x v="28"/>
    <x v="9"/>
    <x v="1"/>
    <n v="381"/>
  </r>
  <r>
    <x v="28"/>
    <x v="9"/>
    <x v="2"/>
    <n v="11811"/>
  </r>
  <r>
    <x v="28"/>
    <x v="9"/>
    <x v="3"/>
    <n v="3182"/>
  </r>
  <r>
    <x v="28"/>
    <x v="9"/>
    <x v="4"/>
    <n v="4885"/>
  </r>
  <r>
    <x v="28"/>
    <x v="9"/>
    <x v="5"/>
    <n v="2633"/>
  </r>
  <r>
    <x v="28"/>
    <x v="10"/>
    <x v="0"/>
    <n v="99"/>
  </r>
  <r>
    <x v="28"/>
    <x v="10"/>
    <x v="1"/>
    <n v="3521"/>
  </r>
  <r>
    <x v="28"/>
    <x v="10"/>
    <x v="2"/>
    <n v="109151"/>
  </r>
  <r>
    <x v="28"/>
    <x v="10"/>
    <x v="3"/>
    <n v="11134"/>
  </r>
  <r>
    <x v="28"/>
    <x v="10"/>
    <x v="4"/>
    <n v="18857"/>
  </r>
  <r>
    <x v="28"/>
    <x v="10"/>
    <x v="5"/>
    <n v="10965"/>
  </r>
  <r>
    <x v="28"/>
    <x v="11"/>
    <x v="0"/>
    <n v="12"/>
  </r>
  <r>
    <x v="28"/>
    <x v="11"/>
    <x v="1"/>
    <n v="395"/>
  </r>
  <r>
    <x v="28"/>
    <x v="11"/>
    <x v="2"/>
    <n v="12245"/>
  </r>
  <r>
    <x v="28"/>
    <x v="11"/>
    <x v="3"/>
    <n v="1872"/>
  </r>
  <r>
    <x v="28"/>
    <x v="11"/>
    <x v="4"/>
    <n v="3336"/>
  </r>
  <r>
    <x v="28"/>
    <x v="11"/>
    <x v="5"/>
    <n v="2302"/>
  </r>
  <r>
    <x v="28"/>
    <x v="12"/>
    <x v="0"/>
    <n v="20"/>
  </r>
  <r>
    <x v="28"/>
    <x v="12"/>
    <x v="1"/>
    <n v="699"/>
  </r>
  <r>
    <x v="28"/>
    <x v="12"/>
    <x v="2"/>
    <n v="21669"/>
  </r>
  <r>
    <x v="28"/>
    <x v="12"/>
    <x v="3"/>
    <n v="3095"/>
  </r>
  <r>
    <x v="28"/>
    <x v="12"/>
    <x v="4"/>
    <n v="4553"/>
  </r>
  <r>
    <x v="28"/>
    <x v="12"/>
    <x v="5"/>
    <n v="2785"/>
  </r>
  <r>
    <x v="28"/>
    <x v="13"/>
    <x v="0"/>
    <n v="12"/>
  </r>
  <r>
    <x v="28"/>
    <x v="13"/>
    <x v="1"/>
    <n v="403"/>
  </r>
  <r>
    <x v="28"/>
    <x v="13"/>
    <x v="2"/>
    <n v="12493"/>
  </r>
  <r>
    <x v="28"/>
    <x v="13"/>
    <x v="3"/>
    <n v="2515"/>
  </r>
  <r>
    <x v="28"/>
    <x v="13"/>
    <x v="4"/>
    <n v="4135"/>
  </r>
  <r>
    <x v="28"/>
    <x v="13"/>
    <x v="5"/>
    <n v="2677"/>
  </r>
  <r>
    <x v="28"/>
    <x v="14"/>
    <x v="0"/>
    <n v="56"/>
  </r>
  <r>
    <x v="28"/>
    <x v="14"/>
    <x v="1"/>
    <n v="1734"/>
  </r>
  <r>
    <x v="28"/>
    <x v="14"/>
    <x v="2"/>
    <n v="53754"/>
  </r>
  <r>
    <x v="28"/>
    <x v="14"/>
    <x v="3"/>
    <n v="25540"/>
  </r>
  <r>
    <x v="28"/>
    <x v="14"/>
    <x v="4"/>
    <n v="40554"/>
  </r>
  <r>
    <x v="28"/>
    <x v="14"/>
    <x v="5"/>
    <n v="23125"/>
  </r>
  <r>
    <x v="28"/>
    <x v="15"/>
    <x v="0"/>
    <n v="27"/>
  </r>
  <r>
    <x v="28"/>
    <x v="15"/>
    <x v="1"/>
    <n v="880"/>
  </r>
  <r>
    <x v="28"/>
    <x v="15"/>
    <x v="2"/>
    <n v="27280"/>
  </r>
  <r>
    <x v="28"/>
    <x v="15"/>
    <x v="3"/>
    <n v="5376"/>
  </r>
  <r>
    <x v="28"/>
    <x v="15"/>
    <x v="4"/>
    <n v="8632"/>
  </r>
  <r>
    <x v="28"/>
    <x v="15"/>
    <x v="5"/>
    <n v="5345"/>
  </r>
  <r>
    <x v="28"/>
    <x v="16"/>
    <x v="0"/>
    <n v="10"/>
  </r>
  <r>
    <x v="28"/>
    <x v="16"/>
    <x v="1"/>
    <n v="253"/>
  </r>
  <r>
    <x v="28"/>
    <x v="16"/>
    <x v="2"/>
    <n v="7843"/>
  </r>
  <r>
    <x v="28"/>
    <x v="16"/>
    <x v="3"/>
    <n v="1354"/>
  </r>
  <r>
    <x v="28"/>
    <x v="16"/>
    <x v="4"/>
    <n v="2463"/>
  </r>
  <r>
    <x v="28"/>
    <x v="16"/>
    <x v="5"/>
    <n v="1704"/>
  </r>
  <r>
    <x v="28"/>
    <x v="17"/>
    <x v="0"/>
    <n v="10"/>
  </r>
  <r>
    <x v="28"/>
    <x v="17"/>
    <x v="1"/>
    <n v="193"/>
  </r>
  <r>
    <x v="28"/>
    <x v="17"/>
    <x v="2"/>
    <n v="5983"/>
  </r>
  <r>
    <x v="28"/>
    <x v="17"/>
    <x v="3"/>
    <n v="1956"/>
  </r>
  <r>
    <x v="28"/>
    <x v="17"/>
    <x v="4"/>
    <n v="3042"/>
  </r>
  <r>
    <x v="28"/>
    <x v="17"/>
    <x v="5"/>
    <n v="1664"/>
  </r>
  <r>
    <x v="28"/>
    <x v="18"/>
    <x v="0"/>
    <n v="16"/>
  </r>
  <r>
    <x v="28"/>
    <x v="18"/>
    <x v="1"/>
    <n v="612"/>
  </r>
  <r>
    <x v="28"/>
    <x v="18"/>
    <x v="2"/>
    <n v="18972"/>
  </r>
  <r>
    <x v="28"/>
    <x v="18"/>
    <x v="3"/>
    <n v="4488"/>
  </r>
  <r>
    <x v="28"/>
    <x v="18"/>
    <x v="4"/>
    <n v="6064"/>
  </r>
  <r>
    <x v="28"/>
    <x v="18"/>
    <x v="5"/>
    <n v="4822"/>
  </r>
  <r>
    <x v="28"/>
    <x v="19"/>
    <x v="0"/>
    <n v="112"/>
  </r>
  <r>
    <x v="28"/>
    <x v="19"/>
    <x v="1"/>
    <n v="4211"/>
  </r>
  <r>
    <x v="28"/>
    <x v="19"/>
    <x v="2"/>
    <n v="130541"/>
  </r>
  <r>
    <x v="28"/>
    <x v="19"/>
    <x v="3"/>
    <n v="35144"/>
  </r>
  <r>
    <x v="28"/>
    <x v="19"/>
    <x v="4"/>
    <n v="56588"/>
  </r>
  <r>
    <x v="28"/>
    <x v="19"/>
    <x v="5"/>
    <n v="36037"/>
  </r>
  <r>
    <x v="28"/>
    <x v="20"/>
    <x v="0"/>
    <n v="23"/>
  </r>
  <r>
    <x v="28"/>
    <x v="20"/>
    <x v="1"/>
    <n v="1395"/>
  </r>
  <r>
    <x v="28"/>
    <x v="20"/>
    <x v="2"/>
    <n v="43245"/>
  </r>
  <r>
    <x v="28"/>
    <x v="20"/>
    <x v="3"/>
    <n v="2500"/>
  </r>
  <r>
    <x v="28"/>
    <x v="20"/>
    <x v="4"/>
    <n v="5742"/>
  </r>
  <r>
    <x v="28"/>
    <x v="20"/>
    <x v="5"/>
    <n v="2432"/>
  </r>
  <r>
    <x v="28"/>
    <x v="21"/>
    <x v="0"/>
    <n v="75"/>
  </r>
  <r>
    <x v="28"/>
    <x v="21"/>
    <x v="1"/>
    <n v="3008"/>
  </r>
  <r>
    <x v="28"/>
    <x v="21"/>
    <x v="2"/>
    <n v="93248"/>
  </r>
  <r>
    <x v="28"/>
    <x v="21"/>
    <x v="3"/>
    <n v="26706"/>
  </r>
  <r>
    <x v="28"/>
    <x v="21"/>
    <x v="4"/>
    <n v="45387"/>
  </r>
  <r>
    <x v="28"/>
    <x v="21"/>
    <x v="5"/>
    <n v="18777"/>
  </r>
  <r>
    <x v="28"/>
    <x v="22"/>
    <x v="0"/>
    <n v="125"/>
  </r>
  <r>
    <x v="28"/>
    <x v="22"/>
    <x v="1"/>
    <n v="5848"/>
  </r>
  <r>
    <x v="28"/>
    <x v="22"/>
    <x v="2"/>
    <n v="181288"/>
  </r>
  <r>
    <x v="28"/>
    <x v="22"/>
    <x v="3"/>
    <n v="66781"/>
  </r>
  <r>
    <x v="28"/>
    <x v="22"/>
    <x v="4"/>
    <n v="115432"/>
  </r>
  <r>
    <x v="28"/>
    <x v="22"/>
    <x v="5"/>
    <n v="66623"/>
  </r>
  <r>
    <x v="28"/>
    <x v="23"/>
    <x v="0"/>
    <n v="30"/>
  </r>
  <r>
    <x v="28"/>
    <x v="23"/>
    <x v="1"/>
    <n v="1363"/>
  </r>
  <r>
    <x v="28"/>
    <x v="23"/>
    <x v="2"/>
    <n v="42253"/>
  </r>
  <r>
    <x v="28"/>
    <x v="23"/>
    <x v="3"/>
    <n v="6895"/>
  </r>
  <r>
    <x v="28"/>
    <x v="23"/>
    <x v="4"/>
    <n v="11200"/>
  </r>
  <r>
    <x v="28"/>
    <x v="23"/>
    <x v="5"/>
    <n v="5819"/>
  </r>
  <r>
    <x v="28"/>
    <x v="24"/>
    <x v="0"/>
    <n v="14"/>
  </r>
  <r>
    <x v="28"/>
    <x v="24"/>
    <x v="1"/>
    <n v="1114"/>
  </r>
  <r>
    <x v="28"/>
    <x v="24"/>
    <x v="2"/>
    <n v="34534"/>
  </r>
  <r>
    <x v="28"/>
    <x v="24"/>
    <x v="3"/>
    <n v="1934"/>
  </r>
  <r>
    <x v="28"/>
    <x v="24"/>
    <x v="4"/>
    <n v="3692"/>
  </r>
  <r>
    <x v="28"/>
    <x v="24"/>
    <x v="5"/>
    <n v="2057"/>
  </r>
  <r>
    <x v="28"/>
    <x v="25"/>
    <x v="0"/>
    <n v="44"/>
  </r>
  <r>
    <x v="28"/>
    <x v="25"/>
    <x v="1"/>
    <n v="1459"/>
  </r>
  <r>
    <x v="28"/>
    <x v="25"/>
    <x v="2"/>
    <n v="45229"/>
  </r>
  <r>
    <x v="28"/>
    <x v="25"/>
    <x v="3"/>
    <n v="9206"/>
  </r>
  <r>
    <x v="28"/>
    <x v="25"/>
    <x v="4"/>
    <n v="13638"/>
  </r>
  <r>
    <x v="28"/>
    <x v="25"/>
    <x v="5"/>
    <n v="8126"/>
  </r>
  <r>
    <x v="28"/>
    <x v="26"/>
    <x v="0"/>
    <n v="11"/>
  </r>
  <r>
    <x v="28"/>
    <x v="26"/>
    <x v="1"/>
    <n v="490"/>
  </r>
  <r>
    <x v="28"/>
    <x v="26"/>
    <x v="2"/>
    <n v="15190"/>
  </r>
  <r>
    <x v="28"/>
    <x v="26"/>
    <x v="3"/>
    <n v="1931"/>
  </r>
  <r>
    <x v="28"/>
    <x v="26"/>
    <x v="4"/>
    <n v="3423"/>
  </r>
  <r>
    <x v="28"/>
    <x v="26"/>
    <x v="5"/>
    <n v="1850"/>
  </r>
  <r>
    <x v="28"/>
    <x v="27"/>
    <x v="0"/>
    <n v="49"/>
  </r>
  <r>
    <x v="28"/>
    <x v="27"/>
    <x v="1"/>
    <n v="1792"/>
  </r>
  <r>
    <x v="28"/>
    <x v="27"/>
    <x v="2"/>
    <n v="55552"/>
  </r>
  <r>
    <x v="28"/>
    <x v="27"/>
    <x v="3"/>
    <n v="11028"/>
  </r>
  <r>
    <x v="28"/>
    <x v="27"/>
    <x v="4"/>
    <n v="16134"/>
  </r>
  <r>
    <x v="28"/>
    <x v="27"/>
    <x v="5"/>
    <n v="6646"/>
  </r>
  <r>
    <x v="28"/>
    <x v="28"/>
    <x v="0"/>
    <n v="52"/>
  </r>
  <r>
    <x v="28"/>
    <x v="28"/>
    <x v="1"/>
    <n v="1878"/>
  </r>
  <r>
    <x v="28"/>
    <x v="28"/>
    <x v="2"/>
    <n v="58218"/>
  </r>
  <r>
    <x v="28"/>
    <x v="28"/>
    <x v="3"/>
    <n v="20367"/>
  </r>
  <r>
    <x v="28"/>
    <x v="28"/>
    <x v="4"/>
    <n v="32724"/>
  </r>
  <r>
    <x v="28"/>
    <x v="28"/>
    <x v="5"/>
    <n v="18445"/>
  </r>
  <r>
    <x v="28"/>
    <x v="29"/>
    <x v="0"/>
    <n v="7"/>
  </r>
  <r>
    <x v="28"/>
    <x v="29"/>
    <x v="1"/>
    <n v="70"/>
  </r>
  <r>
    <x v="28"/>
    <x v="29"/>
    <x v="2"/>
    <n v="2170"/>
  </r>
  <r>
    <x v="28"/>
    <x v="29"/>
    <x v="3"/>
    <n v="627"/>
  </r>
  <r>
    <x v="28"/>
    <x v="29"/>
    <x v="4"/>
    <n v="1017"/>
  </r>
  <r>
    <x v="28"/>
    <x v="29"/>
    <x v="5"/>
    <n v="615"/>
  </r>
  <r>
    <x v="28"/>
    <x v="30"/>
    <x v="0"/>
    <n v="51"/>
  </r>
  <r>
    <x v="28"/>
    <x v="30"/>
    <x v="1"/>
    <n v="1775"/>
  </r>
  <r>
    <x v="28"/>
    <x v="30"/>
    <x v="2"/>
    <n v="55025"/>
  </r>
  <r>
    <x v="28"/>
    <x v="30"/>
    <x v="3"/>
    <n v="18496"/>
  </r>
  <r>
    <x v="28"/>
    <x v="30"/>
    <x v="4"/>
    <n v="27252"/>
  </r>
  <r>
    <x v="28"/>
    <x v="30"/>
    <x v="5"/>
    <n v="14570"/>
  </r>
  <r>
    <x v="28"/>
    <x v="31"/>
    <x v="0"/>
    <n v="10"/>
  </r>
  <r>
    <x v="28"/>
    <x v="31"/>
    <x v="1"/>
    <n v="285"/>
  </r>
  <r>
    <x v="28"/>
    <x v="31"/>
    <x v="2"/>
    <n v="8835"/>
  </r>
  <r>
    <x v="28"/>
    <x v="31"/>
    <x v="3"/>
    <n v="1338"/>
  </r>
  <r>
    <x v="28"/>
    <x v="31"/>
    <x v="4"/>
    <n v="1921"/>
  </r>
  <r>
    <x v="28"/>
    <x v="31"/>
    <x v="5"/>
    <n v="1035"/>
  </r>
  <r>
    <x v="28"/>
    <x v="32"/>
    <x v="0"/>
    <n v="19"/>
  </r>
  <r>
    <x v="28"/>
    <x v="32"/>
    <x v="1"/>
    <n v="474"/>
  </r>
  <r>
    <x v="28"/>
    <x v="32"/>
    <x v="2"/>
    <n v="14694"/>
  </r>
  <r>
    <x v="28"/>
    <x v="32"/>
    <x v="3"/>
    <n v="2416"/>
  </r>
  <r>
    <x v="28"/>
    <x v="32"/>
    <x v="4"/>
    <n v="3354"/>
  </r>
  <r>
    <x v="28"/>
    <x v="32"/>
    <x v="5"/>
    <n v="1985"/>
  </r>
  <r>
    <x v="28"/>
    <x v="33"/>
    <x v="0"/>
    <n v="42"/>
  </r>
  <r>
    <x v="28"/>
    <x v="33"/>
    <x v="1"/>
    <n v="1775"/>
  </r>
  <r>
    <x v="28"/>
    <x v="33"/>
    <x v="2"/>
    <n v="55025"/>
  </r>
  <r>
    <x v="28"/>
    <x v="33"/>
    <x v="3"/>
    <n v="6416"/>
  </r>
  <r>
    <x v="28"/>
    <x v="33"/>
    <x v="4"/>
    <n v="10857"/>
  </r>
  <r>
    <x v="28"/>
    <x v="33"/>
    <x v="5"/>
    <n v="6673"/>
  </r>
  <r>
    <x v="28"/>
    <x v="34"/>
    <x v="0"/>
    <n v="34"/>
  </r>
  <r>
    <x v="28"/>
    <x v="34"/>
    <x v="1"/>
    <n v="857"/>
  </r>
  <r>
    <x v="28"/>
    <x v="34"/>
    <x v="2"/>
    <n v="26567"/>
  </r>
  <r>
    <x v="28"/>
    <x v="34"/>
    <x v="3"/>
    <n v="7081"/>
  </r>
  <r>
    <x v="28"/>
    <x v="34"/>
    <x v="4"/>
    <n v="11955"/>
  </r>
  <r>
    <x v="28"/>
    <x v="34"/>
    <x v="5"/>
    <n v="6980"/>
  </r>
  <r>
    <x v="28"/>
    <x v="35"/>
    <x v="0"/>
    <n v="15"/>
  </r>
  <r>
    <x v="28"/>
    <x v="35"/>
    <x v="1"/>
    <n v="264"/>
  </r>
  <r>
    <x v="28"/>
    <x v="35"/>
    <x v="2"/>
    <n v="8184"/>
  </r>
  <r>
    <x v="28"/>
    <x v="35"/>
    <x v="3"/>
    <n v="1611"/>
  </r>
  <r>
    <x v="28"/>
    <x v="35"/>
    <x v="4"/>
    <n v="2931"/>
  </r>
  <r>
    <x v="28"/>
    <x v="35"/>
    <x v="5"/>
    <n v="1939"/>
  </r>
  <r>
    <x v="28"/>
    <x v="36"/>
    <x v="0"/>
    <n v="12"/>
  </r>
  <r>
    <x v="28"/>
    <x v="36"/>
    <x v="1"/>
    <n v="288"/>
  </r>
  <r>
    <x v="28"/>
    <x v="36"/>
    <x v="2"/>
    <n v="8928"/>
  </r>
  <r>
    <x v="28"/>
    <x v="36"/>
    <x v="3"/>
    <n v="1569"/>
  </r>
  <r>
    <x v="28"/>
    <x v="36"/>
    <x v="4"/>
    <n v="2537"/>
  </r>
  <r>
    <x v="28"/>
    <x v="36"/>
    <x v="5"/>
    <n v="1468"/>
  </r>
  <r>
    <x v="28"/>
    <x v="37"/>
    <x v="0"/>
    <n v="53"/>
  </r>
  <r>
    <x v="28"/>
    <x v="37"/>
    <x v="1"/>
    <n v="1443"/>
  </r>
  <r>
    <x v="28"/>
    <x v="37"/>
    <x v="2"/>
    <n v="44733"/>
  </r>
  <r>
    <x v="28"/>
    <x v="37"/>
    <x v="3"/>
    <n v="20414"/>
  </r>
  <r>
    <x v="28"/>
    <x v="37"/>
    <x v="4"/>
    <n v="32476"/>
  </r>
  <r>
    <x v="28"/>
    <x v="37"/>
    <x v="5"/>
    <n v="18879"/>
  </r>
  <r>
    <x v="28"/>
    <x v="38"/>
    <x v="0"/>
    <n v="16"/>
  </r>
  <r>
    <x v="28"/>
    <x v="38"/>
    <x v="1"/>
    <n v="231"/>
  </r>
  <r>
    <x v="28"/>
    <x v="38"/>
    <x v="2"/>
    <n v="7161"/>
  </r>
  <r>
    <x v="28"/>
    <x v="38"/>
    <x v="3"/>
    <n v="1311"/>
  </r>
  <r>
    <x v="28"/>
    <x v="38"/>
    <x v="4"/>
    <n v="2174"/>
  </r>
  <r>
    <x v="28"/>
    <x v="38"/>
    <x v="5"/>
    <n v="1481"/>
  </r>
  <r>
    <x v="28"/>
    <x v="39"/>
    <x v="0"/>
    <n v="20"/>
  </r>
  <r>
    <x v="28"/>
    <x v="39"/>
    <x v="1"/>
    <n v="1110"/>
  </r>
  <r>
    <x v="28"/>
    <x v="39"/>
    <x v="2"/>
    <n v="34410"/>
  </r>
  <r>
    <x v="28"/>
    <x v="39"/>
    <x v="3"/>
    <n v="2427"/>
  </r>
  <r>
    <x v="28"/>
    <x v="39"/>
    <x v="4"/>
    <n v="4277"/>
  </r>
  <r>
    <x v="28"/>
    <x v="39"/>
    <x v="5"/>
    <n v="3061"/>
  </r>
  <r>
    <x v="28"/>
    <x v="40"/>
    <x v="0"/>
    <n v="27"/>
  </r>
  <r>
    <x v="28"/>
    <x v="40"/>
    <x v="1"/>
    <n v="886"/>
  </r>
  <r>
    <x v="28"/>
    <x v="40"/>
    <x v="2"/>
    <n v="27466"/>
  </r>
  <r>
    <x v="28"/>
    <x v="40"/>
    <x v="3"/>
    <n v="3154"/>
  </r>
  <r>
    <x v="28"/>
    <x v="40"/>
    <x v="4"/>
    <n v="5120"/>
  </r>
  <r>
    <x v="28"/>
    <x v="40"/>
    <x v="5"/>
    <n v="3218"/>
  </r>
  <r>
    <x v="28"/>
    <x v="41"/>
    <x v="0"/>
    <n v="9"/>
  </r>
  <r>
    <x v="28"/>
    <x v="41"/>
    <x v="1"/>
    <n v="169"/>
  </r>
  <r>
    <x v="28"/>
    <x v="41"/>
    <x v="2"/>
    <n v="5239"/>
  </r>
  <r>
    <x v="28"/>
    <x v="41"/>
    <x v="3"/>
    <n v="2300"/>
  </r>
  <r>
    <x v="28"/>
    <x v="41"/>
    <x v="4"/>
    <n v="4214"/>
  </r>
  <r>
    <x v="28"/>
    <x v="41"/>
    <x v="5"/>
    <n v="2375"/>
  </r>
  <r>
    <x v="28"/>
    <x v="42"/>
    <x v="0"/>
    <n v="7"/>
  </r>
  <r>
    <x v="28"/>
    <x v="42"/>
    <x v="1"/>
    <n v="157"/>
  </r>
  <r>
    <x v="28"/>
    <x v="42"/>
    <x v="2"/>
    <n v="4867"/>
  </r>
  <r>
    <x v="28"/>
    <x v="42"/>
    <x v="3"/>
    <n v="1236"/>
  </r>
  <r>
    <x v="28"/>
    <x v="42"/>
    <x v="4"/>
    <n v="2054"/>
  </r>
  <r>
    <x v="28"/>
    <x v="42"/>
    <x v="5"/>
    <n v="1149"/>
  </r>
  <r>
    <x v="28"/>
    <x v="43"/>
    <x v="0"/>
    <n v="18"/>
  </r>
  <r>
    <x v="28"/>
    <x v="43"/>
    <x v="1"/>
    <n v="688"/>
  </r>
  <r>
    <x v="28"/>
    <x v="43"/>
    <x v="2"/>
    <n v="21328"/>
  </r>
  <r>
    <x v="28"/>
    <x v="43"/>
    <x v="3"/>
    <n v="8314"/>
  </r>
  <r>
    <x v="28"/>
    <x v="43"/>
    <x v="4"/>
    <n v="14516"/>
  </r>
  <r>
    <x v="28"/>
    <x v="43"/>
    <x v="5"/>
    <n v="10045"/>
  </r>
  <r>
    <x v="28"/>
    <x v="44"/>
    <x v="0"/>
    <n v="69"/>
  </r>
  <r>
    <x v="28"/>
    <x v="44"/>
    <x v="1"/>
    <n v="5118"/>
  </r>
  <r>
    <x v="28"/>
    <x v="44"/>
    <x v="2"/>
    <n v="158658"/>
  </r>
  <r>
    <x v="28"/>
    <x v="44"/>
    <x v="3"/>
    <n v="94161"/>
  </r>
  <r>
    <x v="28"/>
    <x v="44"/>
    <x v="4"/>
    <n v="122240"/>
  </r>
  <r>
    <x v="28"/>
    <x v="44"/>
    <x v="5"/>
    <n v="69842"/>
  </r>
  <r>
    <x v="28"/>
    <x v="45"/>
    <x v="0"/>
    <n v="16"/>
  </r>
  <r>
    <x v="28"/>
    <x v="45"/>
    <x v="1"/>
    <n v="639"/>
  </r>
  <r>
    <x v="28"/>
    <x v="45"/>
    <x v="2"/>
    <n v="19809"/>
  </r>
  <r>
    <x v="28"/>
    <x v="45"/>
    <x v="3"/>
    <n v="3560"/>
  </r>
  <r>
    <x v="28"/>
    <x v="45"/>
    <x v="4"/>
    <n v="6238"/>
  </r>
  <r>
    <x v="28"/>
    <x v="45"/>
    <x v="5"/>
    <n v="3803"/>
  </r>
  <r>
    <x v="28"/>
    <x v="46"/>
    <x v="0"/>
    <n v="23"/>
  </r>
  <r>
    <x v="28"/>
    <x v="46"/>
    <x v="1"/>
    <n v="534"/>
  </r>
  <r>
    <x v="28"/>
    <x v="46"/>
    <x v="2"/>
    <n v="16554"/>
  </r>
  <r>
    <x v="28"/>
    <x v="46"/>
    <x v="3"/>
    <n v="2253"/>
  </r>
  <r>
    <x v="28"/>
    <x v="46"/>
    <x v="4"/>
    <n v="3993"/>
  </r>
  <r>
    <x v="28"/>
    <x v="46"/>
    <x v="5"/>
    <n v="2693"/>
  </r>
  <r>
    <x v="28"/>
    <x v="47"/>
    <x v="0"/>
    <n v="78"/>
  </r>
  <r>
    <x v="28"/>
    <x v="47"/>
    <x v="1"/>
    <n v="3352"/>
  </r>
  <r>
    <x v="28"/>
    <x v="47"/>
    <x v="2"/>
    <n v="103912"/>
  </r>
  <r>
    <x v="28"/>
    <x v="47"/>
    <x v="3"/>
    <n v="11591"/>
  </r>
  <r>
    <x v="28"/>
    <x v="47"/>
    <x v="4"/>
    <n v="20869"/>
  </r>
  <r>
    <x v="28"/>
    <x v="47"/>
    <x v="5"/>
    <n v="10549"/>
  </r>
  <r>
    <x v="28"/>
    <x v="48"/>
    <x v="0"/>
    <n v="70"/>
  </r>
  <r>
    <x v="28"/>
    <x v="48"/>
    <x v="1"/>
    <n v="2747"/>
  </r>
  <r>
    <x v="28"/>
    <x v="48"/>
    <x v="2"/>
    <n v="85157"/>
  </r>
  <r>
    <x v="28"/>
    <x v="48"/>
    <x v="3"/>
    <n v="21337"/>
  </r>
  <r>
    <x v="28"/>
    <x v="48"/>
    <x v="4"/>
    <n v="29517"/>
  </r>
  <r>
    <x v="28"/>
    <x v="48"/>
    <x v="5"/>
    <n v="15617"/>
  </r>
  <r>
    <x v="28"/>
    <x v="49"/>
    <x v="0"/>
    <n v="96"/>
  </r>
  <r>
    <x v="28"/>
    <x v="49"/>
    <x v="1"/>
    <n v="2935"/>
  </r>
  <r>
    <x v="28"/>
    <x v="49"/>
    <x v="2"/>
    <n v="90985"/>
  </r>
  <r>
    <x v="28"/>
    <x v="49"/>
    <x v="3"/>
    <n v="23053"/>
  </r>
  <r>
    <x v="28"/>
    <x v="49"/>
    <x v="4"/>
    <n v="35610"/>
  </r>
  <r>
    <x v="28"/>
    <x v="49"/>
    <x v="5"/>
    <n v="21166"/>
  </r>
  <r>
    <x v="28"/>
    <x v="50"/>
    <x v="0"/>
    <n v="36"/>
  </r>
  <r>
    <x v="28"/>
    <x v="50"/>
    <x v="1"/>
    <n v="1031"/>
  </r>
  <r>
    <x v="28"/>
    <x v="50"/>
    <x v="2"/>
    <n v="31961"/>
  </r>
  <r>
    <x v="28"/>
    <x v="50"/>
    <x v="3"/>
    <n v="8329"/>
  </r>
  <r>
    <x v="28"/>
    <x v="50"/>
    <x v="4"/>
    <n v="12916"/>
  </r>
  <r>
    <x v="28"/>
    <x v="50"/>
    <x v="5"/>
    <n v="9068"/>
  </r>
  <r>
    <x v="28"/>
    <x v="51"/>
    <x v="0"/>
    <n v="50"/>
  </r>
  <r>
    <x v="28"/>
    <x v="51"/>
    <x v="1"/>
    <n v="1166"/>
  </r>
  <r>
    <x v="28"/>
    <x v="51"/>
    <x v="2"/>
    <n v="36146"/>
  </r>
  <r>
    <x v="28"/>
    <x v="51"/>
    <x v="3"/>
    <n v="7995"/>
  </r>
  <r>
    <x v="28"/>
    <x v="51"/>
    <x v="4"/>
    <n v="13566"/>
  </r>
  <r>
    <x v="28"/>
    <x v="51"/>
    <x v="5"/>
    <n v="9236"/>
  </r>
  <r>
    <x v="28"/>
    <x v="52"/>
    <x v="0"/>
    <n v="33"/>
  </r>
  <r>
    <x v="28"/>
    <x v="52"/>
    <x v="1"/>
    <n v="1025"/>
  </r>
  <r>
    <x v="28"/>
    <x v="52"/>
    <x v="2"/>
    <n v="31775"/>
  </r>
  <r>
    <x v="28"/>
    <x v="52"/>
    <x v="3"/>
    <n v="8796"/>
  </r>
  <r>
    <x v="28"/>
    <x v="52"/>
    <x v="4"/>
    <n v="13640"/>
  </r>
  <r>
    <x v="28"/>
    <x v="52"/>
    <x v="5"/>
    <n v="9897"/>
  </r>
  <r>
    <x v="28"/>
    <x v="53"/>
    <x v="0"/>
    <n v="70"/>
  </r>
  <r>
    <x v="28"/>
    <x v="53"/>
    <x v="1"/>
    <n v="2653"/>
  </r>
  <r>
    <x v="28"/>
    <x v="53"/>
    <x v="2"/>
    <n v="82243"/>
  </r>
  <r>
    <x v="28"/>
    <x v="53"/>
    <x v="3"/>
    <n v="20818"/>
  </r>
  <r>
    <x v="28"/>
    <x v="53"/>
    <x v="4"/>
    <n v="35618"/>
  </r>
  <r>
    <x v="28"/>
    <x v="53"/>
    <x v="5"/>
    <n v="25816"/>
  </r>
  <r>
    <x v="28"/>
    <x v="54"/>
    <x v="0"/>
    <n v="42"/>
  </r>
  <r>
    <x v="28"/>
    <x v="54"/>
    <x v="1"/>
    <n v="1250"/>
  </r>
  <r>
    <x v="28"/>
    <x v="54"/>
    <x v="2"/>
    <n v="38750"/>
  </r>
  <r>
    <x v="28"/>
    <x v="54"/>
    <x v="3"/>
    <n v="7191"/>
  </r>
  <r>
    <x v="28"/>
    <x v="54"/>
    <x v="4"/>
    <n v="14318"/>
  </r>
  <r>
    <x v="28"/>
    <x v="54"/>
    <x v="5"/>
    <n v="9549"/>
  </r>
  <r>
    <x v="28"/>
    <x v="55"/>
    <x v="0"/>
    <n v="16"/>
  </r>
  <r>
    <x v="28"/>
    <x v="55"/>
    <x v="1"/>
    <n v="1279"/>
  </r>
  <r>
    <x v="28"/>
    <x v="55"/>
    <x v="2"/>
    <n v="39649"/>
  </r>
  <r>
    <x v="28"/>
    <x v="55"/>
    <x v="3"/>
    <n v="1205"/>
  </r>
  <r>
    <x v="28"/>
    <x v="55"/>
    <x v="4"/>
    <n v="2552"/>
  </r>
  <r>
    <x v="28"/>
    <x v="55"/>
    <x v="5"/>
    <n v="1221"/>
  </r>
  <r>
    <x v="28"/>
    <x v="56"/>
    <x v="0"/>
    <n v="213"/>
  </r>
  <r>
    <x v="28"/>
    <x v="56"/>
    <x v="1"/>
    <n v="9625"/>
  </r>
  <r>
    <x v="28"/>
    <x v="56"/>
    <x v="2"/>
    <n v="298375"/>
  </r>
  <r>
    <x v="28"/>
    <x v="56"/>
    <x v="3"/>
    <n v="125358"/>
  </r>
  <r>
    <x v="28"/>
    <x v="56"/>
    <x v="4"/>
    <n v="200675"/>
  </r>
  <r>
    <x v="28"/>
    <x v="56"/>
    <x v="5"/>
    <n v="113138"/>
  </r>
  <r>
    <x v="28"/>
    <x v="57"/>
    <x v="0"/>
    <n v="17"/>
  </r>
  <r>
    <x v="28"/>
    <x v="57"/>
    <x v="1"/>
    <n v="477"/>
  </r>
  <r>
    <x v="28"/>
    <x v="57"/>
    <x v="2"/>
    <n v="14787"/>
  </r>
  <r>
    <x v="28"/>
    <x v="57"/>
    <x v="3"/>
    <n v="2309"/>
  </r>
  <r>
    <x v="28"/>
    <x v="57"/>
    <x v="4"/>
    <n v="3846"/>
  </r>
  <r>
    <x v="28"/>
    <x v="57"/>
    <x v="5"/>
    <n v="2078"/>
  </r>
  <r>
    <x v="28"/>
    <x v="58"/>
    <x v="0"/>
    <n v="33"/>
  </r>
  <r>
    <x v="28"/>
    <x v="58"/>
    <x v="1"/>
    <n v="946"/>
  </r>
  <r>
    <x v="28"/>
    <x v="58"/>
    <x v="2"/>
    <n v="29326"/>
  </r>
  <r>
    <x v="28"/>
    <x v="58"/>
    <x v="3"/>
    <n v="3799"/>
  </r>
  <r>
    <x v="28"/>
    <x v="58"/>
    <x v="4"/>
    <n v="6553"/>
  </r>
  <r>
    <x v="28"/>
    <x v="58"/>
    <x v="5"/>
    <n v="4339"/>
  </r>
  <r>
    <x v="28"/>
    <x v="59"/>
    <x v="0"/>
    <n v="51"/>
  </r>
  <r>
    <x v="28"/>
    <x v="59"/>
    <x v="1"/>
    <n v="1336"/>
  </r>
  <r>
    <x v="28"/>
    <x v="59"/>
    <x v="2"/>
    <n v="41416"/>
  </r>
  <r>
    <x v="28"/>
    <x v="59"/>
    <x v="3"/>
    <n v="8469"/>
  </r>
  <r>
    <x v="28"/>
    <x v="59"/>
    <x v="4"/>
    <n v="13222"/>
  </r>
  <r>
    <x v="28"/>
    <x v="59"/>
    <x v="5"/>
    <n v="8701"/>
  </r>
  <r>
    <x v="28"/>
    <x v="60"/>
    <x v="0"/>
    <n v="25"/>
  </r>
  <r>
    <x v="28"/>
    <x v="60"/>
    <x v="1"/>
    <n v="1424"/>
  </r>
  <r>
    <x v="28"/>
    <x v="60"/>
    <x v="2"/>
    <n v="44144"/>
  </r>
  <r>
    <x v="28"/>
    <x v="60"/>
    <x v="3"/>
    <n v="9688"/>
  </r>
  <r>
    <x v="28"/>
    <x v="60"/>
    <x v="4"/>
    <n v="15543"/>
  </r>
  <r>
    <x v="28"/>
    <x v="60"/>
    <x v="5"/>
    <n v="11781"/>
  </r>
  <r>
    <x v="28"/>
    <x v="61"/>
    <x v="0"/>
    <n v="10"/>
  </r>
  <r>
    <x v="28"/>
    <x v="61"/>
    <x v="1"/>
    <n v="241"/>
  </r>
  <r>
    <x v="28"/>
    <x v="61"/>
    <x v="2"/>
    <n v="7471"/>
  </r>
  <r>
    <x v="28"/>
    <x v="61"/>
    <x v="3"/>
    <n v="604"/>
  </r>
  <r>
    <x v="28"/>
    <x v="61"/>
    <x v="4"/>
    <n v="955"/>
  </r>
  <r>
    <x v="28"/>
    <x v="61"/>
    <x v="5"/>
    <n v="495"/>
  </r>
  <r>
    <x v="28"/>
    <x v="62"/>
    <x v="0"/>
    <n v="40"/>
  </r>
  <r>
    <x v="28"/>
    <x v="62"/>
    <x v="1"/>
    <n v="1534"/>
  </r>
  <r>
    <x v="28"/>
    <x v="62"/>
    <x v="2"/>
    <n v="47554"/>
  </r>
  <r>
    <x v="28"/>
    <x v="62"/>
    <x v="3"/>
    <n v="8343"/>
  </r>
  <r>
    <x v="28"/>
    <x v="62"/>
    <x v="4"/>
    <n v="14854"/>
  </r>
  <r>
    <x v="28"/>
    <x v="62"/>
    <x v="5"/>
    <n v="9499"/>
  </r>
  <r>
    <x v="28"/>
    <x v="63"/>
    <x v="0"/>
    <n v="49"/>
  </r>
  <r>
    <x v="28"/>
    <x v="63"/>
    <x v="1"/>
    <n v="2860"/>
  </r>
  <r>
    <x v="28"/>
    <x v="63"/>
    <x v="2"/>
    <n v="88660"/>
  </r>
  <r>
    <x v="28"/>
    <x v="63"/>
    <x v="3"/>
    <n v="7393"/>
  </r>
  <r>
    <x v="28"/>
    <x v="63"/>
    <x v="4"/>
    <n v="10849"/>
  </r>
  <r>
    <x v="28"/>
    <x v="63"/>
    <x v="5"/>
    <n v="5887"/>
  </r>
  <r>
    <x v="28"/>
    <x v="64"/>
    <x v="0"/>
    <n v="139"/>
  </r>
  <r>
    <x v="28"/>
    <x v="64"/>
    <x v="1"/>
    <n v="8849"/>
  </r>
  <r>
    <x v="28"/>
    <x v="64"/>
    <x v="2"/>
    <n v="274319"/>
  </r>
  <r>
    <x v="28"/>
    <x v="64"/>
    <x v="3"/>
    <n v="84033"/>
  </r>
  <r>
    <x v="28"/>
    <x v="64"/>
    <x v="4"/>
    <n v="133066"/>
  </r>
  <r>
    <x v="28"/>
    <x v="64"/>
    <x v="5"/>
    <n v="63572"/>
  </r>
  <r>
    <x v="28"/>
    <x v="65"/>
    <x v="0"/>
    <n v="80"/>
  </r>
  <r>
    <x v="28"/>
    <x v="65"/>
    <x v="1"/>
    <n v="2445"/>
  </r>
  <r>
    <x v="28"/>
    <x v="65"/>
    <x v="2"/>
    <n v="75795"/>
  </r>
  <r>
    <x v="28"/>
    <x v="65"/>
    <x v="3"/>
    <n v="35181"/>
  </r>
  <r>
    <x v="28"/>
    <x v="65"/>
    <x v="4"/>
    <n v="59402"/>
  </r>
  <r>
    <x v="28"/>
    <x v="65"/>
    <x v="5"/>
    <n v="34281"/>
  </r>
  <r>
    <x v="28"/>
    <x v="66"/>
    <x v="0"/>
    <n v="28"/>
  </r>
  <r>
    <x v="28"/>
    <x v="66"/>
    <x v="1"/>
    <n v="563"/>
  </r>
  <r>
    <x v="28"/>
    <x v="66"/>
    <x v="2"/>
    <n v="17453"/>
  </r>
  <r>
    <x v="28"/>
    <x v="66"/>
    <x v="3"/>
    <n v="1958"/>
  </r>
  <r>
    <x v="28"/>
    <x v="66"/>
    <x v="4"/>
    <n v="3358"/>
  </r>
  <r>
    <x v="28"/>
    <x v="66"/>
    <x v="5"/>
    <n v="1716"/>
  </r>
  <r>
    <x v="28"/>
    <x v="67"/>
    <x v="0"/>
    <n v="61"/>
  </r>
  <r>
    <x v="28"/>
    <x v="67"/>
    <x v="1"/>
    <n v="2584"/>
  </r>
  <r>
    <x v="28"/>
    <x v="67"/>
    <x v="2"/>
    <n v="80104"/>
  </r>
  <r>
    <x v="28"/>
    <x v="67"/>
    <x v="3"/>
    <n v="14143"/>
  </r>
  <r>
    <x v="28"/>
    <x v="67"/>
    <x v="4"/>
    <n v="23433"/>
  </r>
  <r>
    <x v="28"/>
    <x v="67"/>
    <x v="5"/>
    <n v="15477"/>
  </r>
  <r>
    <x v="28"/>
    <x v="68"/>
    <x v="0"/>
    <n v="9"/>
  </r>
  <r>
    <x v="28"/>
    <x v="68"/>
    <x v="1"/>
    <n v="195"/>
  </r>
  <r>
    <x v="28"/>
    <x v="68"/>
    <x v="2"/>
    <n v="6045"/>
  </r>
  <r>
    <x v="28"/>
    <x v="68"/>
    <x v="3"/>
    <n v="1362"/>
  </r>
  <r>
    <x v="28"/>
    <x v="68"/>
    <x v="4"/>
    <n v="2064"/>
  </r>
  <r>
    <x v="28"/>
    <x v="68"/>
    <x v="5"/>
    <n v="1269"/>
  </r>
  <r>
    <x v="28"/>
    <x v="69"/>
    <x v="0"/>
    <n v="42"/>
  </r>
  <r>
    <x v="28"/>
    <x v="69"/>
    <x v="1"/>
    <n v="1194"/>
  </r>
  <r>
    <x v="28"/>
    <x v="69"/>
    <x v="2"/>
    <n v="37014"/>
  </r>
  <r>
    <x v="28"/>
    <x v="69"/>
    <x v="3"/>
    <n v="11622"/>
  </r>
  <r>
    <x v="28"/>
    <x v="69"/>
    <x v="4"/>
    <n v="16962"/>
  </r>
  <r>
    <x v="28"/>
    <x v="69"/>
    <x v="5"/>
    <n v="10779"/>
  </r>
  <r>
    <x v="28"/>
    <x v="70"/>
    <x v="0"/>
    <n v="3081"/>
  </r>
  <r>
    <x v="28"/>
    <x v="70"/>
    <x v="1"/>
    <n v="127967"/>
  </r>
  <r>
    <x v="28"/>
    <x v="70"/>
    <x v="2"/>
    <n v="3966977"/>
  </r>
  <r>
    <x v="28"/>
    <x v="70"/>
    <x v="3"/>
    <n v="1151163"/>
  </r>
  <r>
    <x v="28"/>
    <x v="70"/>
    <x v="4"/>
    <n v="1791539"/>
  </r>
  <r>
    <x v="28"/>
    <x v="70"/>
    <x v="5"/>
    <n v="1001135"/>
  </r>
  <r>
    <x v="29"/>
    <x v="0"/>
    <x v="0"/>
    <n v="166"/>
  </r>
  <r>
    <x v="29"/>
    <x v="0"/>
    <x v="1"/>
    <n v="6575"/>
  </r>
  <r>
    <x v="29"/>
    <x v="0"/>
    <x v="2"/>
    <n v="197250"/>
  </r>
  <r>
    <x v="29"/>
    <x v="0"/>
    <x v="3"/>
    <n v="31040"/>
  </r>
  <r>
    <x v="29"/>
    <x v="0"/>
    <x v="4"/>
    <n v="49448"/>
  </r>
  <r>
    <x v="29"/>
    <x v="0"/>
    <x v="5"/>
    <n v="24374"/>
  </r>
  <r>
    <x v="29"/>
    <x v="1"/>
    <x v="0"/>
    <n v="56"/>
  </r>
  <r>
    <x v="29"/>
    <x v="1"/>
    <x v="1"/>
    <n v="2256"/>
  </r>
  <r>
    <x v="29"/>
    <x v="1"/>
    <x v="2"/>
    <n v="67680"/>
  </r>
  <r>
    <x v="29"/>
    <x v="1"/>
    <x v="3"/>
    <n v="11904"/>
  </r>
  <r>
    <x v="29"/>
    <x v="1"/>
    <x v="4"/>
    <n v="19781"/>
  </r>
  <r>
    <x v="29"/>
    <x v="1"/>
    <x v="5"/>
    <n v="10959"/>
  </r>
  <r>
    <x v="29"/>
    <x v="2"/>
    <x v="0"/>
    <n v="25"/>
  </r>
  <r>
    <x v="29"/>
    <x v="2"/>
    <x v="1"/>
    <n v="1113"/>
  </r>
  <r>
    <x v="29"/>
    <x v="2"/>
    <x v="2"/>
    <n v="33390"/>
  </r>
  <r>
    <x v="29"/>
    <x v="2"/>
    <x v="3"/>
    <n v="2019"/>
  </r>
  <r>
    <x v="29"/>
    <x v="2"/>
    <x v="4"/>
    <n v="3674"/>
  </r>
  <r>
    <x v="29"/>
    <x v="2"/>
    <x v="5"/>
    <n v="2536"/>
  </r>
  <r>
    <x v="29"/>
    <x v="3"/>
    <x v="0"/>
    <n v="47"/>
  </r>
  <r>
    <x v="29"/>
    <x v="3"/>
    <x v="1"/>
    <n v="2634"/>
  </r>
  <r>
    <x v="29"/>
    <x v="3"/>
    <x v="2"/>
    <n v="79020"/>
  </r>
  <r>
    <x v="29"/>
    <x v="3"/>
    <x v="3"/>
    <n v="7295"/>
  </r>
  <r>
    <x v="29"/>
    <x v="3"/>
    <x v="4"/>
    <n v="13030"/>
  </r>
  <r>
    <x v="29"/>
    <x v="3"/>
    <x v="5"/>
    <n v="7631"/>
  </r>
  <r>
    <x v="29"/>
    <x v="4"/>
    <x v="0"/>
    <n v="23"/>
  </r>
  <r>
    <x v="29"/>
    <x v="4"/>
    <x v="1"/>
    <n v="933"/>
  </r>
  <r>
    <x v="29"/>
    <x v="4"/>
    <x v="2"/>
    <n v="27990"/>
  </r>
  <r>
    <x v="29"/>
    <x v="4"/>
    <x v="3"/>
    <n v="14221"/>
  </r>
  <r>
    <x v="29"/>
    <x v="4"/>
    <x v="4"/>
    <n v="22562"/>
  </r>
  <r>
    <x v="29"/>
    <x v="4"/>
    <x v="5"/>
    <n v="10954"/>
  </r>
  <r>
    <x v="29"/>
    <x v="5"/>
    <x v="0"/>
    <n v="12"/>
  </r>
  <r>
    <x v="29"/>
    <x v="5"/>
    <x v="1"/>
    <n v="447"/>
  </r>
  <r>
    <x v="29"/>
    <x v="5"/>
    <x v="2"/>
    <n v="13410"/>
  </r>
  <r>
    <x v="29"/>
    <x v="5"/>
    <x v="3"/>
    <n v="3190"/>
  </r>
  <r>
    <x v="29"/>
    <x v="5"/>
    <x v="4"/>
    <n v="5616"/>
  </r>
  <r>
    <x v="29"/>
    <x v="5"/>
    <x v="5"/>
    <n v="2821"/>
  </r>
  <r>
    <x v="29"/>
    <x v="6"/>
    <x v="0"/>
    <n v="147"/>
  </r>
  <r>
    <x v="29"/>
    <x v="6"/>
    <x v="1"/>
    <n v="11601"/>
  </r>
  <r>
    <x v="29"/>
    <x v="6"/>
    <x v="2"/>
    <n v="348030"/>
  </r>
  <r>
    <x v="29"/>
    <x v="6"/>
    <x v="3"/>
    <n v="183388"/>
  </r>
  <r>
    <x v="29"/>
    <x v="6"/>
    <x v="4"/>
    <n v="251374"/>
  </r>
  <r>
    <x v="29"/>
    <x v="6"/>
    <x v="5"/>
    <n v="123875"/>
  </r>
  <r>
    <x v="29"/>
    <x v="7"/>
    <x v="0"/>
    <n v="43"/>
  </r>
  <r>
    <x v="29"/>
    <x v="7"/>
    <x v="1"/>
    <n v="1816"/>
  </r>
  <r>
    <x v="29"/>
    <x v="7"/>
    <x v="2"/>
    <n v="54480"/>
  </r>
  <r>
    <x v="29"/>
    <x v="7"/>
    <x v="3"/>
    <n v="30173"/>
  </r>
  <r>
    <x v="29"/>
    <x v="7"/>
    <x v="4"/>
    <n v="50757"/>
  </r>
  <r>
    <x v="29"/>
    <x v="7"/>
    <x v="5"/>
    <n v="33307"/>
  </r>
  <r>
    <x v="29"/>
    <x v="8"/>
    <x v="0"/>
    <n v="10"/>
  </r>
  <r>
    <x v="29"/>
    <x v="8"/>
    <x v="1"/>
    <n v="513"/>
  </r>
  <r>
    <x v="29"/>
    <x v="8"/>
    <x v="2"/>
    <n v="15390"/>
  </r>
  <r>
    <x v="29"/>
    <x v="8"/>
    <x v="3"/>
    <n v="3399"/>
  </r>
  <r>
    <x v="29"/>
    <x v="8"/>
    <x v="4"/>
    <n v="4737"/>
  </r>
  <r>
    <x v="29"/>
    <x v="8"/>
    <x v="5"/>
    <n v="2422"/>
  </r>
  <r>
    <x v="29"/>
    <x v="9"/>
    <x v="0"/>
    <n v="15"/>
  </r>
  <r>
    <x v="29"/>
    <x v="9"/>
    <x v="1"/>
    <n v="376"/>
  </r>
  <r>
    <x v="29"/>
    <x v="9"/>
    <x v="2"/>
    <n v="11280"/>
  </r>
  <r>
    <x v="29"/>
    <x v="9"/>
    <x v="3"/>
    <n v="2649"/>
  </r>
  <r>
    <x v="29"/>
    <x v="9"/>
    <x v="4"/>
    <n v="3936"/>
  </r>
  <r>
    <x v="29"/>
    <x v="9"/>
    <x v="5"/>
    <n v="2176"/>
  </r>
  <r>
    <x v="29"/>
    <x v="10"/>
    <x v="0"/>
    <n v="97"/>
  </r>
  <r>
    <x v="29"/>
    <x v="10"/>
    <x v="1"/>
    <n v="3482"/>
  </r>
  <r>
    <x v="29"/>
    <x v="10"/>
    <x v="2"/>
    <n v="104460"/>
  </r>
  <r>
    <x v="29"/>
    <x v="10"/>
    <x v="3"/>
    <n v="9918"/>
  </r>
  <r>
    <x v="29"/>
    <x v="10"/>
    <x v="4"/>
    <n v="16699"/>
  </r>
  <r>
    <x v="29"/>
    <x v="10"/>
    <x v="5"/>
    <n v="9992"/>
  </r>
  <r>
    <x v="29"/>
    <x v="11"/>
    <x v="0"/>
    <n v="12"/>
  </r>
  <r>
    <x v="29"/>
    <x v="11"/>
    <x v="1"/>
    <n v="397"/>
  </r>
  <r>
    <x v="29"/>
    <x v="11"/>
    <x v="2"/>
    <n v="11910"/>
  </r>
  <r>
    <x v="29"/>
    <x v="11"/>
    <x v="3"/>
    <n v="1990"/>
  </r>
  <r>
    <x v="29"/>
    <x v="11"/>
    <x v="4"/>
    <n v="3579"/>
  </r>
  <r>
    <x v="29"/>
    <x v="11"/>
    <x v="5"/>
    <n v="2362"/>
  </r>
  <r>
    <x v="29"/>
    <x v="12"/>
    <x v="0"/>
    <n v="18"/>
  </r>
  <r>
    <x v="29"/>
    <x v="12"/>
    <x v="1"/>
    <n v="690"/>
  </r>
  <r>
    <x v="29"/>
    <x v="12"/>
    <x v="2"/>
    <n v="20700"/>
  </r>
  <r>
    <x v="29"/>
    <x v="12"/>
    <x v="3"/>
    <n v="3319"/>
  </r>
  <r>
    <x v="29"/>
    <x v="12"/>
    <x v="4"/>
    <n v="5217"/>
  </r>
  <r>
    <x v="29"/>
    <x v="12"/>
    <x v="5"/>
    <n v="3036"/>
  </r>
  <r>
    <x v="29"/>
    <x v="13"/>
    <x v="0"/>
    <n v="13"/>
  </r>
  <r>
    <x v="29"/>
    <x v="13"/>
    <x v="1"/>
    <n v="416"/>
  </r>
  <r>
    <x v="29"/>
    <x v="13"/>
    <x v="2"/>
    <n v="12480"/>
  </r>
  <r>
    <x v="29"/>
    <x v="13"/>
    <x v="3"/>
    <n v="2287"/>
  </r>
  <r>
    <x v="29"/>
    <x v="13"/>
    <x v="4"/>
    <n v="4056"/>
  </r>
  <r>
    <x v="29"/>
    <x v="13"/>
    <x v="5"/>
    <n v="2352"/>
  </r>
  <r>
    <x v="29"/>
    <x v="14"/>
    <x v="0"/>
    <n v="55"/>
  </r>
  <r>
    <x v="29"/>
    <x v="14"/>
    <x v="1"/>
    <n v="1731"/>
  </r>
  <r>
    <x v="29"/>
    <x v="14"/>
    <x v="2"/>
    <n v="51930"/>
  </r>
  <r>
    <x v="29"/>
    <x v="14"/>
    <x v="3"/>
    <n v="27580"/>
  </r>
  <r>
    <x v="29"/>
    <x v="14"/>
    <x v="4"/>
    <n v="45945"/>
  </r>
  <r>
    <x v="29"/>
    <x v="14"/>
    <x v="5"/>
    <n v="25599"/>
  </r>
  <r>
    <x v="29"/>
    <x v="15"/>
    <x v="0"/>
    <n v="28"/>
  </r>
  <r>
    <x v="29"/>
    <x v="15"/>
    <x v="1"/>
    <n v="896"/>
  </r>
  <r>
    <x v="29"/>
    <x v="15"/>
    <x v="2"/>
    <n v="26880"/>
  </r>
  <r>
    <x v="29"/>
    <x v="15"/>
    <x v="3"/>
    <n v="6038"/>
  </r>
  <r>
    <x v="29"/>
    <x v="15"/>
    <x v="4"/>
    <n v="10245"/>
  </r>
  <r>
    <x v="29"/>
    <x v="15"/>
    <x v="5"/>
    <n v="5875"/>
  </r>
  <r>
    <x v="29"/>
    <x v="16"/>
    <x v="0"/>
    <n v="10"/>
  </r>
  <r>
    <x v="29"/>
    <x v="16"/>
    <x v="1"/>
    <n v="253"/>
  </r>
  <r>
    <x v="29"/>
    <x v="16"/>
    <x v="2"/>
    <n v="7590"/>
  </r>
  <r>
    <x v="29"/>
    <x v="16"/>
    <x v="3"/>
    <n v="1257"/>
  </r>
  <r>
    <x v="29"/>
    <x v="16"/>
    <x v="4"/>
    <n v="2298"/>
  </r>
  <r>
    <x v="29"/>
    <x v="16"/>
    <x v="5"/>
    <n v="1701"/>
  </r>
  <r>
    <x v="29"/>
    <x v="17"/>
    <x v="0"/>
    <n v="10"/>
  </r>
  <r>
    <x v="29"/>
    <x v="17"/>
    <x v="1"/>
    <n v="193"/>
  </r>
  <r>
    <x v="29"/>
    <x v="17"/>
    <x v="2"/>
    <n v="5790"/>
  </r>
  <r>
    <x v="29"/>
    <x v="17"/>
    <x v="3"/>
    <n v="1479"/>
  </r>
  <r>
    <x v="29"/>
    <x v="17"/>
    <x v="4"/>
    <n v="2570"/>
  </r>
  <r>
    <x v="29"/>
    <x v="17"/>
    <x v="5"/>
    <n v="1784"/>
  </r>
  <r>
    <x v="29"/>
    <x v="18"/>
    <x v="0"/>
    <n v="16"/>
  </r>
  <r>
    <x v="29"/>
    <x v="18"/>
    <x v="1"/>
    <n v="612"/>
  </r>
  <r>
    <x v="29"/>
    <x v="18"/>
    <x v="2"/>
    <n v="18360"/>
  </r>
  <r>
    <x v="29"/>
    <x v="18"/>
    <x v="3"/>
    <n v="5230"/>
  </r>
  <r>
    <x v="29"/>
    <x v="18"/>
    <x v="4"/>
    <n v="7377"/>
  </r>
  <r>
    <x v="29"/>
    <x v="18"/>
    <x v="5"/>
    <n v="4525"/>
  </r>
  <r>
    <x v="29"/>
    <x v="19"/>
    <x v="0"/>
    <n v="110"/>
  </r>
  <r>
    <x v="29"/>
    <x v="19"/>
    <x v="1"/>
    <n v="4207"/>
  </r>
  <r>
    <x v="29"/>
    <x v="19"/>
    <x v="2"/>
    <n v="126210"/>
  </r>
  <r>
    <x v="29"/>
    <x v="19"/>
    <x v="3"/>
    <n v="36364"/>
  </r>
  <r>
    <x v="29"/>
    <x v="19"/>
    <x v="4"/>
    <n v="62276"/>
  </r>
  <r>
    <x v="29"/>
    <x v="19"/>
    <x v="5"/>
    <n v="38526"/>
  </r>
  <r>
    <x v="29"/>
    <x v="20"/>
    <x v="0"/>
    <n v="23"/>
  </r>
  <r>
    <x v="29"/>
    <x v="20"/>
    <x v="1"/>
    <n v="1430"/>
  </r>
  <r>
    <x v="29"/>
    <x v="20"/>
    <x v="2"/>
    <n v="42900"/>
  </r>
  <r>
    <x v="29"/>
    <x v="20"/>
    <x v="3"/>
    <n v="3449"/>
  </r>
  <r>
    <x v="29"/>
    <x v="20"/>
    <x v="4"/>
    <n v="6774"/>
  </r>
  <r>
    <x v="29"/>
    <x v="20"/>
    <x v="5"/>
    <n v="3005"/>
  </r>
  <r>
    <x v="29"/>
    <x v="21"/>
    <x v="0"/>
    <n v="76"/>
  </r>
  <r>
    <x v="29"/>
    <x v="21"/>
    <x v="1"/>
    <n v="3028"/>
  </r>
  <r>
    <x v="29"/>
    <x v="21"/>
    <x v="2"/>
    <n v="90840"/>
  </r>
  <r>
    <x v="29"/>
    <x v="21"/>
    <x v="3"/>
    <n v="25845"/>
  </r>
  <r>
    <x v="29"/>
    <x v="21"/>
    <x v="4"/>
    <n v="46735"/>
  </r>
  <r>
    <x v="29"/>
    <x v="21"/>
    <x v="5"/>
    <n v="19616"/>
  </r>
  <r>
    <x v="29"/>
    <x v="22"/>
    <x v="0"/>
    <n v="125"/>
  </r>
  <r>
    <x v="29"/>
    <x v="22"/>
    <x v="1"/>
    <n v="5876"/>
  </r>
  <r>
    <x v="29"/>
    <x v="22"/>
    <x v="2"/>
    <n v="176280"/>
  </r>
  <r>
    <x v="29"/>
    <x v="22"/>
    <x v="3"/>
    <n v="66822"/>
  </r>
  <r>
    <x v="29"/>
    <x v="22"/>
    <x v="4"/>
    <n v="116921"/>
  </r>
  <r>
    <x v="29"/>
    <x v="22"/>
    <x v="5"/>
    <n v="65284"/>
  </r>
  <r>
    <x v="29"/>
    <x v="23"/>
    <x v="0"/>
    <n v="29"/>
  </r>
  <r>
    <x v="29"/>
    <x v="23"/>
    <x v="1"/>
    <n v="1360"/>
  </r>
  <r>
    <x v="29"/>
    <x v="23"/>
    <x v="2"/>
    <n v="40800"/>
  </r>
  <r>
    <x v="29"/>
    <x v="23"/>
    <x v="3"/>
    <n v="6931"/>
  </r>
  <r>
    <x v="29"/>
    <x v="23"/>
    <x v="4"/>
    <n v="10543"/>
  </r>
  <r>
    <x v="29"/>
    <x v="23"/>
    <x v="5"/>
    <n v="5434"/>
  </r>
  <r>
    <x v="29"/>
    <x v="24"/>
    <x v="0"/>
    <n v="14"/>
  </r>
  <r>
    <x v="29"/>
    <x v="24"/>
    <x v="1"/>
    <n v="908"/>
  </r>
  <r>
    <x v="29"/>
    <x v="24"/>
    <x v="2"/>
    <n v="27240"/>
  </r>
  <r>
    <x v="29"/>
    <x v="24"/>
    <x v="3"/>
    <n v="1554"/>
  </r>
  <r>
    <x v="29"/>
    <x v="24"/>
    <x v="4"/>
    <n v="2864"/>
  </r>
  <r>
    <x v="29"/>
    <x v="24"/>
    <x v="5"/>
    <n v="1624"/>
  </r>
  <r>
    <x v="29"/>
    <x v="25"/>
    <x v="0"/>
    <n v="44"/>
  </r>
  <r>
    <x v="29"/>
    <x v="25"/>
    <x v="1"/>
    <n v="1459"/>
  </r>
  <r>
    <x v="29"/>
    <x v="25"/>
    <x v="2"/>
    <n v="43770"/>
  </r>
  <r>
    <x v="29"/>
    <x v="25"/>
    <x v="3"/>
    <n v="8137"/>
  </r>
  <r>
    <x v="29"/>
    <x v="25"/>
    <x v="4"/>
    <n v="13052"/>
  </r>
  <r>
    <x v="29"/>
    <x v="25"/>
    <x v="5"/>
    <n v="7037"/>
  </r>
  <r>
    <x v="29"/>
    <x v="26"/>
    <x v="0"/>
    <n v="11"/>
  </r>
  <r>
    <x v="29"/>
    <x v="26"/>
    <x v="1"/>
    <n v="490"/>
  </r>
  <r>
    <x v="29"/>
    <x v="26"/>
    <x v="2"/>
    <n v="14700"/>
  </r>
  <r>
    <x v="29"/>
    <x v="26"/>
    <x v="3"/>
    <n v="1725"/>
  </r>
  <r>
    <x v="29"/>
    <x v="26"/>
    <x v="4"/>
    <n v="3460"/>
  </r>
  <r>
    <x v="29"/>
    <x v="26"/>
    <x v="5"/>
    <n v="1714"/>
  </r>
  <r>
    <x v="29"/>
    <x v="27"/>
    <x v="0"/>
    <n v="49"/>
  </r>
  <r>
    <x v="29"/>
    <x v="27"/>
    <x v="1"/>
    <n v="1792"/>
  </r>
  <r>
    <x v="29"/>
    <x v="27"/>
    <x v="2"/>
    <n v="53760"/>
  </r>
  <r>
    <x v="29"/>
    <x v="27"/>
    <x v="3"/>
    <n v="10581"/>
  </r>
  <r>
    <x v="29"/>
    <x v="27"/>
    <x v="4"/>
    <n v="16277"/>
  </r>
  <r>
    <x v="29"/>
    <x v="27"/>
    <x v="5"/>
    <n v="6886"/>
  </r>
  <r>
    <x v="29"/>
    <x v="28"/>
    <x v="0"/>
    <n v="53"/>
  </r>
  <r>
    <x v="29"/>
    <x v="28"/>
    <x v="1"/>
    <n v="1917"/>
  </r>
  <r>
    <x v="29"/>
    <x v="28"/>
    <x v="2"/>
    <n v="57510"/>
  </r>
  <r>
    <x v="29"/>
    <x v="28"/>
    <x v="3"/>
    <n v="19902"/>
  </r>
  <r>
    <x v="29"/>
    <x v="28"/>
    <x v="4"/>
    <n v="33156"/>
  </r>
  <r>
    <x v="29"/>
    <x v="28"/>
    <x v="5"/>
    <n v="18569"/>
  </r>
  <r>
    <x v="29"/>
    <x v="29"/>
    <x v="0"/>
    <n v="7"/>
  </r>
  <r>
    <x v="29"/>
    <x v="29"/>
    <x v="1"/>
    <n v="70"/>
  </r>
  <r>
    <x v="29"/>
    <x v="29"/>
    <x v="2"/>
    <n v="2100"/>
  </r>
  <r>
    <x v="29"/>
    <x v="29"/>
    <x v="3"/>
    <n v="696"/>
  </r>
  <r>
    <x v="29"/>
    <x v="29"/>
    <x v="4"/>
    <n v="1088"/>
  </r>
  <r>
    <x v="29"/>
    <x v="29"/>
    <x v="5"/>
    <n v="553"/>
  </r>
  <r>
    <x v="29"/>
    <x v="30"/>
    <x v="0"/>
    <n v="50"/>
  </r>
  <r>
    <x v="29"/>
    <x v="30"/>
    <x v="1"/>
    <n v="1790"/>
  </r>
  <r>
    <x v="29"/>
    <x v="30"/>
    <x v="2"/>
    <n v="53700"/>
  </r>
  <r>
    <x v="29"/>
    <x v="30"/>
    <x v="3"/>
    <n v="19784"/>
  </r>
  <r>
    <x v="29"/>
    <x v="30"/>
    <x v="4"/>
    <n v="31178"/>
  </r>
  <r>
    <x v="29"/>
    <x v="30"/>
    <x v="5"/>
    <n v="15388"/>
  </r>
  <r>
    <x v="29"/>
    <x v="31"/>
    <x v="0"/>
    <n v="10"/>
  </r>
  <r>
    <x v="29"/>
    <x v="31"/>
    <x v="1"/>
    <n v="286"/>
  </r>
  <r>
    <x v="29"/>
    <x v="31"/>
    <x v="2"/>
    <n v="8580"/>
  </r>
  <r>
    <x v="29"/>
    <x v="31"/>
    <x v="3"/>
    <n v="1559"/>
  </r>
  <r>
    <x v="29"/>
    <x v="31"/>
    <x v="4"/>
    <n v="2347"/>
  </r>
  <r>
    <x v="29"/>
    <x v="31"/>
    <x v="5"/>
    <n v="1275"/>
  </r>
  <r>
    <x v="29"/>
    <x v="32"/>
    <x v="0"/>
    <n v="19"/>
  </r>
  <r>
    <x v="29"/>
    <x v="32"/>
    <x v="1"/>
    <n v="474"/>
  </r>
  <r>
    <x v="29"/>
    <x v="32"/>
    <x v="2"/>
    <n v="14220"/>
  </r>
  <r>
    <x v="29"/>
    <x v="32"/>
    <x v="3"/>
    <n v="2302"/>
  </r>
  <r>
    <x v="29"/>
    <x v="32"/>
    <x v="4"/>
    <n v="3691"/>
  </r>
  <r>
    <x v="29"/>
    <x v="32"/>
    <x v="5"/>
    <n v="1849"/>
  </r>
  <r>
    <x v="29"/>
    <x v="33"/>
    <x v="0"/>
    <n v="43"/>
  </r>
  <r>
    <x v="29"/>
    <x v="33"/>
    <x v="1"/>
    <n v="1768"/>
  </r>
  <r>
    <x v="29"/>
    <x v="33"/>
    <x v="2"/>
    <n v="53040"/>
  </r>
  <r>
    <x v="29"/>
    <x v="33"/>
    <x v="3"/>
    <n v="7570"/>
  </r>
  <r>
    <x v="29"/>
    <x v="33"/>
    <x v="4"/>
    <n v="15157"/>
  </r>
  <r>
    <x v="29"/>
    <x v="33"/>
    <x v="5"/>
    <n v="7185"/>
  </r>
  <r>
    <x v="29"/>
    <x v="34"/>
    <x v="0"/>
    <n v="34"/>
  </r>
  <r>
    <x v="29"/>
    <x v="34"/>
    <x v="1"/>
    <n v="857"/>
  </r>
  <r>
    <x v="29"/>
    <x v="34"/>
    <x v="2"/>
    <n v="25710"/>
  </r>
  <r>
    <x v="29"/>
    <x v="34"/>
    <x v="3"/>
    <n v="8131"/>
  </r>
  <r>
    <x v="29"/>
    <x v="34"/>
    <x v="4"/>
    <n v="15925"/>
  </r>
  <r>
    <x v="29"/>
    <x v="34"/>
    <x v="5"/>
    <n v="8000"/>
  </r>
  <r>
    <x v="29"/>
    <x v="35"/>
    <x v="0"/>
    <n v="15"/>
  </r>
  <r>
    <x v="29"/>
    <x v="35"/>
    <x v="1"/>
    <n v="264"/>
  </r>
  <r>
    <x v="29"/>
    <x v="35"/>
    <x v="2"/>
    <n v="7920"/>
  </r>
  <r>
    <x v="29"/>
    <x v="35"/>
    <x v="3"/>
    <n v="1542"/>
  </r>
  <r>
    <x v="29"/>
    <x v="35"/>
    <x v="4"/>
    <n v="2611"/>
  </r>
  <r>
    <x v="29"/>
    <x v="35"/>
    <x v="5"/>
    <n v="1784"/>
  </r>
  <r>
    <x v="29"/>
    <x v="36"/>
    <x v="0"/>
    <n v="12"/>
  </r>
  <r>
    <x v="29"/>
    <x v="36"/>
    <x v="1"/>
    <n v="288"/>
  </r>
  <r>
    <x v="29"/>
    <x v="36"/>
    <x v="2"/>
    <n v="8640"/>
  </r>
  <r>
    <x v="29"/>
    <x v="36"/>
    <x v="3"/>
    <n v="1617"/>
  </r>
  <r>
    <x v="29"/>
    <x v="36"/>
    <x v="4"/>
    <n v="2543"/>
  </r>
  <r>
    <x v="29"/>
    <x v="36"/>
    <x v="5"/>
    <n v="1419"/>
  </r>
  <r>
    <x v="29"/>
    <x v="37"/>
    <x v="0"/>
    <n v="52"/>
  </r>
  <r>
    <x v="29"/>
    <x v="37"/>
    <x v="1"/>
    <n v="1442"/>
  </r>
  <r>
    <x v="29"/>
    <x v="37"/>
    <x v="2"/>
    <n v="43260"/>
  </r>
  <r>
    <x v="29"/>
    <x v="37"/>
    <x v="3"/>
    <n v="21223"/>
  </r>
  <r>
    <x v="29"/>
    <x v="37"/>
    <x v="4"/>
    <n v="34950"/>
  </r>
  <r>
    <x v="29"/>
    <x v="37"/>
    <x v="5"/>
    <n v="20089"/>
  </r>
  <r>
    <x v="29"/>
    <x v="38"/>
    <x v="0"/>
    <n v="16"/>
  </r>
  <r>
    <x v="29"/>
    <x v="38"/>
    <x v="1"/>
    <n v="231"/>
  </r>
  <r>
    <x v="29"/>
    <x v="38"/>
    <x v="2"/>
    <n v="6930"/>
  </r>
  <r>
    <x v="29"/>
    <x v="38"/>
    <x v="3"/>
    <n v="1180"/>
  </r>
  <r>
    <x v="29"/>
    <x v="38"/>
    <x v="4"/>
    <n v="1941"/>
  </r>
  <r>
    <x v="29"/>
    <x v="38"/>
    <x v="5"/>
    <n v="1307"/>
  </r>
  <r>
    <x v="29"/>
    <x v="39"/>
    <x v="0"/>
    <n v="20"/>
  </r>
  <r>
    <x v="29"/>
    <x v="39"/>
    <x v="1"/>
    <n v="791"/>
  </r>
  <r>
    <x v="29"/>
    <x v="39"/>
    <x v="2"/>
    <n v="23730"/>
  </r>
  <r>
    <x v="29"/>
    <x v="39"/>
    <x v="3"/>
    <n v="2786"/>
  </r>
  <r>
    <x v="29"/>
    <x v="39"/>
    <x v="4"/>
    <n v="5075"/>
  </r>
  <r>
    <x v="29"/>
    <x v="39"/>
    <x v="5"/>
    <n v="3057"/>
  </r>
  <r>
    <x v="29"/>
    <x v="40"/>
    <x v="0"/>
    <n v="28"/>
  </r>
  <r>
    <x v="29"/>
    <x v="40"/>
    <x v="1"/>
    <n v="926"/>
  </r>
  <r>
    <x v="29"/>
    <x v="40"/>
    <x v="2"/>
    <n v="27780"/>
  </r>
  <r>
    <x v="29"/>
    <x v="40"/>
    <x v="3"/>
    <n v="3550"/>
  </r>
  <r>
    <x v="29"/>
    <x v="40"/>
    <x v="4"/>
    <n v="5994"/>
  </r>
  <r>
    <x v="29"/>
    <x v="40"/>
    <x v="5"/>
    <n v="3266"/>
  </r>
  <r>
    <x v="29"/>
    <x v="41"/>
    <x v="0"/>
    <n v="9"/>
  </r>
  <r>
    <x v="29"/>
    <x v="41"/>
    <x v="1"/>
    <n v="169"/>
  </r>
  <r>
    <x v="29"/>
    <x v="41"/>
    <x v="2"/>
    <n v="5070"/>
  </r>
  <r>
    <x v="29"/>
    <x v="41"/>
    <x v="3"/>
    <n v="2416"/>
  </r>
  <r>
    <x v="29"/>
    <x v="41"/>
    <x v="4"/>
    <n v="4495"/>
  </r>
  <r>
    <x v="29"/>
    <x v="41"/>
    <x v="5"/>
    <n v="2423"/>
  </r>
  <r>
    <x v="29"/>
    <x v="42"/>
    <x v="0"/>
    <n v="8"/>
  </r>
  <r>
    <x v="29"/>
    <x v="42"/>
    <x v="1"/>
    <n v="158"/>
  </r>
  <r>
    <x v="29"/>
    <x v="42"/>
    <x v="2"/>
    <n v="4740"/>
  </r>
  <r>
    <x v="29"/>
    <x v="42"/>
    <x v="3"/>
    <n v="1378"/>
  </r>
  <r>
    <x v="29"/>
    <x v="42"/>
    <x v="4"/>
    <n v="2356"/>
  </r>
  <r>
    <x v="29"/>
    <x v="42"/>
    <x v="5"/>
    <n v="1151"/>
  </r>
  <r>
    <x v="29"/>
    <x v="43"/>
    <x v="0"/>
    <n v="18"/>
  </r>
  <r>
    <x v="29"/>
    <x v="43"/>
    <x v="1"/>
    <n v="752"/>
  </r>
  <r>
    <x v="29"/>
    <x v="43"/>
    <x v="2"/>
    <n v="22560"/>
  </r>
  <r>
    <x v="29"/>
    <x v="43"/>
    <x v="3"/>
    <n v="8885"/>
  </r>
  <r>
    <x v="29"/>
    <x v="43"/>
    <x v="4"/>
    <n v="15763"/>
  </r>
  <r>
    <x v="29"/>
    <x v="43"/>
    <x v="5"/>
    <n v="8058"/>
  </r>
  <r>
    <x v="29"/>
    <x v="44"/>
    <x v="0"/>
    <n v="68"/>
  </r>
  <r>
    <x v="29"/>
    <x v="44"/>
    <x v="1"/>
    <n v="5176"/>
  </r>
  <r>
    <x v="29"/>
    <x v="44"/>
    <x v="2"/>
    <n v="155280"/>
  </r>
  <r>
    <x v="29"/>
    <x v="44"/>
    <x v="3"/>
    <n v="92081"/>
  </r>
  <r>
    <x v="29"/>
    <x v="44"/>
    <x v="4"/>
    <n v="127000"/>
  </r>
  <r>
    <x v="29"/>
    <x v="44"/>
    <x v="5"/>
    <n v="68821"/>
  </r>
  <r>
    <x v="29"/>
    <x v="45"/>
    <x v="0"/>
    <n v="15"/>
  </r>
  <r>
    <x v="29"/>
    <x v="45"/>
    <x v="1"/>
    <n v="619"/>
  </r>
  <r>
    <x v="29"/>
    <x v="45"/>
    <x v="2"/>
    <n v="18570"/>
  </r>
  <r>
    <x v="29"/>
    <x v="45"/>
    <x v="3"/>
    <n v="3585"/>
  </r>
  <r>
    <x v="29"/>
    <x v="45"/>
    <x v="4"/>
    <n v="6321"/>
  </r>
  <r>
    <x v="29"/>
    <x v="45"/>
    <x v="5"/>
    <n v="3502"/>
  </r>
  <r>
    <x v="29"/>
    <x v="46"/>
    <x v="0"/>
    <n v="23"/>
  </r>
  <r>
    <x v="29"/>
    <x v="46"/>
    <x v="1"/>
    <n v="534"/>
  </r>
  <r>
    <x v="29"/>
    <x v="46"/>
    <x v="2"/>
    <n v="16020"/>
  </r>
  <r>
    <x v="29"/>
    <x v="46"/>
    <x v="3"/>
    <n v="2163"/>
  </r>
  <r>
    <x v="29"/>
    <x v="46"/>
    <x v="4"/>
    <n v="3801"/>
  </r>
  <r>
    <x v="29"/>
    <x v="46"/>
    <x v="5"/>
    <n v="2389"/>
  </r>
  <r>
    <x v="29"/>
    <x v="47"/>
    <x v="0"/>
    <n v="72"/>
  </r>
  <r>
    <x v="29"/>
    <x v="47"/>
    <x v="1"/>
    <n v="3340"/>
  </r>
  <r>
    <x v="29"/>
    <x v="47"/>
    <x v="2"/>
    <n v="100200"/>
  </r>
  <r>
    <x v="29"/>
    <x v="47"/>
    <x v="3"/>
    <n v="8879"/>
  </r>
  <r>
    <x v="29"/>
    <x v="47"/>
    <x v="4"/>
    <n v="15437"/>
  </r>
  <r>
    <x v="29"/>
    <x v="47"/>
    <x v="5"/>
    <n v="8210"/>
  </r>
  <r>
    <x v="29"/>
    <x v="48"/>
    <x v="0"/>
    <n v="69"/>
  </r>
  <r>
    <x v="29"/>
    <x v="48"/>
    <x v="1"/>
    <n v="2717"/>
  </r>
  <r>
    <x v="29"/>
    <x v="48"/>
    <x v="2"/>
    <n v="81510"/>
  </r>
  <r>
    <x v="29"/>
    <x v="48"/>
    <x v="3"/>
    <n v="21616"/>
  </r>
  <r>
    <x v="29"/>
    <x v="48"/>
    <x v="4"/>
    <n v="29880"/>
  </r>
  <r>
    <x v="29"/>
    <x v="48"/>
    <x v="5"/>
    <n v="16107"/>
  </r>
  <r>
    <x v="29"/>
    <x v="49"/>
    <x v="0"/>
    <n v="93"/>
  </r>
  <r>
    <x v="29"/>
    <x v="49"/>
    <x v="1"/>
    <n v="2845"/>
  </r>
  <r>
    <x v="29"/>
    <x v="49"/>
    <x v="2"/>
    <n v="85350"/>
  </r>
  <r>
    <x v="29"/>
    <x v="49"/>
    <x v="3"/>
    <n v="22201"/>
  </r>
  <r>
    <x v="29"/>
    <x v="49"/>
    <x v="4"/>
    <n v="34527"/>
  </r>
  <r>
    <x v="29"/>
    <x v="49"/>
    <x v="5"/>
    <n v="21136"/>
  </r>
  <r>
    <x v="29"/>
    <x v="50"/>
    <x v="0"/>
    <n v="36"/>
  </r>
  <r>
    <x v="29"/>
    <x v="50"/>
    <x v="1"/>
    <n v="1033"/>
  </r>
  <r>
    <x v="29"/>
    <x v="50"/>
    <x v="2"/>
    <n v="30990"/>
  </r>
  <r>
    <x v="29"/>
    <x v="50"/>
    <x v="3"/>
    <n v="8721"/>
  </r>
  <r>
    <x v="29"/>
    <x v="50"/>
    <x v="4"/>
    <n v="14803"/>
  </r>
  <r>
    <x v="29"/>
    <x v="50"/>
    <x v="5"/>
    <n v="10490"/>
  </r>
  <r>
    <x v="29"/>
    <x v="51"/>
    <x v="0"/>
    <n v="52"/>
  </r>
  <r>
    <x v="29"/>
    <x v="51"/>
    <x v="1"/>
    <n v="1175"/>
  </r>
  <r>
    <x v="29"/>
    <x v="51"/>
    <x v="2"/>
    <n v="35250"/>
  </r>
  <r>
    <x v="29"/>
    <x v="51"/>
    <x v="3"/>
    <n v="6105"/>
  </r>
  <r>
    <x v="29"/>
    <x v="51"/>
    <x v="4"/>
    <n v="10673"/>
  </r>
  <r>
    <x v="29"/>
    <x v="51"/>
    <x v="5"/>
    <n v="7523"/>
  </r>
  <r>
    <x v="29"/>
    <x v="52"/>
    <x v="0"/>
    <n v="33"/>
  </r>
  <r>
    <x v="29"/>
    <x v="52"/>
    <x v="1"/>
    <n v="1025"/>
  </r>
  <r>
    <x v="29"/>
    <x v="52"/>
    <x v="2"/>
    <n v="30750"/>
  </r>
  <r>
    <x v="29"/>
    <x v="52"/>
    <x v="3"/>
    <n v="8855"/>
  </r>
  <r>
    <x v="29"/>
    <x v="52"/>
    <x v="4"/>
    <n v="13935"/>
  </r>
  <r>
    <x v="29"/>
    <x v="52"/>
    <x v="5"/>
    <n v="9436"/>
  </r>
  <r>
    <x v="29"/>
    <x v="53"/>
    <x v="0"/>
    <n v="68"/>
  </r>
  <r>
    <x v="29"/>
    <x v="53"/>
    <x v="1"/>
    <n v="2637"/>
  </r>
  <r>
    <x v="29"/>
    <x v="53"/>
    <x v="2"/>
    <n v="79110"/>
  </r>
  <r>
    <x v="29"/>
    <x v="53"/>
    <x v="3"/>
    <n v="17478"/>
  </r>
  <r>
    <x v="29"/>
    <x v="53"/>
    <x v="4"/>
    <n v="30029"/>
  </r>
  <r>
    <x v="29"/>
    <x v="53"/>
    <x v="5"/>
    <n v="22158"/>
  </r>
  <r>
    <x v="29"/>
    <x v="54"/>
    <x v="0"/>
    <n v="41"/>
  </r>
  <r>
    <x v="29"/>
    <x v="54"/>
    <x v="1"/>
    <n v="1175"/>
  </r>
  <r>
    <x v="29"/>
    <x v="54"/>
    <x v="2"/>
    <n v="35250"/>
  </r>
  <r>
    <x v="29"/>
    <x v="54"/>
    <x v="3"/>
    <n v="8033"/>
  </r>
  <r>
    <x v="29"/>
    <x v="54"/>
    <x v="4"/>
    <n v="16785"/>
  </r>
  <r>
    <x v="29"/>
    <x v="54"/>
    <x v="5"/>
    <n v="10959"/>
  </r>
  <r>
    <x v="29"/>
    <x v="55"/>
    <x v="0"/>
    <n v="15"/>
  </r>
  <r>
    <x v="29"/>
    <x v="55"/>
    <x v="1"/>
    <n v="1269"/>
  </r>
  <r>
    <x v="29"/>
    <x v="55"/>
    <x v="2"/>
    <n v="38070"/>
  </r>
  <r>
    <x v="29"/>
    <x v="55"/>
    <x v="3"/>
    <n v="1004"/>
  </r>
  <r>
    <x v="29"/>
    <x v="55"/>
    <x v="4"/>
    <n v="2204"/>
  </r>
  <r>
    <x v="29"/>
    <x v="55"/>
    <x v="5"/>
    <n v="1122"/>
  </r>
  <r>
    <x v="29"/>
    <x v="56"/>
    <x v="0"/>
    <n v="209"/>
  </r>
  <r>
    <x v="29"/>
    <x v="56"/>
    <x v="1"/>
    <n v="9565"/>
  </r>
  <r>
    <x v="29"/>
    <x v="56"/>
    <x v="2"/>
    <n v="286950"/>
  </r>
  <r>
    <x v="29"/>
    <x v="56"/>
    <x v="3"/>
    <n v="133317"/>
  </r>
  <r>
    <x v="29"/>
    <x v="56"/>
    <x v="4"/>
    <n v="221670"/>
  </r>
  <r>
    <x v="29"/>
    <x v="56"/>
    <x v="5"/>
    <n v="111291"/>
  </r>
  <r>
    <x v="29"/>
    <x v="57"/>
    <x v="0"/>
    <n v="17"/>
  </r>
  <r>
    <x v="29"/>
    <x v="57"/>
    <x v="1"/>
    <n v="472"/>
  </r>
  <r>
    <x v="29"/>
    <x v="57"/>
    <x v="2"/>
    <n v="14160"/>
  </r>
  <r>
    <x v="29"/>
    <x v="57"/>
    <x v="3"/>
    <n v="2140"/>
  </r>
  <r>
    <x v="29"/>
    <x v="57"/>
    <x v="4"/>
    <n v="3400"/>
  </r>
  <r>
    <x v="29"/>
    <x v="57"/>
    <x v="5"/>
    <n v="2077"/>
  </r>
  <r>
    <x v="29"/>
    <x v="58"/>
    <x v="0"/>
    <n v="38"/>
  </r>
  <r>
    <x v="29"/>
    <x v="58"/>
    <x v="1"/>
    <n v="1192"/>
  </r>
  <r>
    <x v="29"/>
    <x v="58"/>
    <x v="2"/>
    <n v="35760"/>
  </r>
  <r>
    <x v="29"/>
    <x v="58"/>
    <x v="3"/>
    <n v="6638"/>
  </r>
  <r>
    <x v="29"/>
    <x v="58"/>
    <x v="4"/>
    <n v="13434"/>
  </r>
  <r>
    <x v="29"/>
    <x v="58"/>
    <x v="5"/>
    <n v="7266"/>
  </r>
  <r>
    <x v="29"/>
    <x v="59"/>
    <x v="0"/>
    <n v="50"/>
  </r>
  <r>
    <x v="29"/>
    <x v="59"/>
    <x v="1"/>
    <n v="1335"/>
  </r>
  <r>
    <x v="29"/>
    <x v="59"/>
    <x v="2"/>
    <n v="40050"/>
  </r>
  <r>
    <x v="29"/>
    <x v="59"/>
    <x v="3"/>
    <n v="8065"/>
  </r>
  <r>
    <x v="29"/>
    <x v="59"/>
    <x v="4"/>
    <n v="13216"/>
  </r>
  <r>
    <x v="29"/>
    <x v="59"/>
    <x v="5"/>
    <n v="8139"/>
  </r>
  <r>
    <x v="29"/>
    <x v="60"/>
    <x v="0"/>
    <n v="26"/>
  </r>
  <r>
    <x v="29"/>
    <x v="60"/>
    <x v="1"/>
    <n v="1429"/>
  </r>
  <r>
    <x v="29"/>
    <x v="60"/>
    <x v="2"/>
    <n v="42870"/>
  </r>
  <r>
    <x v="29"/>
    <x v="60"/>
    <x v="3"/>
    <n v="7356"/>
  </r>
  <r>
    <x v="29"/>
    <x v="60"/>
    <x v="4"/>
    <n v="12374"/>
  </r>
  <r>
    <x v="29"/>
    <x v="60"/>
    <x v="5"/>
    <n v="9717"/>
  </r>
  <r>
    <x v="29"/>
    <x v="61"/>
    <x v="0"/>
    <n v="8"/>
  </r>
  <r>
    <x v="29"/>
    <x v="61"/>
    <x v="1"/>
    <n v="227"/>
  </r>
  <r>
    <x v="29"/>
    <x v="61"/>
    <x v="2"/>
    <n v="6810"/>
  </r>
  <r>
    <x v="29"/>
    <x v="61"/>
    <x v="3"/>
    <n v="792"/>
  </r>
  <r>
    <x v="29"/>
    <x v="61"/>
    <x v="4"/>
    <n v="1460"/>
  </r>
  <r>
    <x v="29"/>
    <x v="61"/>
    <x v="5"/>
    <n v="755"/>
  </r>
  <r>
    <x v="29"/>
    <x v="62"/>
    <x v="0"/>
    <n v="40"/>
  </r>
  <r>
    <x v="29"/>
    <x v="62"/>
    <x v="1"/>
    <n v="1535"/>
  </r>
  <r>
    <x v="29"/>
    <x v="62"/>
    <x v="2"/>
    <n v="46050"/>
  </r>
  <r>
    <x v="29"/>
    <x v="62"/>
    <x v="3"/>
    <n v="7084"/>
  </r>
  <r>
    <x v="29"/>
    <x v="62"/>
    <x v="4"/>
    <n v="11686"/>
  </r>
  <r>
    <x v="29"/>
    <x v="62"/>
    <x v="5"/>
    <n v="8144"/>
  </r>
  <r>
    <x v="29"/>
    <x v="63"/>
    <x v="0"/>
    <n v="48"/>
  </r>
  <r>
    <x v="29"/>
    <x v="63"/>
    <x v="1"/>
    <n v="2758"/>
  </r>
  <r>
    <x v="29"/>
    <x v="63"/>
    <x v="2"/>
    <n v="82740"/>
  </r>
  <r>
    <x v="29"/>
    <x v="63"/>
    <x v="3"/>
    <n v="5113"/>
  </r>
  <r>
    <x v="29"/>
    <x v="63"/>
    <x v="4"/>
    <n v="8517"/>
  </r>
  <r>
    <x v="29"/>
    <x v="63"/>
    <x v="5"/>
    <n v="4867"/>
  </r>
  <r>
    <x v="29"/>
    <x v="64"/>
    <x v="0"/>
    <n v="139"/>
  </r>
  <r>
    <x v="29"/>
    <x v="64"/>
    <x v="1"/>
    <n v="8853"/>
  </r>
  <r>
    <x v="29"/>
    <x v="64"/>
    <x v="2"/>
    <n v="265590"/>
  </r>
  <r>
    <x v="29"/>
    <x v="64"/>
    <x v="3"/>
    <n v="90022"/>
  </r>
  <r>
    <x v="29"/>
    <x v="64"/>
    <x v="4"/>
    <n v="147731"/>
  </r>
  <r>
    <x v="29"/>
    <x v="64"/>
    <x v="5"/>
    <n v="64421"/>
  </r>
  <r>
    <x v="29"/>
    <x v="65"/>
    <x v="0"/>
    <n v="83"/>
  </r>
  <r>
    <x v="29"/>
    <x v="65"/>
    <x v="1"/>
    <n v="2534"/>
  </r>
  <r>
    <x v="29"/>
    <x v="65"/>
    <x v="2"/>
    <n v="76020"/>
  </r>
  <r>
    <x v="29"/>
    <x v="65"/>
    <x v="3"/>
    <n v="32029"/>
  </r>
  <r>
    <x v="29"/>
    <x v="65"/>
    <x v="4"/>
    <n v="53246"/>
  </r>
  <r>
    <x v="29"/>
    <x v="65"/>
    <x v="5"/>
    <n v="30640"/>
  </r>
  <r>
    <x v="29"/>
    <x v="66"/>
    <x v="0"/>
    <n v="26"/>
  </r>
  <r>
    <x v="29"/>
    <x v="66"/>
    <x v="1"/>
    <n v="520"/>
  </r>
  <r>
    <x v="29"/>
    <x v="66"/>
    <x v="2"/>
    <n v="15600"/>
  </r>
  <r>
    <x v="29"/>
    <x v="66"/>
    <x v="3"/>
    <n v="1397"/>
  </r>
  <r>
    <x v="29"/>
    <x v="66"/>
    <x v="4"/>
    <n v="2438"/>
  </r>
  <r>
    <x v="29"/>
    <x v="66"/>
    <x v="5"/>
    <n v="1393"/>
  </r>
  <r>
    <x v="29"/>
    <x v="67"/>
    <x v="0"/>
    <n v="60"/>
  </r>
  <r>
    <x v="29"/>
    <x v="67"/>
    <x v="1"/>
    <n v="2541"/>
  </r>
  <r>
    <x v="29"/>
    <x v="67"/>
    <x v="2"/>
    <n v="76230"/>
  </r>
  <r>
    <x v="29"/>
    <x v="67"/>
    <x v="3"/>
    <n v="9084"/>
  </r>
  <r>
    <x v="29"/>
    <x v="67"/>
    <x v="4"/>
    <n v="15629"/>
  </r>
  <r>
    <x v="29"/>
    <x v="67"/>
    <x v="5"/>
    <n v="10189"/>
  </r>
  <r>
    <x v="29"/>
    <x v="68"/>
    <x v="0"/>
    <n v="9"/>
  </r>
  <r>
    <x v="29"/>
    <x v="68"/>
    <x v="1"/>
    <n v="195"/>
  </r>
  <r>
    <x v="29"/>
    <x v="68"/>
    <x v="2"/>
    <n v="5850"/>
  </r>
  <r>
    <x v="29"/>
    <x v="68"/>
    <x v="3"/>
    <n v="1501"/>
  </r>
  <r>
    <x v="29"/>
    <x v="68"/>
    <x v="4"/>
    <n v="2572"/>
  </r>
  <r>
    <x v="29"/>
    <x v="68"/>
    <x v="5"/>
    <n v="1246"/>
  </r>
  <r>
    <x v="29"/>
    <x v="69"/>
    <x v="0"/>
    <n v="42"/>
  </r>
  <r>
    <x v="29"/>
    <x v="69"/>
    <x v="1"/>
    <n v="1194"/>
  </r>
  <r>
    <x v="29"/>
    <x v="69"/>
    <x v="2"/>
    <n v="35820"/>
  </r>
  <r>
    <x v="29"/>
    <x v="69"/>
    <x v="3"/>
    <n v="11547"/>
  </r>
  <r>
    <x v="29"/>
    <x v="69"/>
    <x v="4"/>
    <n v="17296"/>
  </r>
  <r>
    <x v="29"/>
    <x v="69"/>
    <x v="5"/>
    <n v="11142"/>
  </r>
  <r>
    <x v="29"/>
    <x v="70"/>
    <x v="0"/>
    <n v="3058"/>
  </r>
  <r>
    <x v="29"/>
    <x v="70"/>
    <x v="1"/>
    <n v="127562"/>
  </r>
  <r>
    <x v="29"/>
    <x v="70"/>
    <x v="2"/>
    <n v="3826860"/>
  </r>
  <r>
    <x v="29"/>
    <x v="70"/>
    <x v="3"/>
    <n v="1131107"/>
  </r>
  <r>
    <x v="29"/>
    <x v="70"/>
    <x v="4"/>
    <n v="1810133"/>
  </r>
  <r>
    <x v="29"/>
    <x v="70"/>
    <x v="5"/>
    <n v="975919"/>
  </r>
  <r>
    <x v="30"/>
    <x v="0"/>
    <x v="0"/>
    <n v="163"/>
  </r>
  <r>
    <x v="30"/>
    <x v="0"/>
    <x v="1"/>
    <n v="6492"/>
  </r>
  <r>
    <x v="30"/>
    <x v="0"/>
    <x v="2"/>
    <n v="201252"/>
  </r>
  <r>
    <x v="30"/>
    <x v="0"/>
    <x v="3"/>
    <n v="34010"/>
  </r>
  <r>
    <x v="30"/>
    <x v="0"/>
    <x v="4"/>
    <n v="58024"/>
  </r>
  <r>
    <x v="30"/>
    <x v="0"/>
    <x v="5"/>
    <n v="28869"/>
  </r>
  <r>
    <x v="30"/>
    <x v="1"/>
    <x v="0"/>
    <n v="56"/>
  </r>
  <r>
    <x v="30"/>
    <x v="1"/>
    <x v="1"/>
    <n v="2257"/>
  </r>
  <r>
    <x v="30"/>
    <x v="1"/>
    <x v="2"/>
    <n v="69967"/>
  </r>
  <r>
    <x v="30"/>
    <x v="1"/>
    <x v="3"/>
    <n v="12301"/>
  </r>
  <r>
    <x v="30"/>
    <x v="1"/>
    <x v="4"/>
    <n v="21491"/>
  </r>
  <r>
    <x v="30"/>
    <x v="1"/>
    <x v="5"/>
    <n v="12582"/>
  </r>
  <r>
    <x v="30"/>
    <x v="2"/>
    <x v="0"/>
    <n v="24"/>
  </r>
  <r>
    <x v="30"/>
    <x v="2"/>
    <x v="1"/>
    <n v="1110"/>
  </r>
  <r>
    <x v="30"/>
    <x v="2"/>
    <x v="2"/>
    <n v="34410"/>
  </r>
  <r>
    <x v="30"/>
    <x v="2"/>
    <x v="3"/>
    <n v="2164"/>
  </r>
  <r>
    <x v="30"/>
    <x v="2"/>
    <x v="4"/>
    <n v="4268"/>
  </r>
  <r>
    <x v="30"/>
    <x v="2"/>
    <x v="5"/>
    <n v="2949"/>
  </r>
  <r>
    <x v="30"/>
    <x v="3"/>
    <x v="0"/>
    <n v="48"/>
  </r>
  <r>
    <x v="30"/>
    <x v="3"/>
    <x v="1"/>
    <n v="2645"/>
  </r>
  <r>
    <x v="30"/>
    <x v="3"/>
    <x v="2"/>
    <n v="81995"/>
  </r>
  <r>
    <x v="30"/>
    <x v="3"/>
    <x v="3"/>
    <n v="8880"/>
  </r>
  <r>
    <x v="30"/>
    <x v="3"/>
    <x v="4"/>
    <n v="16459"/>
  </r>
  <r>
    <x v="30"/>
    <x v="3"/>
    <x v="5"/>
    <n v="10211"/>
  </r>
  <r>
    <x v="30"/>
    <x v="4"/>
    <x v="0"/>
    <n v="23"/>
  </r>
  <r>
    <x v="30"/>
    <x v="4"/>
    <x v="1"/>
    <n v="933"/>
  </r>
  <r>
    <x v="30"/>
    <x v="4"/>
    <x v="2"/>
    <n v="28923"/>
  </r>
  <r>
    <x v="30"/>
    <x v="4"/>
    <x v="3"/>
    <n v="17965"/>
  </r>
  <r>
    <x v="30"/>
    <x v="4"/>
    <x v="4"/>
    <n v="30122"/>
  </r>
  <r>
    <x v="30"/>
    <x v="4"/>
    <x v="5"/>
    <n v="13615"/>
  </r>
  <r>
    <x v="30"/>
    <x v="5"/>
    <x v="0"/>
    <n v="12"/>
  </r>
  <r>
    <x v="30"/>
    <x v="5"/>
    <x v="1"/>
    <n v="447"/>
  </r>
  <r>
    <x v="30"/>
    <x v="5"/>
    <x v="2"/>
    <n v="13857"/>
  </r>
  <r>
    <x v="30"/>
    <x v="5"/>
    <x v="3"/>
    <n v="3522"/>
  </r>
  <r>
    <x v="30"/>
    <x v="5"/>
    <x v="4"/>
    <n v="6762"/>
  </r>
  <r>
    <x v="30"/>
    <x v="5"/>
    <x v="5"/>
    <n v="3059"/>
  </r>
  <r>
    <x v="30"/>
    <x v="6"/>
    <x v="0"/>
    <n v="148"/>
  </r>
  <r>
    <x v="30"/>
    <x v="6"/>
    <x v="1"/>
    <n v="11599"/>
  </r>
  <r>
    <x v="30"/>
    <x v="6"/>
    <x v="2"/>
    <n v="359569"/>
  </r>
  <r>
    <x v="30"/>
    <x v="6"/>
    <x v="3"/>
    <n v="199323"/>
  </r>
  <r>
    <x v="30"/>
    <x v="6"/>
    <x v="4"/>
    <n v="292016"/>
  </r>
  <r>
    <x v="30"/>
    <x v="6"/>
    <x v="5"/>
    <n v="129928"/>
  </r>
  <r>
    <x v="30"/>
    <x v="7"/>
    <x v="0"/>
    <n v="43"/>
  </r>
  <r>
    <x v="30"/>
    <x v="7"/>
    <x v="1"/>
    <n v="1816"/>
  </r>
  <r>
    <x v="30"/>
    <x v="7"/>
    <x v="2"/>
    <n v="56296"/>
  </r>
  <r>
    <x v="30"/>
    <x v="7"/>
    <x v="3"/>
    <n v="34196"/>
  </r>
  <r>
    <x v="30"/>
    <x v="7"/>
    <x v="4"/>
    <n v="60719"/>
  </r>
  <r>
    <x v="30"/>
    <x v="7"/>
    <x v="5"/>
    <n v="36722"/>
  </r>
  <r>
    <x v="30"/>
    <x v="8"/>
    <x v="0"/>
    <n v="10"/>
  </r>
  <r>
    <x v="30"/>
    <x v="8"/>
    <x v="1"/>
    <n v="513"/>
  </r>
  <r>
    <x v="30"/>
    <x v="8"/>
    <x v="2"/>
    <n v="15903"/>
  </r>
  <r>
    <x v="30"/>
    <x v="8"/>
    <x v="3"/>
    <n v="4428"/>
  </r>
  <r>
    <x v="30"/>
    <x v="8"/>
    <x v="4"/>
    <n v="5967"/>
  </r>
  <r>
    <x v="30"/>
    <x v="8"/>
    <x v="5"/>
    <n v="3273"/>
  </r>
  <r>
    <x v="30"/>
    <x v="9"/>
    <x v="0"/>
    <n v="15"/>
  </r>
  <r>
    <x v="30"/>
    <x v="9"/>
    <x v="1"/>
    <n v="377"/>
  </r>
  <r>
    <x v="30"/>
    <x v="9"/>
    <x v="2"/>
    <n v="11687"/>
  </r>
  <r>
    <x v="30"/>
    <x v="9"/>
    <x v="3"/>
    <n v="2585"/>
  </r>
  <r>
    <x v="30"/>
    <x v="9"/>
    <x v="4"/>
    <n v="4171"/>
  </r>
  <r>
    <x v="30"/>
    <x v="9"/>
    <x v="5"/>
    <n v="1381"/>
  </r>
  <r>
    <x v="30"/>
    <x v="10"/>
    <x v="0"/>
    <n v="97"/>
  </r>
  <r>
    <x v="30"/>
    <x v="10"/>
    <x v="1"/>
    <n v="3496"/>
  </r>
  <r>
    <x v="30"/>
    <x v="10"/>
    <x v="2"/>
    <n v="108376"/>
  </r>
  <r>
    <x v="30"/>
    <x v="10"/>
    <x v="3"/>
    <n v="10626"/>
  </r>
  <r>
    <x v="30"/>
    <x v="10"/>
    <x v="4"/>
    <n v="18600"/>
  </r>
  <r>
    <x v="30"/>
    <x v="10"/>
    <x v="5"/>
    <n v="11142"/>
  </r>
  <r>
    <x v="30"/>
    <x v="11"/>
    <x v="0"/>
    <n v="12"/>
  </r>
  <r>
    <x v="30"/>
    <x v="11"/>
    <x v="1"/>
    <n v="397"/>
  </r>
  <r>
    <x v="30"/>
    <x v="11"/>
    <x v="2"/>
    <n v="12307"/>
  </r>
  <r>
    <x v="30"/>
    <x v="11"/>
    <x v="3"/>
    <n v="2191"/>
  </r>
  <r>
    <x v="30"/>
    <x v="11"/>
    <x v="4"/>
    <n v="4574"/>
  </r>
  <r>
    <x v="30"/>
    <x v="11"/>
    <x v="5"/>
    <n v="2940"/>
  </r>
  <r>
    <x v="30"/>
    <x v="12"/>
    <x v="0"/>
    <n v="18"/>
  </r>
  <r>
    <x v="30"/>
    <x v="12"/>
    <x v="1"/>
    <n v="690"/>
  </r>
  <r>
    <x v="30"/>
    <x v="12"/>
    <x v="2"/>
    <n v="21390"/>
  </r>
  <r>
    <x v="30"/>
    <x v="12"/>
    <x v="3"/>
    <n v="3405"/>
  </r>
  <r>
    <x v="30"/>
    <x v="12"/>
    <x v="4"/>
    <n v="5065"/>
  </r>
  <r>
    <x v="30"/>
    <x v="12"/>
    <x v="5"/>
    <n v="2855"/>
  </r>
  <r>
    <x v="30"/>
    <x v="13"/>
    <x v="0"/>
    <n v="12"/>
  </r>
  <r>
    <x v="30"/>
    <x v="13"/>
    <x v="1"/>
    <n v="290"/>
  </r>
  <r>
    <x v="30"/>
    <x v="13"/>
    <x v="2"/>
    <n v="8990"/>
  </r>
  <r>
    <x v="30"/>
    <x v="13"/>
    <x v="3"/>
    <n v="2569"/>
  </r>
  <r>
    <x v="30"/>
    <x v="13"/>
    <x v="4"/>
    <n v="4459"/>
  </r>
  <r>
    <x v="30"/>
    <x v="13"/>
    <x v="5"/>
    <n v="2258"/>
  </r>
  <r>
    <x v="30"/>
    <x v="14"/>
    <x v="0"/>
    <n v="55"/>
  </r>
  <r>
    <x v="30"/>
    <x v="14"/>
    <x v="1"/>
    <n v="1731"/>
  </r>
  <r>
    <x v="30"/>
    <x v="14"/>
    <x v="2"/>
    <n v="53661"/>
  </r>
  <r>
    <x v="30"/>
    <x v="14"/>
    <x v="3"/>
    <n v="25495"/>
  </r>
  <r>
    <x v="30"/>
    <x v="14"/>
    <x v="4"/>
    <n v="44344"/>
  </r>
  <r>
    <x v="30"/>
    <x v="14"/>
    <x v="5"/>
    <n v="26701"/>
  </r>
  <r>
    <x v="30"/>
    <x v="15"/>
    <x v="0"/>
    <n v="28"/>
  </r>
  <r>
    <x v="30"/>
    <x v="15"/>
    <x v="1"/>
    <n v="904"/>
  </r>
  <r>
    <x v="30"/>
    <x v="15"/>
    <x v="2"/>
    <n v="28024"/>
  </r>
  <r>
    <x v="30"/>
    <x v="15"/>
    <x v="3"/>
    <n v="5891"/>
  </r>
  <r>
    <x v="30"/>
    <x v="15"/>
    <x v="4"/>
    <n v="9372"/>
  </r>
  <r>
    <x v="30"/>
    <x v="15"/>
    <x v="5"/>
    <n v="6156"/>
  </r>
  <r>
    <x v="30"/>
    <x v="16"/>
    <x v="0"/>
    <n v="10"/>
  </r>
  <r>
    <x v="30"/>
    <x v="16"/>
    <x v="1"/>
    <n v="253"/>
  </r>
  <r>
    <x v="30"/>
    <x v="16"/>
    <x v="2"/>
    <n v="7843"/>
  </r>
  <r>
    <x v="30"/>
    <x v="16"/>
    <x v="3"/>
    <n v="1227"/>
  </r>
  <r>
    <x v="30"/>
    <x v="16"/>
    <x v="4"/>
    <n v="2294"/>
  </r>
  <r>
    <x v="30"/>
    <x v="16"/>
    <x v="5"/>
    <n v="1728"/>
  </r>
  <r>
    <x v="30"/>
    <x v="17"/>
    <x v="0"/>
    <n v="10"/>
  </r>
  <r>
    <x v="30"/>
    <x v="17"/>
    <x v="1"/>
    <n v="193"/>
  </r>
  <r>
    <x v="30"/>
    <x v="17"/>
    <x v="2"/>
    <n v="5983"/>
  </r>
  <r>
    <x v="30"/>
    <x v="17"/>
    <x v="3"/>
    <n v="1378"/>
  </r>
  <r>
    <x v="30"/>
    <x v="17"/>
    <x v="4"/>
    <n v="2324"/>
  </r>
  <r>
    <x v="30"/>
    <x v="17"/>
    <x v="5"/>
    <n v="1592"/>
  </r>
  <r>
    <x v="30"/>
    <x v="18"/>
    <x v="0"/>
    <n v="16"/>
  </r>
  <r>
    <x v="30"/>
    <x v="18"/>
    <x v="1"/>
    <n v="612"/>
  </r>
  <r>
    <x v="30"/>
    <x v="18"/>
    <x v="2"/>
    <n v="18972"/>
  </r>
  <r>
    <x v="30"/>
    <x v="18"/>
    <x v="3"/>
    <n v="5074"/>
  </r>
  <r>
    <x v="30"/>
    <x v="18"/>
    <x v="4"/>
    <n v="7148"/>
  </r>
  <r>
    <x v="30"/>
    <x v="18"/>
    <x v="5"/>
    <n v="4752"/>
  </r>
  <r>
    <x v="30"/>
    <x v="19"/>
    <x v="0"/>
    <n v="111"/>
  </r>
  <r>
    <x v="30"/>
    <x v="19"/>
    <x v="1"/>
    <n v="4208"/>
  </r>
  <r>
    <x v="30"/>
    <x v="19"/>
    <x v="2"/>
    <n v="130448"/>
  </r>
  <r>
    <x v="30"/>
    <x v="19"/>
    <x v="3"/>
    <n v="44832"/>
  </r>
  <r>
    <x v="30"/>
    <x v="19"/>
    <x v="4"/>
    <n v="91778"/>
  </r>
  <r>
    <x v="30"/>
    <x v="19"/>
    <x v="5"/>
    <n v="55791"/>
  </r>
  <r>
    <x v="30"/>
    <x v="20"/>
    <x v="0"/>
    <n v="22"/>
  </r>
  <r>
    <x v="30"/>
    <x v="20"/>
    <x v="1"/>
    <n v="1407"/>
  </r>
  <r>
    <x v="30"/>
    <x v="20"/>
    <x v="2"/>
    <n v="43617"/>
  </r>
  <r>
    <x v="30"/>
    <x v="20"/>
    <x v="3"/>
    <n v="3314"/>
  </r>
  <r>
    <x v="30"/>
    <x v="20"/>
    <x v="4"/>
    <n v="7117"/>
  </r>
  <r>
    <x v="30"/>
    <x v="20"/>
    <x v="5"/>
    <n v="3411"/>
  </r>
  <r>
    <x v="30"/>
    <x v="21"/>
    <x v="0"/>
    <n v="76"/>
  </r>
  <r>
    <x v="30"/>
    <x v="21"/>
    <x v="1"/>
    <n v="2995"/>
  </r>
  <r>
    <x v="30"/>
    <x v="21"/>
    <x v="2"/>
    <n v="92845"/>
  </r>
  <r>
    <x v="30"/>
    <x v="21"/>
    <x v="3"/>
    <n v="26822"/>
  </r>
  <r>
    <x v="30"/>
    <x v="21"/>
    <x v="4"/>
    <n v="49411"/>
  </r>
  <r>
    <x v="30"/>
    <x v="21"/>
    <x v="5"/>
    <n v="22156"/>
  </r>
  <r>
    <x v="30"/>
    <x v="22"/>
    <x v="0"/>
    <n v="127"/>
  </r>
  <r>
    <x v="30"/>
    <x v="22"/>
    <x v="1"/>
    <n v="5889"/>
  </r>
  <r>
    <x v="30"/>
    <x v="22"/>
    <x v="2"/>
    <n v="182559"/>
  </r>
  <r>
    <x v="30"/>
    <x v="22"/>
    <x v="3"/>
    <n v="74793"/>
  </r>
  <r>
    <x v="30"/>
    <x v="22"/>
    <x v="4"/>
    <n v="152926"/>
  </r>
  <r>
    <x v="30"/>
    <x v="22"/>
    <x v="5"/>
    <n v="85830"/>
  </r>
  <r>
    <x v="30"/>
    <x v="23"/>
    <x v="0"/>
    <n v="29"/>
  </r>
  <r>
    <x v="30"/>
    <x v="23"/>
    <x v="1"/>
    <n v="1261"/>
  </r>
  <r>
    <x v="30"/>
    <x v="23"/>
    <x v="2"/>
    <n v="39091"/>
  </r>
  <r>
    <x v="30"/>
    <x v="23"/>
    <x v="3"/>
    <n v="6559"/>
  </r>
  <r>
    <x v="30"/>
    <x v="23"/>
    <x v="4"/>
    <n v="10774"/>
  </r>
  <r>
    <x v="30"/>
    <x v="23"/>
    <x v="5"/>
    <n v="5747"/>
  </r>
  <r>
    <x v="30"/>
    <x v="24"/>
    <x v="0"/>
    <n v="13"/>
  </r>
  <r>
    <x v="30"/>
    <x v="24"/>
    <x v="1"/>
    <n v="734"/>
  </r>
  <r>
    <x v="30"/>
    <x v="24"/>
    <x v="2"/>
    <n v="22754"/>
  </r>
  <r>
    <x v="30"/>
    <x v="24"/>
    <x v="3"/>
    <n v="1440"/>
  </r>
  <r>
    <x v="30"/>
    <x v="24"/>
    <x v="4"/>
    <n v="2694"/>
  </r>
  <r>
    <x v="30"/>
    <x v="24"/>
    <x v="5"/>
    <n v="1695"/>
  </r>
  <r>
    <x v="30"/>
    <x v="25"/>
    <x v="0"/>
    <n v="44"/>
  </r>
  <r>
    <x v="30"/>
    <x v="25"/>
    <x v="1"/>
    <n v="1461"/>
  </r>
  <r>
    <x v="30"/>
    <x v="25"/>
    <x v="2"/>
    <n v="45291"/>
  </r>
  <r>
    <x v="30"/>
    <x v="25"/>
    <x v="3"/>
    <n v="7901"/>
  </r>
  <r>
    <x v="30"/>
    <x v="25"/>
    <x v="4"/>
    <n v="12070"/>
  </r>
  <r>
    <x v="30"/>
    <x v="25"/>
    <x v="5"/>
    <n v="6754"/>
  </r>
  <r>
    <x v="30"/>
    <x v="26"/>
    <x v="0"/>
    <n v="9"/>
  </r>
  <r>
    <x v="30"/>
    <x v="26"/>
    <x v="1"/>
    <n v="446"/>
  </r>
  <r>
    <x v="30"/>
    <x v="26"/>
    <x v="2"/>
    <n v="13826"/>
  </r>
  <r>
    <x v="30"/>
    <x v="26"/>
    <x v="3"/>
    <n v="1312"/>
  </r>
  <r>
    <x v="30"/>
    <x v="26"/>
    <x v="4"/>
    <n v="3007"/>
  </r>
  <r>
    <x v="30"/>
    <x v="26"/>
    <x v="5"/>
    <n v="1618"/>
  </r>
  <r>
    <x v="30"/>
    <x v="27"/>
    <x v="0"/>
    <n v="48"/>
  </r>
  <r>
    <x v="30"/>
    <x v="27"/>
    <x v="1"/>
    <n v="1780"/>
  </r>
  <r>
    <x v="30"/>
    <x v="27"/>
    <x v="2"/>
    <n v="55180"/>
  </r>
  <r>
    <x v="30"/>
    <x v="27"/>
    <x v="3"/>
    <n v="9491"/>
  </r>
  <r>
    <x v="30"/>
    <x v="27"/>
    <x v="4"/>
    <n v="16002"/>
  </r>
  <r>
    <x v="30"/>
    <x v="27"/>
    <x v="5"/>
    <n v="7686"/>
  </r>
  <r>
    <x v="30"/>
    <x v="28"/>
    <x v="0"/>
    <n v="51"/>
  </r>
  <r>
    <x v="30"/>
    <x v="28"/>
    <x v="1"/>
    <n v="1865"/>
  </r>
  <r>
    <x v="30"/>
    <x v="28"/>
    <x v="2"/>
    <n v="57815"/>
  </r>
  <r>
    <x v="30"/>
    <x v="28"/>
    <x v="3"/>
    <n v="23175"/>
  </r>
  <r>
    <x v="30"/>
    <x v="28"/>
    <x v="4"/>
    <n v="40750"/>
  </r>
  <r>
    <x v="30"/>
    <x v="28"/>
    <x v="5"/>
    <n v="23014"/>
  </r>
  <r>
    <x v="30"/>
    <x v="29"/>
    <x v="0"/>
    <n v="7"/>
  </r>
  <r>
    <x v="30"/>
    <x v="29"/>
    <x v="1"/>
    <n v="70"/>
  </r>
  <r>
    <x v="30"/>
    <x v="29"/>
    <x v="2"/>
    <n v="2170"/>
  </r>
  <r>
    <x v="30"/>
    <x v="29"/>
    <x v="3"/>
    <n v="540"/>
  </r>
  <r>
    <x v="30"/>
    <x v="29"/>
    <x v="4"/>
    <n v="1042"/>
  </r>
  <r>
    <x v="30"/>
    <x v="29"/>
    <x v="5"/>
    <n v="624"/>
  </r>
  <r>
    <x v="30"/>
    <x v="30"/>
    <x v="0"/>
    <n v="50"/>
  </r>
  <r>
    <x v="30"/>
    <x v="30"/>
    <x v="1"/>
    <n v="1767"/>
  </r>
  <r>
    <x v="30"/>
    <x v="30"/>
    <x v="2"/>
    <n v="54777"/>
  </r>
  <r>
    <x v="30"/>
    <x v="30"/>
    <x v="3"/>
    <n v="17017"/>
  </r>
  <r>
    <x v="30"/>
    <x v="30"/>
    <x v="4"/>
    <n v="28855"/>
  </r>
  <r>
    <x v="30"/>
    <x v="30"/>
    <x v="5"/>
    <n v="15398"/>
  </r>
  <r>
    <x v="30"/>
    <x v="31"/>
    <x v="0"/>
    <n v="10"/>
  </r>
  <r>
    <x v="30"/>
    <x v="31"/>
    <x v="1"/>
    <n v="286"/>
  </r>
  <r>
    <x v="30"/>
    <x v="31"/>
    <x v="2"/>
    <n v="8866"/>
  </r>
  <r>
    <x v="30"/>
    <x v="31"/>
    <x v="3"/>
    <n v="1524"/>
  </r>
  <r>
    <x v="30"/>
    <x v="31"/>
    <x v="4"/>
    <n v="2352"/>
  </r>
  <r>
    <x v="30"/>
    <x v="31"/>
    <x v="5"/>
    <n v="1067"/>
  </r>
  <r>
    <x v="30"/>
    <x v="32"/>
    <x v="0"/>
    <n v="19"/>
  </r>
  <r>
    <x v="30"/>
    <x v="32"/>
    <x v="1"/>
    <n v="474"/>
  </r>
  <r>
    <x v="30"/>
    <x v="32"/>
    <x v="2"/>
    <n v="14694"/>
  </r>
  <r>
    <x v="30"/>
    <x v="32"/>
    <x v="3"/>
    <n v="2321"/>
  </r>
  <r>
    <x v="30"/>
    <x v="32"/>
    <x v="4"/>
    <n v="3392"/>
  </r>
  <r>
    <x v="30"/>
    <x v="32"/>
    <x v="5"/>
    <n v="2080"/>
  </r>
  <r>
    <x v="30"/>
    <x v="33"/>
    <x v="0"/>
    <n v="51"/>
  </r>
  <r>
    <x v="30"/>
    <x v="33"/>
    <x v="1"/>
    <n v="2242"/>
  </r>
  <r>
    <x v="30"/>
    <x v="33"/>
    <x v="2"/>
    <n v="69502"/>
  </r>
  <r>
    <x v="30"/>
    <x v="33"/>
    <x v="3"/>
    <n v="22314"/>
  </r>
  <r>
    <x v="30"/>
    <x v="33"/>
    <x v="4"/>
    <n v="50104"/>
  </r>
  <r>
    <x v="30"/>
    <x v="33"/>
    <x v="5"/>
    <n v="22515"/>
  </r>
  <r>
    <x v="30"/>
    <x v="34"/>
    <x v="0"/>
    <n v="32"/>
  </r>
  <r>
    <x v="30"/>
    <x v="34"/>
    <x v="1"/>
    <n v="848"/>
  </r>
  <r>
    <x v="30"/>
    <x v="34"/>
    <x v="2"/>
    <n v="26288"/>
  </r>
  <r>
    <x v="30"/>
    <x v="34"/>
    <x v="3"/>
    <n v="7781"/>
  </r>
  <r>
    <x v="30"/>
    <x v="34"/>
    <x v="4"/>
    <n v="14533"/>
  </r>
  <r>
    <x v="30"/>
    <x v="34"/>
    <x v="5"/>
    <n v="8051"/>
  </r>
  <r>
    <x v="30"/>
    <x v="35"/>
    <x v="0"/>
    <n v="15"/>
  </r>
  <r>
    <x v="30"/>
    <x v="35"/>
    <x v="1"/>
    <n v="264"/>
  </r>
  <r>
    <x v="30"/>
    <x v="35"/>
    <x v="2"/>
    <n v="8184"/>
  </r>
  <r>
    <x v="30"/>
    <x v="35"/>
    <x v="3"/>
    <n v="1533"/>
  </r>
  <r>
    <x v="30"/>
    <x v="35"/>
    <x v="4"/>
    <n v="2543"/>
  </r>
  <r>
    <x v="30"/>
    <x v="35"/>
    <x v="5"/>
    <n v="1556"/>
  </r>
  <r>
    <x v="30"/>
    <x v="36"/>
    <x v="0"/>
    <n v="12"/>
  </r>
  <r>
    <x v="30"/>
    <x v="36"/>
    <x v="1"/>
    <n v="288"/>
  </r>
  <r>
    <x v="30"/>
    <x v="36"/>
    <x v="2"/>
    <n v="8928"/>
  </r>
  <r>
    <x v="30"/>
    <x v="36"/>
    <x v="3"/>
    <n v="1498"/>
  </r>
  <r>
    <x v="30"/>
    <x v="36"/>
    <x v="4"/>
    <n v="2489"/>
  </r>
  <r>
    <x v="30"/>
    <x v="36"/>
    <x v="5"/>
    <n v="1602"/>
  </r>
  <r>
    <x v="30"/>
    <x v="37"/>
    <x v="0"/>
    <n v="52"/>
  </r>
  <r>
    <x v="30"/>
    <x v="37"/>
    <x v="1"/>
    <n v="1442"/>
  </r>
  <r>
    <x v="30"/>
    <x v="37"/>
    <x v="2"/>
    <n v="44702"/>
  </r>
  <r>
    <x v="30"/>
    <x v="37"/>
    <x v="3"/>
    <n v="21351"/>
  </r>
  <r>
    <x v="30"/>
    <x v="37"/>
    <x v="4"/>
    <n v="37056"/>
  </r>
  <r>
    <x v="30"/>
    <x v="37"/>
    <x v="5"/>
    <n v="19715"/>
  </r>
  <r>
    <x v="30"/>
    <x v="38"/>
    <x v="0"/>
    <n v="16"/>
  </r>
  <r>
    <x v="30"/>
    <x v="38"/>
    <x v="1"/>
    <n v="231"/>
  </r>
  <r>
    <x v="30"/>
    <x v="38"/>
    <x v="2"/>
    <n v="7161"/>
  </r>
  <r>
    <x v="30"/>
    <x v="38"/>
    <x v="3"/>
    <n v="1220"/>
  </r>
  <r>
    <x v="30"/>
    <x v="38"/>
    <x v="4"/>
    <n v="2115"/>
  </r>
  <r>
    <x v="30"/>
    <x v="38"/>
    <x v="5"/>
    <n v="1484"/>
  </r>
  <r>
    <x v="30"/>
    <x v="39"/>
    <x v="0"/>
    <n v="20"/>
  </r>
  <r>
    <x v="30"/>
    <x v="39"/>
    <x v="1"/>
    <n v="791"/>
  </r>
  <r>
    <x v="30"/>
    <x v="39"/>
    <x v="2"/>
    <n v="24521"/>
  </r>
  <r>
    <x v="30"/>
    <x v="39"/>
    <x v="3"/>
    <n v="2334"/>
  </r>
  <r>
    <x v="30"/>
    <x v="39"/>
    <x v="4"/>
    <n v="3861"/>
  </r>
  <r>
    <x v="30"/>
    <x v="39"/>
    <x v="5"/>
    <n v="2909"/>
  </r>
  <r>
    <x v="30"/>
    <x v="40"/>
    <x v="0"/>
    <n v="29"/>
  </r>
  <r>
    <x v="30"/>
    <x v="40"/>
    <x v="1"/>
    <n v="1165"/>
  </r>
  <r>
    <x v="30"/>
    <x v="40"/>
    <x v="2"/>
    <n v="36115"/>
  </r>
  <r>
    <x v="30"/>
    <x v="40"/>
    <x v="3"/>
    <n v="5051"/>
  </r>
  <r>
    <x v="30"/>
    <x v="40"/>
    <x v="4"/>
    <n v="9170"/>
  </r>
  <r>
    <x v="30"/>
    <x v="40"/>
    <x v="5"/>
    <n v="5102"/>
  </r>
  <r>
    <x v="30"/>
    <x v="41"/>
    <x v="0"/>
    <n v="9"/>
  </r>
  <r>
    <x v="30"/>
    <x v="41"/>
    <x v="1"/>
    <n v="169"/>
  </r>
  <r>
    <x v="30"/>
    <x v="41"/>
    <x v="2"/>
    <n v="5239"/>
  </r>
  <r>
    <x v="30"/>
    <x v="41"/>
    <x v="3"/>
    <n v="2583"/>
  </r>
  <r>
    <x v="30"/>
    <x v="41"/>
    <x v="4"/>
    <n v="4652"/>
  </r>
  <r>
    <x v="30"/>
    <x v="41"/>
    <x v="5"/>
    <n v="2484"/>
  </r>
  <r>
    <x v="30"/>
    <x v="42"/>
    <x v="0"/>
    <n v="8"/>
  </r>
  <r>
    <x v="30"/>
    <x v="42"/>
    <x v="1"/>
    <n v="158"/>
  </r>
  <r>
    <x v="30"/>
    <x v="42"/>
    <x v="2"/>
    <n v="4898"/>
  </r>
  <r>
    <x v="30"/>
    <x v="42"/>
    <x v="3"/>
    <n v="1700"/>
  </r>
  <r>
    <x v="30"/>
    <x v="42"/>
    <x v="4"/>
    <n v="2954"/>
  </r>
  <r>
    <x v="30"/>
    <x v="42"/>
    <x v="5"/>
    <n v="1292"/>
  </r>
  <r>
    <x v="30"/>
    <x v="43"/>
    <x v="0"/>
    <n v="18"/>
  </r>
  <r>
    <x v="30"/>
    <x v="43"/>
    <x v="1"/>
    <n v="752"/>
  </r>
  <r>
    <x v="30"/>
    <x v="43"/>
    <x v="2"/>
    <n v="23312"/>
  </r>
  <r>
    <x v="30"/>
    <x v="43"/>
    <x v="3"/>
    <n v="10446"/>
  </r>
  <r>
    <x v="30"/>
    <x v="43"/>
    <x v="4"/>
    <n v="19464"/>
  </r>
  <r>
    <x v="30"/>
    <x v="43"/>
    <x v="5"/>
    <n v="8885"/>
  </r>
  <r>
    <x v="30"/>
    <x v="44"/>
    <x v="0"/>
    <n v="69"/>
  </r>
  <r>
    <x v="30"/>
    <x v="44"/>
    <x v="1"/>
    <n v="5355"/>
  </r>
  <r>
    <x v="30"/>
    <x v="44"/>
    <x v="2"/>
    <n v="166005"/>
  </r>
  <r>
    <x v="30"/>
    <x v="44"/>
    <x v="3"/>
    <n v="99846"/>
  </r>
  <r>
    <x v="30"/>
    <x v="44"/>
    <x v="4"/>
    <n v="143222"/>
  </r>
  <r>
    <x v="30"/>
    <x v="44"/>
    <x v="5"/>
    <n v="71996"/>
  </r>
  <r>
    <x v="30"/>
    <x v="45"/>
    <x v="0"/>
    <n v="15"/>
  </r>
  <r>
    <x v="30"/>
    <x v="45"/>
    <x v="1"/>
    <n v="619"/>
  </r>
  <r>
    <x v="30"/>
    <x v="45"/>
    <x v="2"/>
    <n v="19189"/>
  </r>
  <r>
    <x v="30"/>
    <x v="45"/>
    <x v="3"/>
    <n v="4044"/>
  </r>
  <r>
    <x v="30"/>
    <x v="45"/>
    <x v="4"/>
    <n v="7704"/>
  </r>
  <r>
    <x v="30"/>
    <x v="45"/>
    <x v="5"/>
    <n v="4526"/>
  </r>
  <r>
    <x v="30"/>
    <x v="46"/>
    <x v="0"/>
    <n v="25"/>
  </r>
  <r>
    <x v="30"/>
    <x v="46"/>
    <x v="1"/>
    <n v="550"/>
  </r>
  <r>
    <x v="30"/>
    <x v="46"/>
    <x v="2"/>
    <n v="17050"/>
  </r>
  <r>
    <x v="30"/>
    <x v="46"/>
    <x v="3"/>
    <n v="2072"/>
  </r>
  <r>
    <x v="30"/>
    <x v="46"/>
    <x v="4"/>
    <n v="3700"/>
  </r>
  <r>
    <x v="30"/>
    <x v="46"/>
    <x v="5"/>
    <n v="2451"/>
  </r>
  <r>
    <x v="30"/>
    <x v="47"/>
    <x v="0"/>
    <n v="70"/>
  </r>
  <r>
    <x v="30"/>
    <x v="47"/>
    <x v="1"/>
    <n v="3270"/>
  </r>
  <r>
    <x v="30"/>
    <x v="47"/>
    <x v="2"/>
    <n v="101370"/>
  </r>
  <r>
    <x v="30"/>
    <x v="47"/>
    <x v="3"/>
    <n v="8653"/>
  </r>
  <r>
    <x v="30"/>
    <x v="47"/>
    <x v="4"/>
    <n v="15523"/>
  </r>
  <r>
    <x v="30"/>
    <x v="47"/>
    <x v="5"/>
    <n v="8305"/>
  </r>
  <r>
    <x v="30"/>
    <x v="48"/>
    <x v="0"/>
    <n v="68"/>
  </r>
  <r>
    <x v="30"/>
    <x v="48"/>
    <x v="1"/>
    <n v="2715"/>
  </r>
  <r>
    <x v="30"/>
    <x v="48"/>
    <x v="2"/>
    <n v="84165"/>
  </r>
  <r>
    <x v="30"/>
    <x v="48"/>
    <x v="3"/>
    <n v="19914"/>
  </r>
  <r>
    <x v="30"/>
    <x v="48"/>
    <x v="4"/>
    <n v="29605"/>
  </r>
  <r>
    <x v="30"/>
    <x v="48"/>
    <x v="5"/>
    <n v="15026"/>
  </r>
  <r>
    <x v="30"/>
    <x v="49"/>
    <x v="0"/>
    <n v="95"/>
  </r>
  <r>
    <x v="30"/>
    <x v="49"/>
    <x v="1"/>
    <n v="2871"/>
  </r>
  <r>
    <x v="30"/>
    <x v="49"/>
    <x v="2"/>
    <n v="89001"/>
  </r>
  <r>
    <x v="30"/>
    <x v="49"/>
    <x v="3"/>
    <n v="21776"/>
  </r>
  <r>
    <x v="30"/>
    <x v="49"/>
    <x v="4"/>
    <n v="36603"/>
  </r>
  <r>
    <x v="30"/>
    <x v="49"/>
    <x v="5"/>
    <n v="22328"/>
  </r>
  <r>
    <x v="30"/>
    <x v="50"/>
    <x v="0"/>
    <n v="34"/>
  </r>
  <r>
    <x v="30"/>
    <x v="50"/>
    <x v="1"/>
    <n v="1019"/>
  </r>
  <r>
    <x v="30"/>
    <x v="50"/>
    <x v="2"/>
    <n v="31589"/>
  </r>
  <r>
    <x v="30"/>
    <x v="50"/>
    <x v="3"/>
    <n v="7566"/>
  </r>
  <r>
    <x v="30"/>
    <x v="50"/>
    <x v="4"/>
    <n v="12932"/>
  </r>
  <r>
    <x v="30"/>
    <x v="50"/>
    <x v="5"/>
    <n v="9418"/>
  </r>
  <r>
    <x v="30"/>
    <x v="51"/>
    <x v="0"/>
    <n v="49"/>
  </r>
  <r>
    <x v="30"/>
    <x v="51"/>
    <x v="1"/>
    <n v="1094"/>
  </r>
  <r>
    <x v="30"/>
    <x v="51"/>
    <x v="2"/>
    <n v="33914"/>
  </r>
  <r>
    <x v="30"/>
    <x v="51"/>
    <x v="3"/>
    <n v="4967"/>
  </r>
  <r>
    <x v="30"/>
    <x v="51"/>
    <x v="4"/>
    <n v="9140"/>
  </r>
  <r>
    <x v="30"/>
    <x v="51"/>
    <x v="5"/>
    <n v="7018"/>
  </r>
  <r>
    <x v="30"/>
    <x v="52"/>
    <x v="0"/>
    <n v="33"/>
  </r>
  <r>
    <x v="30"/>
    <x v="52"/>
    <x v="1"/>
    <n v="1025"/>
  </r>
  <r>
    <x v="30"/>
    <x v="52"/>
    <x v="2"/>
    <n v="31775"/>
  </r>
  <r>
    <x v="30"/>
    <x v="52"/>
    <x v="3"/>
    <n v="9510"/>
  </r>
  <r>
    <x v="30"/>
    <x v="52"/>
    <x v="4"/>
    <n v="15584"/>
  </r>
  <r>
    <x v="30"/>
    <x v="52"/>
    <x v="5"/>
    <n v="10619"/>
  </r>
  <r>
    <x v="30"/>
    <x v="53"/>
    <x v="0"/>
    <n v="69"/>
  </r>
  <r>
    <x v="30"/>
    <x v="53"/>
    <x v="1"/>
    <n v="2646"/>
  </r>
  <r>
    <x v="30"/>
    <x v="53"/>
    <x v="2"/>
    <n v="82026"/>
  </r>
  <r>
    <x v="30"/>
    <x v="53"/>
    <x v="3"/>
    <n v="17998"/>
  </r>
  <r>
    <x v="30"/>
    <x v="53"/>
    <x v="4"/>
    <n v="32358"/>
  </r>
  <r>
    <x v="30"/>
    <x v="53"/>
    <x v="5"/>
    <n v="23921"/>
  </r>
  <r>
    <x v="30"/>
    <x v="54"/>
    <x v="0"/>
    <n v="40"/>
  </r>
  <r>
    <x v="30"/>
    <x v="54"/>
    <x v="1"/>
    <n v="1174"/>
  </r>
  <r>
    <x v="30"/>
    <x v="54"/>
    <x v="2"/>
    <n v="36394"/>
  </r>
  <r>
    <x v="30"/>
    <x v="54"/>
    <x v="3"/>
    <n v="9085"/>
  </r>
  <r>
    <x v="30"/>
    <x v="54"/>
    <x v="4"/>
    <n v="20038"/>
  </r>
  <r>
    <x v="30"/>
    <x v="54"/>
    <x v="5"/>
    <n v="13679"/>
  </r>
  <r>
    <x v="30"/>
    <x v="55"/>
    <x v="0"/>
    <n v="15"/>
  </r>
  <r>
    <x v="30"/>
    <x v="55"/>
    <x v="1"/>
    <n v="1269"/>
  </r>
  <r>
    <x v="30"/>
    <x v="55"/>
    <x v="2"/>
    <n v="39339"/>
  </r>
  <r>
    <x v="30"/>
    <x v="55"/>
    <x v="3"/>
    <n v="1164"/>
  </r>
  <r>
    <x v="30"/>
    <x v="55"/>
    <x v="4"/>
    <n v="2029"/>
  </r>
  <r>
    <x v="30"/>
    <x v="55"/>
    <x v="5"/>
    <n v="1166"/>
  </r>
  <r>
    <x v="30"/>
    <x v="56"/>
    <x v="0"/>
    <n v="206"/>
  </r>
  <r>
    <x v="30"/>
    <x v="56"/>
    <x v="1"/>
    <n v="9523"/>
  </r>
  <r>
    <x v="30"/>
    <x v="56"/>
    <x v="2"/>
    <n v="295213"/>
  </r>
  <r>
    <x v="30"/>
    <x v="56"/>
    <x v="3"/>
    <n v="127688"/>
  </r>
  <r>
    <x v="30"/>
    <x v="56"/>
    <x v="4"/>
    <n v="222109"/>
  </r>
  <r>
    <x v="30"/>
    <x v="56"/>
    <x v="5"/>
    <n v="118521"/>
  </r>
  <r>
    <x v="30"/>
    <x v="57"/>
    <x v="0"/>
    <n v="17"/>
  </r>
  <r>
    <x v="30"/>
    <x v="57"/>
    <x v="1"/>
    <n v="524"/>
  </r>
  <r>
    <x v="30"/>
    <x v="57"/>
    <x v="2"/>
    <n v="16244"/>
  </r>
  <r>
    <x v="30"/>
    <x v="57"/>
    <x v="3"/>
    <n v="2493"/>
  </r>
  <r>
    <x v="30"/>
    <x v="57"/>
    <x v="4"/>
    <n v="3650"/>
  </r>
  <r>
    <x v="30"/>
    <x v="57"/>
    <x v="5"/>
    <n v="2111"/>
  </r>
  <r>
    <x v="30"/>
    <x v="58"/>
    <x v="0"/>
    <n v="39"/>
  </r>
  <r>
    <x v="30"/>
    <x v="58"/>
    <x v="1"/>
    <n v="1266"/>
  </r>
  <r>
    <x v="30"/>
    <x v="58"/>
    <x v="2"/>
    <n v="39246"/>
  </r>
  <r>
    <x v="30"/>
    <x v="58"/>
    <x v="3"/>
    <n v="9130"/>
  </r>
  <r>
    <x v="30"/>
    <x v="58"/>
    <x v="4"/>
    <n v="18132"/>
  </r>
  <r>
    <x v="30"/>
    <x v="58"/>
    <x v="5"/>
    <n v="8070"/>
  </r>
  <r>
    <x v="30"/>
    <x v="59"/>
    <x v="0"/>
    <n v="49"/>
  </r>
  <r>
    <x v="30"/>
    <x v="59"/>
    <x v="1"/>
    <n v="1328"/>
  </r>
  <r>
    <x v="30"/>
    <x v="59"/>
    <x v="2"/>
    <n v="41168"/>
  </r>
  <r>
    <x v="30"/>
    <x v="59"/>
    <x v="3"/>
    <n v="7990"/>
  </r>
  <r>
    <x v="30"/>
    <x v="59"/>
    <x v="4"/>
    <n v="13519"/>
  </r>
  <r>
    <x v="30"/>
    <x v="59"/>
    <x v="5"/>
    <n v="8452"/>
  </r>
  <r>
    <x v="30"/>
    <x v="60"/>
    <x v="0"/>
    <n v="25"/>
  </r>
  <r>
    <x v="30"/>
    <x v="60"/>
    <x v="1"/>
    <n v="1311"/>
  </r>
  <r>
    <x v="30"/>
    <x v="60"/>
    <x v="2"/>
    <n v="40641"/>
  </r>
  <r>
    <x v="30"/>
    <x v="60"/>
    <x v="3"/>
    <n v="7205"/>
  </r>
  <r>
    <x v="30"/>
    <x v="60"/>
    <x v="4"/>
    <n v="13731"/>
  </r>
  <r>
    <x v="30"/>
    <x v="60"/>
    <x v="5"/>
    <n v="9947"/>
  </r>
  <r>
    <x v="30"/>
    <x v="61"/>
    <x v="0"/>
    <n v="8"/>
  </r>
  <r>
    <x v="30"/>
    <x v="61"/>
    <x v="1"/>
    <n v="227"/>
  </r>
  <r>
    <x v="30"/>
    <x v="61"/>
    <x v="2"/>
    <n v="7037"/>
  </r>
  <r>
    <x v="30"/>
    <x v="61"/>
    <x v="3"/>
    <n v="552"/>
  </r>
  <r>
    <x v="30"/>
    <x v="61"/>
    <x v="4"/>
    <n v="928"/>
  </r>
  <r>
    <x v="30"/>
    <x v="61"/>
    <x v="5"/>
    <n v="461"/>
  </r>
  <r>
    <x v="30"/>
    <x v="62"/>
    <x v="0"/>
    <n v="40"/>
  </r>
  <r>
    <x v="30"/>
    <x v="62"/>
    <x v="1"/>
    <n v="1535"/>
  </r>
  <r>
    <x v="30"/>
    <x v="62"/>
    <x v="2"/>
    <n v="47585"/>
  </r>
  <r>
    <x v="30"/>
    <x v="62"/>
    <x v="3"/>
    <n v="7565"/>
  </r>
  <r>
    <x v="30"/>
    <x v="62"/>
    <x v="4"/>
    <n v="12675"/>
  </r>
  <r>
    <x v="30"/>
    <x v="62"/>
    <x v="5"/>
    <n v="8121"/>
  </r>
  <r>
    <x v="30"/>
    <x v="63"/>
    <x v="0"/>
    <n v="48"/>
  </r>
  <r>
    <x v="30"/>
    <x v="63"/>
    <x v="1"/>
    <n v="2759"/>
  </r>
  <r>
    <x v="30"/>
    <x v="63"/>
    <x v="2"/>
    <n v="85529"/>
  </r>
  <r>
    <x v="30"/>
    <x v="63"/>
    <x v="3"/>
    <n v="6683"/>
  </r>
  <r>
    <x v="30"/>
    <x v="63"/>
    <x v="4"/>
    <n v="11451"/>
  </r>
  <r>
    <x v="30"/>
    <x v="63"/>
    <x v="5"/>
    <n v="6080"/>
  </r>
  <r>
    <x v="30"/>
    <x v="64"/>
    <x v="0"/>
    <n v="141"/>
  </r>
  <r>
    <x v="30"/>
    <x v="64"/>
    <x v="1"/>
    <n v="8930"/>
  </r>
  <r>
    <x v="30"/>
    <x v="64"/>
    <x v="2"/>
    <n v="276830"/>
  </r>
  <r>
    <x v="30"/>
    <x v="64"/>
    <x v="3"/>
    <n v="141995"/>
  </r>
  <r>
    <x v="30"/>
    <x v="64"/>
    <x v="4"/>
    <n v="254456"/>
  </r>
  <r>
    <x v="30"/>
    <x v="64"/>
    <x v="5"/>
    <n v="87499"/>
  </r>
  <r>
    <x v="30"/>
    <x v="65"/>
    <x v="0"/>
    <n v="82"/>
  </r>
  <r>
    <x v="30"/>
    <x v="65"/>
    <x v="1"/>
    <n v="2528"/>
  </r>
  <r>
    <x v="30"/>
    <x v="65"/>
    <x v="2"/>
    <n v="78368"/>
  </r>
  <r>
    <x v="30"/>
    <x v="65"/>
    <x v="3"/>
    <n v="34116"/>
  </r>
  <r>
    <x v="30"/>
    <x v="65"/>
    <x v="4"/>
    <n v="58851"/>
  </r>
  <r>
    <x v="30"/>
    <x v="65"/>
    <x v="5"/>
    <n v="33289"/>
  </r>
  <r>
    <x v="30"/>
    <x v="66"/>
    <x v="0"/>
    <n v="26"/>
  </r>
  <r>
    <x v="30"/>
    <x v="66"/>
    <x v="1"/>
    <n v="520"/>
  </r>
  <r>
    <x v="30"/>
    <x v="66"/>
    <x v="2"/>
    <n v="16120"/>
  </r>
  <r>
    <x v="30"/>
    <x v="66"/>
    <x v="3"/>
    <n v="1563"/>
  </r>
  <r>
    <x v="30"/>
    <x v="66"/>
    <x v="4"/>
    <n v="2709"/>
  </r>
  <r>
    <x v="30"/>
    <x v="66"/>
    <x v="5"/>
    <n v="1367"/>
  </r>
  <r>
    <x v="30"/>
    <x v="67"/>
    <x v="0"/>
    <n v="59"/>
  </r>
  <r>
    <x v="30"/>
    <x v="67"/>
    <x v="1"/>
    <n v="2428"/>
  </r>
  <r>
    <x v="30"/>
    <x v="67"/>
    <x v="2"/>
    <n v="75268"/>
  </r>
  <r>
    <x v="30"/>
    <x v="67"/>
    <x v="3"/>
    <n v="9032"/>
  </r>
  <r>
    <x v="30"/>
    <x v="67"/>
    <x v="4"/>
    <n v="15152"/>
  </r>
  <r>
    <x v="30"/>
    <x v="67"/>
    <x v="5"/>
    <n v="9898"/>
  </r>
  <r>
    <x v="30"/>
    <x v="68"/>
    <x v="0"/>
    <n v="9"/>
  </r>
  <r>
    <x v="30"/>
    <x v="68"/>
    <x v="1"/>
    <n v="195"/>
  </r>
  <r>
    <x v="30"/>
    <x v="68"/>
    <x v="2"/>
    <n v="6045"/>
  </r>
  <r>
    <x v="30"/>
    <x v="68"/>
    <x v="3"/>
    <n v="1301"/>
  </r>
  <r>
    <x v="30"/>
    <x v="68"/>
    <x v="4"/>
    <n v="2088"/>
  </r>
  <r>
    <x v="30"/>
    <x v="68"/>
    <x v="5"/>
    <n v="1207"/>
  </r>
  <r>
    <x v="30"/>
    <x v="69"/>
    <x v="0"/>
    <n v="43"/>
  </r>
  <r>
    <x v="30"/>
    <x v="69"/>
    <x v="1"/>
    <n v="1210"/>
  </r>
  <r>
    <x v="30"/>
    <x v="69"/>
    <x v="2"/>
    <n v="37510"/>
  </r>
  <r>
    <x v="30"/>
    <x v="69"/>
    <x v="3"/>
    <n v="11783"/>
  </r>
  <r>
    <x v="30"/>
    <x v="69"/>
    <x v="4"/>
    <n v="19108"/>
  </r>
  <r>
    <x v="30"/>
    <x v="69"/>
    <x v="5"/>
    <n v="10566"/>
  </r>
  <r>
    <x v="30"/>
    <x v="70"/>
    <x v="0"/>
    <n v="3052"/>
  </r>
  <r>
    <x v="30"/>
    <x v="70"/>
    <x v="1"/>
    <n v="127639"/>
  </r>
  <r>
    <x v="30"/>
    <x v="70"/>
    <x v="2"/>
    <n v="3956809"/>
  </r>
  <r>
    <x v="30"/>
    <x v="70"/>
    <x v="3"/>
    <n v="1251771"/>
  </r>
  <r>
    <x v="30"/>
    <x v="70"/>
    <x v="4"/>
    <n v="2146289"/>
  </r>
  <r>
    <x v="30"/>
    <x v="70"/>
    <x v="5"/>
    <n v="1107221"/>
  </r>
  <r>
    <x v="31"/>
    <x v="0"/>
    <x v="0"/>
    <n v="164"/>
  </r>
  <r>
    <x v="31"/>
    <x v="0"/>
    <x v="1"/>
    <n v="6496"/>
  </r>
  <r>
    <x v="31"/>
    <x v="0"/>
    <x v="2"/>
    <n v="201376"/>
  </r>
  <r>
    <x v="31"/>
    <x v="0"/>
    <x v="3"/>
    <n v="29056"/>
  </r>
  <r>
    <x v="31"/>
    <x v="0"/>
    <x v="4"/>
    <n v="47955"/>
  </r>
  <r>
    <x v="31"/>
    <x v="0"/>
    <x v="5"/>
    <n v="25017"/>
  </r>
  <r>
    <x v="31"/>
    <x v="1"/>
    <x v="0"/>
    <n v="54"/>
  </r>
  <r>
    <x v="31"/>
    <x v="1"/>
    <x v="1"/>
    <n v="1997"/>
  </r>
  <r>
    <x v="31"/>
    <x v="1"/>
    <x v="2"/>
    <n v="61907"/>
  </r>
  <r>
    <x v="31"/>
    <x v="1"/>
    <x v="3"/>
    <n v="13293"/>
  </r>
  <r>
    <x v="31"/>
    <x v="1"/>
    <x v="4"/>
    <n v="21342"/>
  </r>
  <r>
    <x v="31"/>
    <x v="1"/>
    <x v="5"/>
    <n v="11628"/>
  </r>
  <r>
    <x v="31"/>
    <x v="2"/>
    <x v="0"/>
    <n v="24"/>
  </r>
  <r>
    <x v="31"/>
    <x v="2"/>
    <x v="1"/>
    <n v="1110"/>
  </r>
  <r>
    <x v="31"/>
    <x v="2"/>
    <x v="2"/>
    <n v="34410"/>
  </r>
  <r>
    <x v="31"/>
    <x v="2"/>
    <x v="3"/>
    <n v="1947"/>
  </r>
  <r>
    <x v="31"/>
    <x v="2"/>
    <x v="4"/>
    <n v="3357"/>
  </r>
  <r>
    <x v="31"/>
    <x v="2"/>
    <x v="5"/>
    <n v="2619"/>
  </r>
  <r>
    <x v="31"/>
    <x v="3"/>
    <x v="0"/>
    <n v="48"/>
  </r>
  <r>
    <x v="31"/>
    <x v="3"/>
    <x v="1"/>
    <n v="2645"/>
  </r>
  <r>
    <x v="31"/>
    <x v="3"/>
    <x v="2"/>
    <n v="81995"/>
  </r>
  <r>
    <x v="31"/>
    <x v="3"/>
    <x v="3"/>
    <n v="6873"/>
  </r>
  <r>
    <x v="31"/>
    <x v="3"/>
    <x v="4"/>
    <n v="13546"/>
  </r>
  <r>
    <x v="31"/>
    <x v="3"/>
    <x v="5"/>
    <n v="8344"/>
  </r>
  <r>
    <x v="31"/>
    <x v="4"/>
    <x v="0"/>
    <n v="23"/>
  </r>
  <r>
    <x v="31"/>
    <x v="4"/>
    <x v="1"/>
    <n v="933"/>
  </r>
  <r>
    <x v="31"/>
    <x v="4"/>
    <x v="2"/>
    <n v="28923"/>
  </r>
  <r>
    <x v="31"/>
    <x v="4"/>
    <x v="3"/>
    <n v="15348"/>
  </r>
  <r>
    <x v="31"/>
    <x v="4"/>
    <x v="4"/>
    <n v="23669"/>
  </r>
  <r>
    <x v="31"/>
    <x v="4"/>
    <x v="5"/>
    <n v="11023"/>
  </r>
  <r>
    <x v="31"/>
    <x v="5"/>
    <x v="0"/>
    <n v="11"/>
  </r>
  <r>
    <x v="31"/>
    <x v="5"/>
    <x v="1"/>
    <n v="297"/>
  </r>
  <r>
    <x v="31"/>
    <x v="5"/>
    <x v="2"/>
    <n v="9207"/>
  </r>
  <r>
    <x v="31"/>
    <x v="5"/>
    <x v="3"/>
    <n v="2357"/>
  </r>
  <r>
    <x v="31"/>
    <x v="5"/>
    <x v="4"/>
    <n v="4448"/>
  </r>
  <r>
    <x v="31"/>
    <x v="5"/>
    <x v="5"/>
    <n v="1936"/>
  </r>
  <r>
    <x v="31"/>
    <x v="6"/>
    <x v="0"/>
    <n v="148"/>
  </r>
  <r>
    <x v="31"/>
    <x v="6"/>
    <x v="1"/>
    <n v="11425"/>
  </r>
  <r>
    <x v="31"/>
    <x v="6"/>
    <x v="2"/>
    <n v="354175"/>
  </r>
  <r>
    <x v="31"/>
    <x v="6"/>
    <x v="3"/>
    <n v="181097"/>
  </r>
  <r>
    <x v="31"/>
    <x v="6"/>
    <x v="4"/>
    <n v="257306"/>
  </r>
  <r>
    <x v="31"/>
    <x v="6"/>
    <x v="5"/>
    <n v="120514"/>
  </r>
  <r>
    <x v="31"/>
    <x v="7"/>
    <x v="0"/>
    <n v="43"/>
  </r>
  <r>
    <x v="31"/>
    <x v="7"/>
    <x v="1"/>
    <n v="1822"/>
  </r>
  <r>
    <x v="31"/>
    <x v="7"/>
    <x v="2"/>
    <n v="56482"/>
  </r>
  <r>
    <x v="31"/>
    <x v="7"/>
    <x v="3"/>
    <n v="32301"/>
  </r>
  <r>
    <x v="31"/>
    <x v="7"/>
    <x v="4"/>
    <n v="55529"/>
  </r>
  <r>
    <x v="31"/>
    <x v="7"/>
    <x v="5"/>
    <n v="34914"/>
  </r>
  <r>
    <x v="31"/>
    <x v="8"/>
    <x v="0"/>
    <n v="11"/>
  </r>
  <r>
    <x v="31"/>
    <x v="8"/>
    <x v="1"/>
    <n v="518"/>
  </r>
  <r>
    <x v="31"/>
    <x v="8"/>
    <x v="2"/>
    <n v="16058"/>
  </r>
  <r>
    <x v="31"/>
    <x v="8"/>
    <x v="3"/>
    <n v="1964"/>
  </r>
  <r>
    <x v="31"/>
    <x v="8"/>
    <x v="4"/>
    <n v="3414"/>
  </r>
  <r>
    <x v="31"/>
    <x v="8"/>
    <x v="5"/>
    <n v="2017"/>
  </r>
  <r>
    <x v="31"/>
    <x v="9"/>
    <x v="0"/>
    <n v="14"/>
  </r>
  <r>
    <x v="31"/>
    <x v="9"/>
    <x v="1"/>
    <n v="365"/>
  </r>
  <r>
    <x v="31"/>
    <x v="9"/>
    <x v="2"/>
    <n v="11315"/>
  </r>
  <r>
    <x v="31"/>
    <x v="9"/>
    <x v="3"/>
    <n v="2331"/>
  </r>
  <r>
    <x v="31"/>
    <x v="9"/>
    <x v="4"/>
    <n v="3749"/>
  </r>
  <r>
    <x v="31"/>
    <x v="9"/>
    <x v="5"/>
    <n v="1890"/>
  </r>
  <r>
    <x v="31"/>
    <x v="10"/>
    <x v="0"/>
    <n v="96"/>
  </r>
  <r>
    <x v="31"/>
    <x v="10"/>
    <x v="1"/>
    <n v="3486"/>
  </r>
  <r>
    <x v="31"/>
    <x v="10"/>
    <x v="2"/>
    <n v="108066"/>
  </r>
  <r>
    <x v="31"/>
    <x v="10"/>
    <x v="3"/>
    <n v="10523"/>
  </r>
  <r>
    <x v="31"/>
    <x v="10"/>
    <x v="4"/>
    <n v="18680"/>
  </r>
  <r>
    <x v="31"/>
    <x v="10"/>
    <x v="5"/>
    <n v="11401"/>
  </r>
  <r>
    <x v="31"/>
    <x v="11"/>
    <x v="0"/>
    <n v="12"/>
  </r>
  <r>
    <x v="31"/>
    <x v="11"/>
    <x v="1"/>
    <n v="397"/>
  </r>
  <r>
    <x v="31"/>
    <x v="11"/>
    <x v="2"/>
    <n v="12307"/>
  </r>
  <r>
    <x v="31"/>
    <x v="11"/>
    <x v="3"/>
    <n v="2377"/>
  </r>
  <r>
    <x v="31"/>
    <x v="11"/>
    <x v="4"/>
    <n v="4217"/>
  </r>
  <r>
    <x v="31"/>
    <x v="11"/>
    <x v="5"/>
    <n v="2638"/>
  </r>
  <r>
    <x v="31"/>
    <x v="12"/>
    <x v="0"/>
    <n v="17"/>
  </r>
  <r>
    <x v="31"/>
    <x v="12"/>
    <x v="1"/>
    <n v="687"/>
  </r>
  <r>
    <x v="31"/>
    <x v="12"/>
    <x v="2"/>
    <n v="21297"/>
  </r>
  <r>
    <x v="31"/>
    <x v="12"/>
    <x v="3"/>
    <n v="2967"/>
  </r>
  <r>
    <x v="31"/>
    <x v="12"/>
    <x v="4"/>
    <n v="4333"/>
  </r>
  <r>
    <x v="31"/>
    <x v="12"/>
    <x v="5"/>
    <n v="2468"/>
  </r>
  <r>
    <x v="31"/>
    <x v="13"/>
    <x v="0"/>
    <n v="14"/>
  </r>
  <r>
    <x v="31"/>
    <x v="13"/>
    <x v="1"/>
    <n v="425"/>
  </r>
  <r>
    <x v="31"/>
    <x v="13"/>
    <x v="2"/>
    <n v="13175"/>
  </r>
  <r>
    <x v="31"/>
    <x v="13"/>
    <x v="3"/>
    <n v="1944"/>
  </r>
  <r>
    <x v="31"/>
    <x v="13"/>
    <x v="4"/>
    <n v="3220"/>
  </r>
  <r>
    <x v="31"/>
    <x v="13"/>
    <x v="5"/>
    <n v="1951"/>
  </r>
  <r>
    <x v="31"/>
    <x v="14"/>
    <x v="0"/>
    <n v="54"/>
  </r>
  <r>
    <x v="31"/>
    <x v="14"/>
    <x v="1"/>
    <n v="1721"/>
  </r>
  <r>
    <x v="31"/>
    <x v="14"/>
    <x v="2"/>
    <n v="53351"/>
  </r>
  <r>
    <x v="31"/>
    <x v="14"/>
    <x v="3"/>
    <n v="24472"/>
  </r>
  <r>
    <x v="31"/>
    <x v="14"/>
    <x v="4"/>
    <n v="40249"/>
  </r>
  <r>
    <x v="31"/>
    <x v="14"/>
    <x v="5"/>
    <n v="21607"/>
  </r>
  <r>
    <x v="31"/>
    <x v="15"/>
    <x v="0"/>
    <n v="26"/>
  </r>
  <r>
    <x v="31"/>
    <x v="15"/>
    <x v="1"/>
    <n v="891"/>
  </r>
  <r>
    <x v="31"/>
    <x v="15"/>
    <x v="2"/>
    <n v="27621"/>
  </r>
  <r>
    <x v="31"/>
    <x v="15"/>
    <x v="3"/>
    <n v="5178"/>
  </r>
  <r>
    <x v="31"/>
    <x v="15"/>
    <x v="4"/>
    <n v="8542"/>
  </r>
  <r>
    <x v="31"/>
    <x v="15"/>
    <x v="5"/>
    <n v="5404"/>
  </r>
  <r>
    <x v="31"/>
    <x v="16"/>
    <x v="0"/>
    <n v="10"/>
  </r>
  <r>
    <x v="31"/>
    <x v="16"/>
    <x v="1"/>
    <n v="253"/>
  </r>
  <r>
    <x v="31"/>
    <x v="16"/>
    <x v="2"/>
    <n v="7843"/>
  </r>
  <r>
    <x v="31"/>
    <x v="16"/>
    <x v="3"/>
    <n v="1143"/>
  </r>
  <r>
    <x v="31"/>
    <x v="16"/>
    <x v="4"/>
    <n v="2009"/>
  </r>
  <r>
    <x v="31"/>
    <x v="16"/>
    <x v="5"/>
    <n v="1524"/>
  </r>
  <r>
    <x v="31"/>
    <x v="17"/>
    <x v="0"/>
    <n v="11"/>
  </r>
  <r>
    <x v="31"/>
    <x v="17"/>
    <x v="1"/>
    <n v="213"/>
  </r>
  <r>
    <x v="31"/>
    <x v="17"/>
    <x v="2"/>
    <n v="6603"/>
  </r>
  <r>
    <x v="31"/>
    <x v="17"/>
    <x v="3"/>
    <n v="1463"/>
  </r>
  <r>
    <x v="31"/>
    <x v="17"/>
    <x v="4"/>
    <n v="2158"/>
  </r>
  <r>
    <x v="31"/>
    <x v="17"/>
    <x v="5"/>
    <n v="1549"/>
  </r>
  <r>
    <x v="31"/>
    <x v="18"/>
    <x v="0"/>
    <n v="16"/>
  </r>
  <r>
    <x v="31"/>
    <x v="18"/>
    <x v="1"/>
    <n v="612"/>
  </r>
  <r>
    <x v="31"/>
    <x v="18"/>
    <x v="2"/>
    <n v="18972"/>
  </r>
  <r>
    <x v="31"/>
    <x v="18"/>
    <x v="3"/>
    <n v="4946"/>
  </r>
  <r>
    <x v="31"/>
    <x v="18"/>
    <x v="4"/>
    <n v="6923"/>
  </r>
  <r>
    <x v="31"/>
    <x v="18"/>
    <x v="5"/>
    <n v="4544"/>
  </r>
  <r>
    <x v="31"/>
    <x v="19"/>
    <x v="0"/>
    <n v="112"/>
  </r>
  <r>
    <x v="31"/>
    <x v="19"/>
    <x v="1"/>
    <n v="4219"/>
  </r>
  <r>
    <x v="31"/>
    <x v="19"/>
    <x v="2"/>
    <n v="130789"/>
  </r>
  <r>
    <x v="31"/>
    <x v="19"/>
    <x v="3"/>
    <n v="35740"/>
  </r>
  <r>
    <x v="31"/>
    <x v="19"/>
    <x v="4"/>
    <n v="64917"/>
  </r>
  <r>
    <x v="31"/>
    <x v="19"/>
    <x v="5"/>
    <n v="40521"/>
  </r>
  <r>
    <x v="31"/>
    <x v="20"/>
    <x v="0"/>
    <n v="23"/>
  </r>
  <r>
    <x v="31"/>
    <x v="20"/>
    <x v="1"/>
    <n v="1437"/>
  </r>
  <r>
    <x v="31"/>
    <x v="20"/>
    <x v="2"/>
    <n v="44547"/>
  </r>
  <r>
    <x v="31"/>
    <x v="20"/>
    <x v="3"/>
    <n v="3129"/>
  </r>
  <r>
    <x v="31"/>
    <x v="20"/>
    <x v="4"/>
    <n v="6226"/>
  </r>
  <r>
    <x v="31"/>
    <x v="20"/>
    <x v="5"/>
    <n v="2949"/>
  </r>
  <r>
    <x v="31"/>
    <x v="21"/>
    <x v="0"/>
    <n v="77"/>
  </r>
  <r>
    <x v="31"/>
    <x v="21"/>
    <x v="1"/>
    <n v="3030"/>
  </r>
  <r>
    <x v="31"/>
    <x v="21"/>
    <x v="2"/>
    <n v="93930"/>
  </r>
  <r>
    <x v="31"/>
    <x v="21"/>
    <x v="3"/>
    <n v="25451"/>
  </r>
  <r>
    <x v="31"/>
    <x v="21"/>
    <x v="4"/>
    <n v="44933"/>
  </r>
  <r>
    <x v="31"/>
    <x v="21"/>
    <x v="5"/>
    <n v="20818"/>
  </r>
  <r>
    <x v="31"/>
    <x v="22"/>
    <x v="0"/>
    <n v="125"/>
  </r>
  <r>
    <x v="31"/>
    <x v="22"/>
    <x v="1"/>
    <n v="5809"/>
  </r>
  <r>
    <x v="31"/>
    <x v="22"/>
    <x v="2"/>
    <n v="180079"/>
  </r>
  <r>
    <x v="31"/>
    <x v="22"/>
    <x v="3"/>
    <n v="60501"/>
  </r>
  <r>
    <x v="31"/>
    <x v="22"/>
    <x v="4"/>
    <n v="111163"/>
  </r>
  <r>
    <x v="31"/>
    <x v="22"/>
    <x v="5"/>
    <n v="67872"/>
  </r>
  <r>
    <x v="31"/>
    <x v="23"/>
    <x v="0"/>
    <n v="29"/>
  </r>
  <r>
    <x v="31"/>
    <x v="23"/>
    <x v="1"/>
    <n v="1261"/>
  </r>
  <r>
    <x v="31"/>
    <x v="23"/>
    <x v="2"/>
    <n v="39091"/>
  </r>
  <r>
    <x v="31"/>
    <x v="23"/>
    <x v="3"/>
    <n v="5489"/>
  </r>
  <r>
    <x v="31"/>
    <x v="23"/>
    <x v="4"/>
    <n v="8527"/>
  </r>
  <r>
    <x v="31"/>
    <x v="23"/>
    <x v="5"/>
    <n v="5145"/>
  </r>
  <r>
    <x v="31"/>
    <x v="24"/>
    <x v="0"/>
    <n v="14"/>
  </r>
  <r>
    <x v="31"/>
    <x v="24"/>
    <x v="1"/>
    <n v="908"/>
  </r>
  <r>
    <x v="31"/>
    <x v="24"/>
    <x v="2"/>
    <n v="28148"/>
  </r>
  <r>
    <x v="31"/>
    <x v="24"/>
    <x v="3"/>
    <n v="1594"/>
  </r>
  <r>
    <x v="31"/>
    <x v="24"/>
    <x v="4"/>
    <n v="2733"/>
  </r>
  <r>
    <x v="31"/>
    <x v="24"/>
    <x v="5"/>
    <n v="1672"/>
  </r>
  <r>
    <x v="31"/>
    <x v="25"/>
    <x v="0"/>
    <n v="44"/>
  </r>
  <r>
    <x v="31"/>
    <x v="25"/>
    <x v="1"/>
    <n v="1461"/>
  </r>
  <r>
    <x v="31"/>
    <x v="25"/>
    <x v="2"/>
    <n v="45291"/>
  </r>
  <r>
    <x v="31"/>
    <x v="25"/>
    <x v="3"/>
    <n v="8429"/>
  </r>
  <r>
    <x v="31"/>
    <x v="25"/>
    <x v="4"/>
    <n v="12260"/>
  </r>
  <r>
    <x v="31"/>
    <x v="25"/>
    <x v="5"/>
    <n v="6987"/>
  </r>
  <r>
    <x v="31"/>
    <x v="26"/>
    <x v="0"/>
    <n v="9"/>
  </r>
  <r>
    <x v="31"/>
    <x v="26"/>
    <x v="1"/>
    <n v="446"/>
  </r>
  <r>
    <x v="31"/>
    <x v="26"/>
    <x v="2"/>
    <n v="13826"/>
  </r>
  <r>
    <x v="31"/>
    <x v="26"/>
    <x v="3"/>
    <n v="1379"/>
  </r>
  <r>
    <x v="31"/>
    <x v="26"/>
    <x v="4"/>
    <n v="2154"/>
  </r>
  <r>
    <x v="31"/>
    <x v="26"/>
    <x v="5"/>
    <n v="1405"/>
  </r>
  <r>
    <x v="31"/>
    <x v="27"/>
    <x v="0"/>
    <n v="47"/>
  </r>
  <r>
    <x v="31"/>
    <x v="27"/>
    <x v="1"/>
    <n v="1656"/>
  </r>
  <r>
    <x v="31"/>
    <x v="27"/>
    <x v="2"/>
    <n v="51336"/>
  </r>
  <r>
    <x v="31"/>
    <x v="27"/>
    <x v="3"/>
    <n v="9413"/>
  </r>
  <r>
    <x v="31"/>
    <x v="27"/>
    <x v="4"/>
    <n v="14817"/>
  </r>
  <r>
    <x v="31"/>
    <x v="27"/>
    <x v="5"/>
    <n v="7083"/>
  </r>
  <r>
    <x v="31"/>
    <x v="28"/>
    <x v="0"/>
    <n v="54"/>
  </r>
  <r>
    <x v="31"/>
    <x v="28"/>
    <x v="1"/>
    <n v="1949"/>
  </r>
  <r>
    <x v="31"/>
    <x v="28"/>
    <x v="2"/>
    <n v="60419"/>
  </r>
  <r>
    <x v="31"/>
    <x v="28"/>
    <x v="3"/>
    <n v="21003"/>
  </r>
  <r>
    <x v="31"/>
    <x v="28"/>
    <x v="4"/>
    <n v="36239"/>
  </r>
  <r>
    <x v="31"/>
    <x v="28"/>
    <x v="5"/>
    <n v="20199"/>
  </r>
  <r>
    <x v="31"/>
    <x v="29"/>
    <x v="0"/>
    <n v="7"/>
  </r>
  <r>
    <x v="31"/>
    <x v="29"/>
    <x v="1"/>
    <n v="70"/>
  </r>
  <r>
    <x v="31"/>
    <x v="29"/>
    <x v="2"/>
    <n v="2170"/>
  </r>
  <r>
    <x v="31"/>
    <x v="29"/>
    <x v="3"/>
    <n v="580"/>
  </r>
  <r>
    <x v="31"/>
    <x v="29"/>
    <x v="4"/>
    <n v="912"/>
  </r>
  <r>
    <x v="31"/>
    <x v="29"/>
    <x v="5"/>
    <n v="589"/>
  </r>
  <r>
    <x v="31"/>
    <x v="30"/>
    <x v="0"/>
    <n v="51"/>
  </r>
  <r>
    <x v="31"/>
    <x v="30"/>
    <x v="1"/>
    <n v="1804"/>
  </r>
  <r>
    <x v="31"/>
    <x v="30"/>
    <x v="2"/>
    <n v="55924"/>
  </r>
  <r>
    <x v="31"/>
    <x v="30"/>
    <x v="3"/>
    <n v="18465"/>
  </r>
  <r>
    <x v="31"/>
    <x v="30"/>
    <x v="4"/>
    <n v="27577"/>
  </r>
  <r>
    <x v="31"/>
    <x v="30"/>
    <x v="5"/>
    <n v="14394"/>
  </r>
  <r>
    <x v="31"/>
    <x v="31"/>
    <x v="0"/>
    <n v="10"/>
  </r>
  <r>
    <x v="31"/>
    <x v="31"/>
    <x v="1"/>
    <n v="286"/>
  </r>
  <r>
    <x v="31"/>
    <x v="31"/>
    <x v="2"/>
    <n v="8866"/>
  </r>
  <r>
    <x v="31"/>
    <x v="31"/>
    <x v="3"/>
    <n v="1503"/>
  </r>
  <r>
    <x v="31"/>
    <x v="31"/>
    <x v="4"/>
    <n v="2211"/>
  </r>
  <r>
    <x v="31"/>
    <x v="31"/>
    <x v="5"/>
    <n v="1162"/>
  </r>
  <r>
    <x v="31"/>
    <x v="32"/>
    <x v="0"/>
    <n v="19"/>
  </r>
  <r>
    <x v="31"/>
    <x v="32"/>
    <x v="1"/>
    <n v="474"/>
  </r>
  <r>
    <x v="31"/>
    <x v="32"/>
    <x v="2"/>
    <n v="14694"/>
  </r>
  <r>
    <x v="31"/>
    <x v="32"/>
    <x v="3"/>
    <n v="2056"/>
  </r>
  <r>
    <x v="31"/>
    <x v="32"/>
    <x v="4"/>
    <n v="2946"/>
  </r>
  <r>
    <x v="31"/>
    <x v="32"/>
    <x v="5"/>
    <n v="1752"/>
  </r>
  <r>
    <x v="31"/>
    <x v="33"/>
    <x v="0"/>
    <n v="50"/>
  </r>
  <r>
    <x v="31"/>
    <x v="33"/>
    <x v="1"/>
    <n v="2280"/>
  </r>
  <r>
    <x v="31"/>
    <x v="33"/>
    <x v="2"/>
    <n v="70680"/>
  </r>
  <r>
    <x v="31"/>
    <x v="33"/>
    <x v="3"/>
    <n v="27493"/>
  </r>
  <r>
    <x v="31"/>
    <x v="33"/>
    <x v="4"/>
    <n v="50838"/>
  </r>
  <r>
    <x v="31"/>
    <x v="33"/>
    <x v="5"/>
    <n v="24336"/>
  </r>
  <r>
    <x v="31"/>
    <x v="34"/>
    <x v="0"/>
    <n v="32"/>
  </r>
  <r>
    <x v="31"/>
    <x v="34"/>
    <x v="1"/>
    <n v="850"/>
  </r>
  <r>
    <x v="31"/>
    <x v="34"/>
    <x v="2"/>
    <n v="26350"/>
  </r>
  <r>
    <x v="31"/>
    <x v="34"/>
    <x v="3"/>
    <n v="7329"/>
  </r>
  <r>
    <x v="31"/>
    <x v="34"/>
    <x v="4"/>
    <n v="13809"/>
  </r>
  <r>
    <x v="31"/>
    <x v="34"/>
    <x v="5"/>
    <n v="7441"/>
  </r>
  <r>
    <x v="31"/>
    <x v="35"/>
    <x v="0"/>
    <n v="15"/>
  </r>
  <r>
    <x v="31"/>
    <x v="35"/>
    <x v="1"/>
    <n v="264"/>
  </r>
  <r>
    <x v="31"/>
    <x v="35"/>
    <x v="2"/>
    <n v="8184"/>
  </r>
  <r>
    <x v="31"/>
    <x v="35"/>
    <x v="3"/>
    <n v="1516"/>
  </r>
  <r>
    <x v="31"/>
    <x v="35"/>
    <x v="4"/>
    <n v="2447"/>
  </r>
  <r>
    <x v="31"/>
    <x v="35"/>
    <x v="5"/>
    <n v="1535"/>
  </r>
  <r>
    <x v="31"/>
    <x v="36"/>
    <x v="0"/>
    <n v="12"/>
  </r>
  <r>
    <x v="31"/>
    <x v="36"/>
    <x v="1"/>
    <n v="288"/>
  </r>
  <r>
    <x v="31"/>
    <x v="36"/>
    <x v="2"/>
    <n v="8928"/>
  </r>
  <r>
    <x v="31"/>
    <x v="36"/>
    <x v="3"/>
    <n v="1505"/>
  </r>
  <r>
    <x v="31"/>
    <x v="36"/>
    <x v="4"/>
    <n v="2433"/>
  </r>
  <r>
    <x v="31"/>
    <x v="36"/>
    <x v="5"/>
    <n v="1662"/>
  </r>
  <r>
    <x v="31"/>
    <x v="37"/>
    <x v="0"/>
    <n v="52"/>
  </r>
  <r>
    <x v="31"/>
    <x v="37"/>
    <x v="1"/>
    <n v="1442"/>
  </r>
  <r>
    <x v="31"/>
    <x v="37"/>
    <x v="2"/>
    <n v="44702"/>
  </r>
  <r>
    <x v="31"/>
    <x v="37"/>
    <x v="3"/>
    <n v="22703"/>
  </r>
  <r>
    <x v="31"/>
    <x v="37"/>
    <x v="4"/>
    <n v="38013"/>
  </r>
  <r>
    <x v="31"/>
    <x v="37"/>
    <x v="5"/>
    <n v="21037"/>
  </r>
  <r>
    <x v="31"/>
    <x v="38"/>
    <x v="0"/>
    <n v="16"/>
  </r>
  <r>
    <x v="31"/>
    <x v="38"/>
    <x v="1"/>
    <n v="231"/>
  </r>
  <r>
    <x v="31"/>
    <x v="38"/>
    <x v="2"/>
    <n v="7161"/>
  </r>
  <r>
    <x v="31"/>
    <x v="38"/>
    <x v="3"/>
    <n v="1266"/>
  </r>
  <r>
    <x v="31"/>
    <x v="38"/>
    <x v="4"/>
    <n v="2090"/>
  </r>
  <r>
    <x v="31"/>
    <x v="38"/>
    <x v="5"/>
    <n v="1498"/>
  </r>
  <r>
    <x v="31"/>
    <x v="39"/>
    <x v="0"/>
    <n v="20"/>
  </r>
  <r>
    <x v="31"/>
    <x v="39"/>
    <x v="1"/>
    <n v="791"/>
  </r>
  <r>
    <x v="31"/>
    <x v="39"/>
    <x v="2"/>
    <n v="24521"/>
  </r>
  <r>
    <x v="31"/>
    <x v="39"/>
    <x v="3"/>
    <n v="2461"/>
  </r>
  <r>
    <x v="31"/>
    <x v="39"/>
    <x v="4"/>
    <n v="4461"/>
  </r>
  <r>
    <x v="31"/>
    <x v="39"/>
    <x v="5"/>
    <n v="2815"/>
  </r>
  <r>
    <x v="31"/>
    <x v="40"/>
    <x v="0"/>
    <n v="29"/>
  </r>
  <r>
    <x v="31"/>
    <x v="40"/>
    <x v="1"/>
    <n v="1165"/>
  </r>
  <r>
    <x v="31"/>
    <x v="40"/>
    <x v="2"/>
    <n v="36115"/>
  </r>
  <r>
    <x v="31"/>
    <x v="40"/>
    <x v="3"/>
    <n v="4452"/>
  </r>
  <r>
    <x v="31"/>
    <x v="40"/>
    <x v="4"/>
    <n v="7133"/>
  </r>
  <r>
    <x v="31"/>
    <x v="40"/>
    <x v="5"/>
    <n v="3463"/>
  </r>
  <r>
    <x v="31"/>
    <x v="41"/>
    <x v="0"/>
    <n v="9"/>
  </r>
  <r>
    <x v="31"/>
    <x v="41"/>
    <x v="1"/>
    <n v="169"/>
  </r>
  <r>
    <x v="31"/>
    <x v="41"/>
    <x v="2"/>
    <n v="5239"/>
  </r>
  <r>
    <x v="31"/>
    <x v="41"/>
    <x v="3"/>
    <n v="2104"/>
  </r>
  <r>
    <x v="31"/>
    <x v="41"/>
    <x v="4"/>
    <n v="3680"/>
  </r>
  <r>
    <x v="31"/>
    <x v="41"/>
    <x v="5"/>
    <n v="2160"/>
  </r>
  <r>
    <x v="31"/>
    <x v="42"/>
    <x v="0"/>
    <n v="7"/>
  </r>
  <r>
    <x v="31"/>
    <x v="42"/>
    <x v="1"/>
    <n v="157"/>
  </r>
  <r>
    <x v="31"/>
    <x v="42"/>
    <x v="2"/>
    <n v="4867"/>
  </r>
  <r>
    <x v="31"/>
    <x v="42"/>
    <x v="3"/>
    <n v="1283"/>
  </r>
  <r>
    <x v="31"/>
    <x v="42"/>
    <x v="4"/>
    <n v="2050"/>
  </r>
  <r>
    <x v="31"/>
    <x v="42"/>
    <x v="5"/>
    <n v="1073"/>
  </r>
  <r>
    <x v="31"/>
    <x v="43"/>
    <x v="0"/>
    <n v="18"/>
  </r>
  <r>
    <x v="31"/>
    <x v="43"/>
    <x v="1"/>
    <n v="752"/>
  </r>
  <r>
    <x v="31"/>
    <x v="43"/>
    <x v="2"/>
    <n v="23312"/>
  </r>
  <r>
    <x v="31"/>
    <x v="43"/>
    <x v="3"/>
    <n v="9324"/>
  </r>
  <r>
    <x v="31"/>
    <x v="43"/>
    <x v="4"/>
    <n v="16118"/>
  </r>
  <r>
    <x v="31"/>
    <x v="43"/>
    <x v="5"/>
    <n v="7444"/>
  </r>
  <r>
    <x v="31"/>
    <x v="44"/>
    <x v="0"/>
    <n v="69"/>
  </r>
  <r>
    <x v="31"/>
    <x v="44"/>
    <x v="1"/>
    <n v="5355"/>
  </r>
  <r>
    <x v="31"/>
    <x v="44"/>
    <x v="2"/>
    <n v="166005"/>
  </r>
  <r>
    <x v="31"/>
    <x v="44"/>
    <x v="3"/>
    <n v="87853"/>
  </r>
  <r>
    <x v="31"/>
    <x v="44"/>
    <x v="4"/>
    <n v="118501"/>
  </r>
  <r>
    <x v="31"/>
    <x v="44"/>
    <x v="5"/>
    <n v="61506"/>
  </r>
  <r>
    <x v="31"/>
    <x v="45"/>
    <x v="0"/>
    <n v="15"/>
  </r>
  <r>
    <x v="31"/>
    <x v="45"/>
    <x v="1"/>
    <n v="619"/>
  </r>
  <r>
    <x v="31"/>
    <x v="45"/>
    <x v="2"/>
    <n v="19189"/>
  </r>
  <r>
    <x v="31"/>
    <x v="45"/>
    <x v="3"/>
    <n v="3600"/>
  </r>
  <r>
    <x v="31"/>
    <x v="45"/>
    <x v="4"/>
    <n v="6499"/>
  </r>
  <r>
    <x v="31"/>
    <x v="45"/>
    <x v="5"/>
    <n v="3644"/>
  </r>
  <r>
    <x v="31"/>
    <x v="46"/>
    <x v="0"/>
    <n v="24"/>
  </r>
  <r>
    <x v="31"/>
    <x v="46"/>
    <x v="1"/>
    <n v="513"/>
  </r>
  <r>
    <x v="31"/>
    <x v="46"/>
    <x v="2"/>
    <n v="15903"/>
  </r>
  <r>
    <x v="31"/>
    <x v="46"/>
    <x v="3"/>
    <n v="2379"/>
  </r>
  <r>
    <x v="31"/>
    <x v="46"/>
    <x v="4"/>
    <n v="3779"/>
  </r>
  <r>
    <x v="31"/>
    <x v="46"/>
    <x v="5"/>
    <n v="2122"/>
  </r>
  <r>
    <x v="31"/>
    <x v="47"/>
    <x v="0"/>
    <n v="70"/>
  </r>
  <r>
    <x v="31"/>
    <x v="47"/>
    <x v="1"/>
    <n v="3246"/>
  </r>
  <r>
    <x v="31"/>
    <x v="47"/>
    <x v="2"/>
    <n v="100626"/>
  </r>
  <r>
    <x v="31"/>
    <x v="47"/>
    <x v="3"/>
    <n v="8995"/>
  </r>
  <r>
    <x v="31"/>
    <x v="47"/>
    <x v="4"/>
    <n v="16253"/>
  </r>
  <r>
    <x v="31"/>
    <x v="47"/>
    <x v="5"/>
    <n v="8577"/>
  </r>
  <r>
    <x v="31"/>
    <x v="48"/>
    <x v="0"/>
    <n v="69"/>
  </r>
  <r>
    <x v="31"/>
    <x v="48"/>
    <x v="1"/>
    <n v="2731"/>
  </r>
  <r>
    <x v="31"/>
    <x v="48"/>
    <x v="2"/>
    <n v="84661"/>
  </r>
  <r>
    <x v="31"/>
    <x v="48"/>
    <x v="3"/>
    <n v="21092"/>
  </r>
  <r>
    <x v="31"/>
    <x v="48"/>
    <x v="4"/>
    <n v="31623"/>
  </r>
  <r>
    <x v="31"/>
    <x v="48"/>
    <x v="5"/>
    <n v="14566"/>
  </r>
  <r>
    <x v="31"/>
    <x v="49"/>
    <x v="0"/>
    <n v="95"/>
  </r>
  <r>
    <x v="31"/>
    <x v="49"/>
    <x v="1"/>
    <n v="2875"/>
  </r>
  <r>
    <x v="31"/>
    <x v="49"/>
    <x v="2"/>
    <n v="89125"/>
  </r>
  <r>
    <x v="31"/>
    <x v="49"/>
    <x v="3"/>
    <n v="20208"/>
  </r>
  <r>
    <x v="31"/>
    <x v="49"/>
    <x v="4"/>
    <n v="32220"/>
  </r>
  <r>
    <x v="31"/>
    <x v="49"/>
    <x v="5"/>
    <n v="18150"/>
  </r>
  <r>
    <x v="31"/>
    <x v="50"/>
    <x v="0"/>
    <n v="35"/>
  </r>
  <r>
    <x v="31"/>
    <x v="50"/>
    <x v="1"/>
    <n v="1054"/>
  </r>
  <r>
    <x v="31"/>
    <x v="50"/>
    <x v="2"/>
    <n v="32674"/>
  </r>
  <r>
    <x v="31"/>
    <x v="50"/>
    <x v="3"/>
    <n v="7280"/>
  </r>
  <r>
    <x v="31"/>
    <x v="50"/>
    <x v="4"/>
    <n v="11716"/>
  </r>
  <r>
    <x v="31"/>
    <x v="50"/>
    <x v="5"/>
    <n v="8315"/>
  </r>
  <r>
    <x v="31"/>
    <x v="51"/>
    <x v="0"/>
    <n v="48"/>
  </r>
  <r>
    <x v="31"/>
    <x v="51"/>
    <x v="1"/>
    <n v="1045"/>
  </r>
  <r>
    <x v="31"/>
    <x v="51"/>
    <x v="2"/>
    <n v="32395"/>
  </r>
  <r>
    <x v="31"/>
    <x v="51"/>
    <x v="3"/>
    <n v="5041"/>
  </r>
  <r>
    <x v="31"/>
    <x v="51"/>
    <x v="4"/>
    <n v="8441"/>
  </r>
  <r>
    <x v="31"/>
    <x v="51"/>
    <x v="5"/>
    <n v="6158"/>
  </r>
  <r>
    <x v="31"/>
    <x v="52"/>
    <x v="0"/>
    <n v="33"/>
  </r>
  <r>
    <x v="31"/>
    <x v="52"/>
    <x v="1"/>
    <n v="1025"/>
  </r>
  <r>
    <x v="31"/>
    <x v="52"/>
    <x v="2"/>
    <n v="31775"/>
  </r>
  <r>
    <x v="31"/>
    <x v="52"/>
    <x v="3"/>
    <n v="8887"/>
  </r>
  <r>
    <x v="31"/>
    <x v="52"/>
    <x v="4"/>
    <n v="13571"/>
  </r>
  <r>
    <x v="31"/>
    <x v="52"/>
    <x v="5"/>
    <n v="9782"/>
  </r>
  <r>
    <x v="31"/>
    <x v="53"/>
    <x v="0"/>
    <n v="67"/>
  </r>
  <r>
    <x v="31"/>
    <x v="53"/>
    <x v="1"/>
    <n v="2606"/>
  </r>
  <r>
    <x v="31"/>
    <x v="53"/>
    <x v="2"/>
    <n v="80786"/>
  </r>
  <r>
    <x v="31"/>
    <x v="53"/>
    <x v="3"/>
    <n v="16484"/>
  </r>
  <r>
    <x v="31"/>
    <x v="53"/>
    <x v="4"/>
    <n v="27978"/>
  </r>
  <r>
    <x v="31"/>
    <x v="53"/>
    <x v="5"/>
    <n v="19709"/>
  </r>
  <r>
    <x v="31"/>
    <x v="54"/>
    <x v="0"/>
    <n v="40"/>
  </r>
  <r>
    <x v="31"/>
    <x v="54"/>
    <x v="1"/>
    <n v="1174"/>
  </r>
  <r>
    <x v="31"/>
    <x v="54"/>
    <x v="2"/>
    <n v="36394"/>
  </r>
  <r>
    <x v="31"/>
    <x v="54"/>
    <x v="3"/>
    <n v="7691"/>
  </r>
  <r>
    <x v="31"/>
    <x v="54"/>
    <x v="4"/>
    <n v="15301"/>
  </r>
  <r>
    <x v="31"/>
    <x v="54"/>
    <x v="5"/>
    <n v="10951"/>
  </r>
  <r>
    <x v="31"/>
    <x v="55"/>
    <x v="0"/>
    <n v="15"/>
  </r>
  <r>
    <x v="31"/>
    <x v="55"/>
    <x v="1"/>
    <n v="1269"/>
  </r>
  <r>
    <x v="31"/>
    <x v="55"/>
    <x v="2"/>
    <n v="39339"/>
  </r>
  <r>
    <x v="31"/>
    <x v="55"/>
    <x v="3"/>
    <n v="1088"/>
  </r>
  <r>
    <x v="31"/>
    <x v="55"/>
    <x v="4"/>
    <n v="2074"/>
  </r>
  <r>
    <x v="31"/>
    <x v="55"/>
    <x v="5"/>
    <n v="927"/>
  </r>
  <r>
    <x v="31"/>
    <x v="56"/>
    <x v="0"/>
    <n v="211"/>
  </r>
  <r>
    <x v="31"/>
    <x v="56"/>
    <x v="1"/>
    <n v="9601"/>
  </r>
  <r>
    <x v="31"/>
    <x v="56"/>
    <x v="2"/>
    <n v="297631"/>
  </r>
  <r>
    <x v="31"/>
    <x v="56"/>
    <x v="3"/>
    <n v="118440"/>
  </r>
  <r>
    <x v="31"/>
    <x v="56"/>
    <x v="4"/>
    <n v="196980"/>
  </r>
  <r>
    <x v="31"/>
    <x v="56"/>
    <x v="5"/>
    <n v="106614"/>
  </r>
  <r>
    <x v="31"/>
    <x v="57"/>
    <x v="0"/>
    <n v="18"/>
  </r>
  <r>
    <x v="31"/>
    <x v="57"/>
    <x v="1"/>
    <n v="544"/>
  </r>
  <r>
    <x v="31"/>
    <x v="57"/>
    <x v="2"/>
    <n v="16864"/>
  </r>
  <r>
    <x v="31"/>
    <x v="57"/>
    <x v="3"/>
    <n v="2711"/>
  </r>
  <r>
    <x v="31"/>
    <x v="57"/>
    <x v="4"/>
    <n v="4173"/>
  </r>
  <r>
    <x v="31"/>
    <x v="57"/>
    <x v="5"/>
    <n v="2061"/>
  </r>
  <r>
    <x v="31"/>
    <x v="58"/>
    <x v="0"/>
    <n v="40"/>
  </r>
  <r>
    <x v="31"/>
    <x v="58"/>
    <x v="1"/>
    <n v="1346"/>
  </r>
  <r>
    <x v="31"/>
    <x v="58"/>
    <x v="2"/>
    <n v="41726"/>
  </r>
  <r>
    <x v="31"/>
    <x v="58"/>
    <x v="3"/>
    <n v="10345"/>
  </r>
  <r>
    <x v="31"/>
    <x v="58"/>
    <x v="4"/>
    <n v="18564"/>
  </r>
  <r>
    <x v="31"/>
    <x v="58"/>
    <x v="5"/>
    <n v="7210"/>
  </r>
  <r>
    <x v="31"/>
    <x v="59"/>
    <x v="0"/>
    <n v="49"/>
  </r>
  <r>
    <x v="31"/>
    <x v="59"/>
    <x v="1"/>
    <n v="1328"/>
  </r>
  <r>
    <x v="31"/>
    <x v="59"/>
    <x v="2"/>
    <n v="41168"/>
  </r>
  <r>
    <x v="31"/>
    <x v="59"/>
    <x v="3"/>
    <n v="8080"/>
  </r>
  <r>
    <x v="31"/>
    <x v="59"/>
    <x v="4"/>
    <n v="13772"/>
  </r>
  <r>
    <x v="31"/>
    <x v="59"/>
    <x v="5"/>
    <n v="8113"/>
  </r>
  <r>
    <x v="31"/>
    <x v="60"/>
    <x v="0"/>
    <n v="26"/>
  </r>
  <r>
    <x v="31"/>
    <x v="60"/>
    <x v="1"/>
    <n v="1379"/>
  </r>
  <r>
    <x v="31"/>
    <x v="60"/>
    <x v="2"/>
    <n v="42749"/>
  </r>
  <r>
    <x v="31"/>
    <x v="60"/>
    <x v="3"/>
    <n v="7811"/>
  </r>
  <r>
    <x v="31"/>
    <x v="60"/>
    <x v="4"/>
    <n v="13784"/>
  </r>
  <r>
    <x v="31"/>
    <x v="60"/>
    <x v="5"/>
    <n v="10393"/>
  </r>
  <r>
    <x v="31"/>
    <x v="61"/>
    <x v="0"/>
    <n v="9"/>
  </r>
  <r>
    <x v="31"/>
    <x v="61"/>
    <x v="1"/>
    <n v="237"/>
  </r>
  <r>
    <x v="31"/>
    <x v="61"/>
    <x v="2"/>
    <n v="7347"/>
  </r>
  <r>
    <x v="31"/>
    <x v="61"/>
    <x v="3"/>
    <n v="697"/>
  </r>
  <r>
    <x v="31"/>
    <x v="61"/>
    <x v="4"/>
    <n v="1198"/>
  </r>
  <r>
    <x v="31"/>
    <x v="61"/>
    <x v="5"/>
    <n v="669"/>
  </r>
  <r>
    <x v="31"/>
    <x v="62"/>
    <x v="0"/>
    <n v="40"/>
  </r>
  <r>
    <x v="31"/>
    <x v="62"/>
    <x v="1"/>
    <n v="1535"/>
  </r>
  <r>
    <x v="31"/>
    <x v="62"/>
    <x v="2"/>
    <n v="47585"/>
  </r>
  <r>
    <x v="31"/>
    <x v="62"/>
    <x v="3"/>
    <n v="7512"/>
  </r>
  <r>
    <x v="31"/>
    <x v="62"/>
    <x v="4"/>
    <n v="13407"/>
  </r>
  <r>
    <x v="31"/>
    <x v="62"/>
    <x v="5"/>
    <n v="8975"/>
  </r>
  <r>
    <x v="31"/>
    <x v="63"/>
    <x v="0"/>
    <n v="48"/>
  </r>
  <r>
    <x v="31"/>
    <x v="63"/>
    <x v="1"/>
    <n v="2759"/>
  </r>
  <r>
    <x v="31"/>
    <x v="63"/>
    <x v="2"/>
    <n v="85529"/>
  </r>
  <r>
    <x v="31"/>
    <x v="63"/>
    <x v="3"/>
    <n v="6734"/>
  </r>
  <r>
    <x v="31"/>
    <x v="63"/>
    <x v="4"/>
    <n v="11303"/>
  </r>
  <r>
    <x v="31"/>
    <x v="63"/>
    <x v="5"/>
    <n v="5853"/>
  </r>
  <r>
    <x v="31"/>
    <x v="64"/>
    <x v="0"/>
    <n v="144"/>
  </r>
  <r>
    <x v="31"/>
    <x v="64"/>
    <x v="1"/>
    <n v="8979"/>
  </r>
  <r>
    <x v="31"/>
    <x v="64"/>
    <x v="2"/>
    <n v="278349"/>
  </r>
  <r>
    <x v="31"/>
    <x v="64"/>
    <x v="3"/>
    <n v="144414"/>
  </r>
  <r>
    <x v="31"/>
    <x v="64"/>
    <x v="4"/>
    <n v="256993"/>
  </r>
  <r>
    <x v="31"/>
    <x v="64"/>
    <x v="5"/>
    <n v="86502"/>
  </r>
  <r>
    <x v="31"/>
    <x v="65"/>
    <x v="0"/>
    <n v="81"/>
  </r>
  <r>
    <x v="31"/>
    <x v="65"/>
    <x v="1"/>
    <n v="2559"/>
  </r>
  <r>
    <x v="31"/>
    <x v="65"/>
    <x v="2"/>
    <n v="79329"/>
  </r>
  <r>
    <x v="31"/>
    <x v="65"/>
    <x v="3"/>
    <n v="34057"/>
  </r>
  <r>
    <x v="31"/>
    <x v="65"/>
    <x v="4"/>
    <n v="55702"/>
  </r>
  <r>
    <x v="31"/>
    <x v="65"/>
    <x v="5"/>
    <n v="32323"/>
  </r>
  <r>
    <x v="31"/>
    <x v="66"/>
    <x v="0"/>
    <n v="25"/>
  </r>
  <r>
    <x v="31"/>
    <x v="66"/>
    <x v="1"/>
    <n v="504"/>
  </r>
  <r>
    <x v="31"/>
    <x v="66"/>
    <x v="2"/>
    <n v="15624"/>
  </r>
  <r>
    <x v="31"/>
    <x v="66"/>
    <x v="3"/>
    <n v="1742"/>
  </r>
  <r>
    <x v="31"/>
    <x v="66"/>
    <x v="4"/>
    <n v="2936"/>
  </r>
  <r>
    <x v="31"/>
    <x v="66"/>
    <x v="5"/>
    <n v="1624"/>
  </r>
  <r>
    <x v="31"/>
    <x v="67"/>
    <x v="0"/>
    <n v="59"/>
  </r>
  <r>
    <x v="31"/>
    <x v="67"/>
    <x v="1"/>
    <n v="2430"/>
  </r>
  <r>
    <x v="31"/>
    <x v="67"/>
    <x v="2"/>
    <n v="75330"/>
  </r>
  <r>
    <x v="31"/>
    <x v="67"/>
    <x v="3"/>
    <n v="9020"/>
  </r>
  <r>
    <x v="31"/>
    <x v="67"/>
    <x v="4"/>
    <n v="15403"/>
  </r>
  <r>
    <x v="31"/>
    <x v="67"/>
    <x v="5"/>
    <n v="9907"/>
  </r>
  <r>
    <x v="31"/>
    <x v="68"/>
    <x v="0"/>
    <n v="9"/>
  </r>
  <r>
    <x v="31"/>
    <x v="68"/>
    <x v="1"/>
    <n v="195"/>
  </r>
  <r>
    <x v="31"/>
    <x v="68"/>
    <x v="2"/>
    <n v="6045"/>
  </r>
  <r>
    <x v="31"/>
    <x v="68"/>
    <x v="3"/>
    <n v="1432"/>
  </r>
  <r>
    <x v="31"/>
    <x v="68"/>
    <x v="4"/>
    <n v="2165"/>
  </r>
  <r>
    <x v="31"/>
    <x v="68"/>
    <x v="5"/>
    <n v="1221"/>
  </r>
  <r>
    <x v="31"/>
    <x v="69"/>
    <x v="0"/>
    <n v="43"/>
  </r>
  <r>
    <x v="31"/>
    <x v="69"/>
    <x v="1"/>
    <n v="1210"/>
  </r>
  <r>
    <x v="31"/>
    <x v="69"/>
    <x v="2"/>
    <n v="37510"/>
  </r>
  <r>
    <x v="31"/>
    <x v="69"/>
    <x v="3"/>
    <n v="13319"/>
  </r>
  <r>
    <x v="31"/>
    <x v="69"/>
    <x v="4"/>
    <n v="20723"/>
  </r>
  <r>
    <x v="31"/>
    <x v="69"/>
    <x v="5"/>
    <n v="12284"/>
  </r>
  <r>
    <x v="31"/>
    <x v="70"/>
    <x v="0"/>
    <n v="3059"/>
  </r>
  <r>
    <x v="31"/>
    <x v="70"/>
    <x v="1"/>
    <n v="127610"/>
  </r>
  <r>
    <x v="31"/>
    <x v="70"/>
    <x v="2"/>
    <n v="3955910"/>
  </r>
  <r>
    <x v="31"/>
    <x v="70"/>
    <x v="3"/>
    <n v="1174656"/>
  </r>
  <r>
    <x v="31"/>
    <x v="70"/>
    <x v="4"/>
    <n v="1920391"/>
  </r>
  <r>
    <x v="31"/>
    <x v="70"/>
    <x v="5"/>
    <n v="998153"/>
  </r>
  <r>
    <x v="32"/>
    <x v="0"/>
    <x v="0"/>
    <n v="169"/>
  </r>
  <r>
    <x v="32"/>
    <x v="0"/>
    <x v="1"/>
    <n v="6559"/>
  </r>
  <r>
    <x v="32"/>
    <x v="0"/>
    <x v="2"/>
    <n v="196770"/>
  </r>
  <r>
    <x v="32"/>
    <x v="0"/>
    <x v="3"/>
    <n v="36704"/>
  </r>
  <r>
    <x v="32"/>
    <x v="0"/>
    <x v="4"/>
    <n v="61448"/>
  </r>
  <r>
    <x v="32"/>
    <x v="0"/>
    <x v="5"/>
    <n v="31162"/>
  </r>
  <r>
    <x v="32"/>
    <x v="1"/>
    <x v="0"/>
    <n v="56"/>
  </r>
  <r>
    <x v="32"/>
    <x v="1"/>
    <x v="1"/>
    <n v="2042"/>
  </r>
  <r>
    <x v="32"/>
    <x v="1"/>
    <x v="2"/>
    <n v="61260"/>
  </r>
  <r>
    <x v="32"/>
    <x v="1"/>
    <x v="3"/>
    <n v="12589"/>
  </r>
  <r>
    <x v="32"/>
    <x v="1"/>
    <x v="4"/>
    <n v="21545"/>
  </r>
  <r>
    <x v="32"/>
    <x v="1"/>
    <x v="5"/>
    <n v="11871"/>
  </r>
  <r>
    <x v="32"/>
    <x v="2"/>
    <x v="0"/>
    <n v="24"/>
  </r>
  <r>
    <x v="32"/>
    <x v="2"/>
    <x v="1"/>
    <n v="1110"/>
  </r>
  <r>
    <x v="32"/>
    <x v="2"/>
    <x v="2"/>
    <n v="33300"/>
  </r>
  <r>
    <x v="32"/>
    <x v="2"/>
    <x v="3"/>
    <n v="2287"/>
  </r>
  <r>
    <x v="32"/>
    <x v="2"/>
    <x v="4"/>
    <n v="4355"/>
  </r>
  <r>
    <x v="32"/>
    <x v="2"/>
    <x v="5"/>
    <n v="3407"/>
  </r>
  <r>
    <x v="32"/>
    <x v="3"/>
    <x v="0"/>
    <n v="49"/>
  </r>
  <r>
    <x v="32"/>
    <x v="3"/>
    <x v="1"/>
    <n v="2651"/>
  </r>
  <r>
    <x v="32"/>
    <x v="3"/>
    <x v="2"/>
    <n v="79530"/>
  </r>
  <r>
    <x v="32"/>
    <x v="3"/>
    <x v="3"/>
    <n v="9664"/>
  </r>
  <r>
    <x v="32"/>
    <x v="3"/>
    <x v="4"/>
    <n v="16609"/>
  </r>
  <r>
    <x v="32"/>
    <x v="3"/>
    <x v="5"/>
    <n v="9874"/>
  </r>
  <r>
    <x v="32"/>
    <x v="4"/>
    <x v="0"/>
    <n v="23"/>
  </r>
  <r>
    <x v="32"/>
    <x v="4"/>
    <x v="1"/>
    <n v="933"/>
  </r>
  <r>
    <x v="32"/>
    <x v="4"/>
    <x v="2"/>
    <n v="27990"/>
  </r>
  <r>
    <x v="32"/>
    <x v="4"/>
    <x v="3"/>
    <n v="15109"/>
  </r>
  <r>
    <x v="32"/>
    <x v="4"/>
    <x v="4"/>
    <n v="24279"/>
  </r>
  <r>
    <x v="32"/>
    <x v="4"/>
    <x v="5"/>
    <n v="12177"/>
  </r>
  <r>
    <x v="32"/>
    <x v="5"/>
    <x v="0"/>
    <n v="11"/>
  </r>
  <r>
    <x v="32"/>
    <x v="5"/>
    <x v="1"/>
    <n v="298"/>
  </r>
  <r>
    <x v="32"/>
    <x v="5"/>
    <x v="2"/>
    <n v="8940"/>
  </r>
  <r>
    <x v="32"/>
    <x v="5"/>
    <x v="3"/>
    <n v="2598"/>
  </r>
  <r>
    <x v="32"/>
    <x v="5"/>
    <x v="4"/>
    <n v="5484"/>
  </r>
  <r>
    <x v="32"/>
    <x v="5"/>
    <x v="5"/>
    <n v="2598"/>
  </r>
  <r>
    <x v="32"/>
    <x v="6"/>
    <x v="0"/>
    <n v="149"/>
  </r>
  <r>
    <x v="32"/>
    <x v="6"/>
    <x v="1"/>
    <n v="11538"/>
  </r>
  <r>
    <x v="32"/>
    <x v="6"/>
    <x v="2"/>
    <n v="346140"/>
  </r>
  <r>
    <x v="32"/>
    <x v="6"/>
    <x v="3"/>
    <n v="188092"/>
  </r>
  <r>
    <x v="32"/>
    <x v="6"/>
    <x v="4"/>
    <n v="267704"/>
  </r>
  <r>
    <x v="32"/>
    <x v="6"/>
    <x v="5"/>
    <n v="122195"/>
  </r>
  <r>
    <x v="32"/>
    <x v="7"/>
    <x v="0"/>
    <n v="42"/>
  </r>
  <r>
    <x v="32"/>
    <x v="7"/>
    <x v="1"/>
    <n v="1817"/>
  </r>
  <r>
    <x v="32"/>
    <x v="7"/>
    <x v="2"/>
    <n v="54510"/>
  </r>
  <r>
    <x v="32"/>
    <x v="7"/>
    <x v="3"/>
    <n v="34122"/>
  </r>
  <r>
    <x v="32"/>
    <x v="7"/>
    <x v="4"/>
    <n v="59559"/>
  </r>
  <r>
    <x v="32"/>
    <x v="7"/>
    <x v="5"/>
    <n v="38117"/>
  </r>
  <r>
    <x v="32"/>
    <x v="8"/>
    <x v="0"/>
    <n v="11"/>
  </r>
  <r>
    <x v="32"/>
    <x v="8"/>
    <x v="1"/>
    <n v="518"/>
  </r>
  <r>
    <x v="32"/>
    <x v="8"/>
    <x v="2"/>
    <n v="15540"/>
  </r>
  <r>
    <x v="32"/>
    <x v="8"/>
    <x v="3"/>
    <n v="3686"/>
  </r>
  <r>
    <x v="32"/>
    <x v="8"/>
    <x v="4"/>
    <n v="5947"/>
  </r>
  <r>
    <x v="32"/>
    <x v="8"/>
    <x v="5"/>
    <n v="2775"/>
  </r>
  <r>
    <x v="32"/>
    <x v="9"/>
    <x v="0"/>
    <n v="14"/>
  </r>
  <r>
    <x v="32"/>
    <x v="9"/>
    <x v="1"/>
    <n v="375"/>
  </r>
  <r>
    <x v="32"/>
    <x v="9"/>
    <x v="2"/>
    <n v="11250"/>
  </r>
  <r>
    <x v="32"/>
    <x v="9"/>
    <x v="3"/>
    <n v="2787"/>
  </r>
  <r>
    <x v="32"/>
    <x v="9"/>
    <x v="4"/>
    <n v="4548"/>
  </r>
  <r>
    <x v="32"/>
    <x v="9"/>
    <x v="5"/>
    <n v="2409"/>
  </r>
  <r>
    <x v="32"/>
    <x v="10"/>
    <x v="0"/>
    <n v="99"/>
  </r>
  <r>
    <x v="32"/>
    <x v="10"/>
    <x v="1"/>
    <n v="3451"/>
  </r>
  <r>
    <x v="32"/>
    <x v="10"/>
    <x v="2"/>
    <n v="103530"/>
  </r>
  <r>
    <x v="32"/>
    <x v="10"/>
    <x v="3"/>
    <n v="12204"/>
  </r>
  <r>
    <x v="32"/>
    <x v="10"/>
    <x v="4"/>
    <n v="24554"/>
  </r>
  <r>
    <x v="32"/>
    <x v="10"/>
    <x v="5"/>
    <n v="14524"/>
  </r>
  <r>
    <x v="32"/>
    <x v="11"/>
    <x v="0"/>
    <n v="12"/>
  </r>
  <r>
    <x v="32"/>
    <x v="11"/>
    <x v="1"/>
    <n v="397"/>
  </r>
  <r>
    <x v="32"/>
    <x v="11"/>
    <x v="2"/>
    <n v="11910"/>
  </r>
  <r>
    <x v="32"/>
    <x v="11"/>
    <x v="3"/>
    <n v="2837"/>
  </r>
  <r>
    <x v="32"/>
    <x v="11"/>
    <x v="4"/>
    <n v="5825"/>
  </r>
  <r>
    <x v="32"/>
    <x v="11"/>
    <x v="5"/>
    <n v="3355"/>
  </r>
  <r>
    <x v="32"/>
    <x v="12"/>
    <x v="0"/>
    <n v="17"/>
  </r>
  <r>
    <x v="32"/>
    <x v="12"/>
    <x v="1"/>
    <n v="687"/>
  </r>
  <r>
    <x v="32"/>
    <x v="12"/>
    <x v="2"/>
    <n v="20610"/>
  </r>
  <r>
    <x v="32"/>
    <x v="12"/>
    <x v="3"/>
    <n v="2898"/>
  </r>
  <r>
    <x v="32"/>
    <x v="12"/>
    <x v="4"/>
    <n v="4504"/>
  </r>
  <r>
    <x v="32"/>
    <x v="12"/>
    <x v="5"/>
    <n v="2644"/>
  </r>
  <r>
    <x v="32"/>
    <x v="13"/>
    <x v="0"/>
    <n v="14"/>
  </r>
  <r>
    <x v="32"/>
    <x v="13"/>
    <x v="1"/>
    <n v="425"/>
  </r>
  <r>
    <x v="32"/>
    <x v="13"/>
    <x v="2"/>
    <n v="12750"/>
  </r>
  <r>
    <x v="32"/>
    <x v="13"/>
    <x v="3"/>
    <n v="2294"/>
  </r>
  <r>
    <x v="32"/>
    <x v="13"/>
    <x v="4"/>
    <n v="4026"/>
  </r>
  <r>
    <x v="32"/>
    <x v="13"/>
    <x v="5"/>
    <n v="2408"/>
  </r>
  <r>
    <x v="32"/>
    <x v="14"/>
    <x v="0"/>
    <n v="54"/>
  </r>
  <r>
    <x v="32"/>
    <x v="14"/>
    <x v="1"/>
    <n v="1723"/>
  </r>
  <r>
    <x v="32"/>
    <x v="14"/>
    <x v="2"/>
    <n v="51690"/>
  </r>
  <r>
    <x v="32"/>
    <x v="14"/>
    <x v="3"/>
    <n v="27194"/>
  </r>
  <r>
    <x v="32"/>
    <x v="14"/>
    <x v="4"/>
    <n v="45977"/>
  </r>
  <r>
    <x v="32"/>
    <x v="14"/>
    <x v="5"/>
    <n v="25090"/>
  </r>
  <r>
    <x v="32"/>
    <x v="15"/>
    <x v="0"/>
    <n v="26"/>
  </r>
  <r>
    <x v="32"/>
    <x v="15"/>
    <x v="1"/>
    <n v="891"/>
  </r>
  <r>
    <x v="32"/>
    <x v="15"/>
    <x v="2"/>
    <n v="26730"/>
  </r>
  <r>
    <x v="32"/>
    <x v="15"/>
    <x v="3"/>
    <n v="6340"/>
  </r>
  <r>
    <x v="32"/>
    <x v="15"/>
    <x v="4"/>
    <n v="11025"/>
  </r>
  <r>
    <x v="32"/>
    <x v="15"/>
    <x v="5"/>
    <n v="7028"/>
  </r>
  <r>
    <x v="32"/>
    <x v="16"/>
    <x v="0"/>
    <n v="10"/>
  </r>
  <r>
    <x v="32"/>
    <x v="16"/>
    <x v="1"/>
    <n v="253"/>
  </r>
  <r>
    <x v="32"/>
    <x v="16"/>
    <x v="2"/>
    <n v="7590"/>
  </r>
  <r>
    <x v="32"/>
    <x v="16"/>
    <x v="3"/>
    <n v="1312"/>
  </r>
  <r>
    <x v="32"/>
    <x v="16"/>
    <x v="4"/>
    <n v="2305"/>
  </r>
  <r>
    <x v="32"/>
    <x v="16"/>
    <x v="5"/>
    <n v="1704"/>
  </r>
  <r>
    <x v="32"/>
    <x v="17"/>
    <x v="0"/>
    <n v="11"/>
  </r>
  <r>
    <x v="32"/>
    <x v="17"/>
    <x v="1"/>
    <n v="213"/>
  </r>
  <r>
    <x v="32"/>
    <x v="17"/>
    <x v="2"/>
    <n v="6390"/>
  </r>
  <r>
    <x v="32"/>
    <x v="17"/>
    <x v="3"/>
    <n v="2095"/>
  </r>
  <r>
    <x v="32"/>
    <x v="17"/>
    <x v="4"/>
    <n v="3091"/>
  </r>
  <r>
    <x v="32"/>
    <x v="17"/>
    <x v="5"/>
    <n v="1591"/>
  </r>
  <r>
    <x v="32"/>
    <x v="18"/>
    <x v="0"/>
    <n v="16"/>
  </r>
  <r>
    <x v="32"/>
    <x v="18"/>
    <x v="1"/>
    <n v="614"/>
  </r>
  <r>
    <x v="32"/>
    <x v="18"/>
    <x v="2"/>
    <n v="18420"/>
  </r>
  <r>
    <x v="32"/>
    <x v="18"/>
    <x v="3"/>
    <n v="5336"/>
  </r>
  <r>
    <x v="32"/>
    <x v="18"/>
    <x v="4"/>
    <n v="8459"/>
  </r>
  <r>
    <x v="32"/>
    <x v="18"/>
    <x v="5"/>
    <n v="6180"/>
  </r>
  <r>
    <x v="32"/>
    <x v="19"/>
    <x v="0"/>
    <n v="112"/>
  </r>
  <r>
    <x v="32"/>
    <x v="19"/>
    <x v="1"/>
    <n v="4233"/>
  </r>
  <r>
    <x v="32"/>
    <x v="19"/>
    <x v="2"/>
    <n v="126990"/>
  </r>
  <r>
    <x v="32"/>
    <x v="19"/>
    <x v="3"/>
    <n v="38754"/>
  </r>
  <r>
    <x v="32"/>
    <x v="19"/>
    <x v="4"/>
    <n v="73391"/>
  </r>
  <r>
    <x v="32"/>
    <x v="19"/>
    <x v="5"/>
    <n v="45141"/>
  </r>
  <r>
    <x v="32"/>
    <x v="20"/>
    <x v="0"/>
    <n v="24"/>
  </r>
  <r>
    <x v="32"/>
    <x v="20"/>
    <x v="1"/>
    <n v="1442"/>
  </r>
  <r>
    <x v="32"/>
    <x v="20"/>
    <x v="2"/>
    <n v="43260"/>
  </r>
  <r>
    <x v="32"/>
    <x v="20"/>
    <x v="3"/>
    <n v="3739"/>
  </r>
  <r>
    <x v="32"/>
    <x v="20"/>
    <x v="4"/>
    <n v="7459"/>
  </r>
  <r>
    <x v="32"/>
    <x v="20"/>
    <x v="5"/>
    <n v="3408"/>
  </r>
  <r>
    <x v="32"/>
    <x v="21"/>
    <x v="0"/>
    <n v="76"/>
  </r>
  <r>
    <x v="32"/>
    <x v="21"/>
    <x v="1"/>
    <n v="3012"/>
  </r>
  <r>
    <x v="32"/>
    <x v="21"/>
    <x v="2"/>
    <n v="90360"/>
  </r>
  <r>
    <x v="32"/>
    <x v="21"/>
    <x v="3"/>
    <n v="26584"/>
  </r>
  <r>
    <x v="32"/>
    <x v="21"/>
    <x v="4"/>
    <n v="48441"/>
  </r>
  <r>
    <x v="32"/>
    <x v="21"/>
    <x v="5"/>
    <n v="22761"/>
  </r>
  <r>
    <x v="32"/>
    <x v="22"/>
    <x v="0"/>
    <n v="126"/>
  </r>
  <r>
    <x v="32"/>
    <x v="22"/>
    <x v="1"/>
    <n v="5934"/>
  </r>
  <r>
    <x v="32"/>
    <x v="22"/>
    <x v="2"/>
    <n v="178020"/>
  </r>
  <r>
    <x v="32"/>
    <x v="22"/>
    <x v="3"/>
    <n v="66581"/>
  </r>
  <r>
    <x v="32"/>
    <x v="22"/>
    <x v="4"/>
    <n v="125005"/>
  </r>
  <r>
    <x v="32"/>
    <x v="22"/>
    <x v="5"/>
    <n v="69719"/>
  </r>
  <r>
    <x v="32"/>
    <x v="23"/>
    <x v="0"/>
    <n v="32"/>
  </r>
  <r>
    <x v="32"/>
    <x v="23"/>
    <x v="1"/>
    <n v="1391"/>
  </r>
  <r>
    <x v="32"/>
    <x v="23"/>
    <x v="2"/>
    <n v="41730"/>
  </r>
  <r>
    <x v="32"/>
    <x v="23"/>
    <x v="3"/>
    <n v="6672"/>
  </r>
  <r>
    <x v="32"/>
    <x v="23"/>
    <x v="4"/>
    <n v="12515"/>
  </r>
  <r>
    <x v="32"/>
    <x v="23"/>
    <x v="5"/>
    <n v="6974"/>
  </r>
  <r>
    <x v="32"/>
    <x v="24"/>
    <x v="0"/>
    <n v="15"/>
  </r>
  <r>
    <x v="32"/>
    <x v="24"/>
    <x v="1"/>
    <n v="1122"/>
  </r>
  <r>
    <x v="32"/>
    <x v="24"/>
    <x v="2"/>
    <n v="33660"/>
  </r>
  <r>
    <x v="32"/>
    <x v="24"/>
    <x v="3"/>
    <n v="2224"/>
  </r>
  <r>
    <x v="32"/>
    <x v="24"/>
    <x v="4"/>
    <n v="3982"/>
  </r>
  <r>
    <x v="32"/>
    <x v="24"/>
    <x v="5"/>
    <n v="2340"/>
  </r>
  <r>
    <x v="32"/>
    <x v="25"/>
    <x v="0"/>
    <n v="44"/>
  </r>
  <r>
    <x v="32"/>
    <x v="25"/>
    <x v="1"/>
    <n v="1461"/>
  </r>
  <r>
    <x v="32"/>
    <x v="25"/>
    <x v="2"/>
    <n v="43830"/>
  </r>
  <r>
    <x v="32"/>
    <x v="25"/>
    <x v="3"/>
    <n v="8652"/>
  </r>
  <r>
    <x v="32"/>
    <x v="25"/>
    <x v="4"/>
    <n v="14478"/>
  </r>
  <r>
    <x v="32"/>
    <x v="25"/>
    <x v="5"/>
    <n v="7921"/>
  </r>
  <r>
    <x v="32"/>
    <x v="26"/>
    <x v="0"/>
    <n v="10"/>
  </r>
  <r>
    <x v="32"/>
    <x v="26"/>
    <x v="1"/>
    <n v="460"/>
  </r>
  <r>
    <x v="32"/>
    <x v="26"/>
    <x v="2"/>
    <n v="13800"/>
  </r>
  <r>
    <x v="32"/>
    <x v="26"/>
    <x v="3"/>
    <n v="1783"/>
  </r>
  <r>
    <x v="32"/>
    <x v="26"/>
    <x v="4"/>
    <n v="2994"/>
  </r>
  <r>
    <x v="32"/>
    <x v="26"/>
    <x v="5"/>
    <n v="1832"/>
  </r>
  <r>
    <x v="32"/>
    <x v="27"/>
    <x v="0"/>
    <n v="47"/>
  </r>
  <r>
    <x v="32"/>
    <x v="27"/>
    <x v="1"/>
    <n v="1655"/>
  </r>
  <r>
    <x v="32"/>
    <x v="27"/>
    <x v="2"/>
    <n v="49650"/>
  </r>
  <r>
    <x v="32"/>
    <x v="27"/>
    <x v="3"/>
    <n v="10213"/>
  </r>
  <r>
    <x v="32"/>
    <x v="27"/>
    <x v="4"/>
    <n v="18051"/>
  </r>
  <r>
    <x v="32"/>
    <x v="27"/>
    <x v="5"/>
    <n v="9311"/>
  </r>
  <r>
    <x v="32"/>
    <x v="28"/>
    <x v="0"/>
    <n v="54"/>
  </r>
  <r>
    <x v="32"/>
    <x v="28"/>
    <x v="1"/>
    <n v="1954"/>
  </r>
  <r>
    <x v="32"/>
    <x v="28"/>
    <x v="2"/>
    <n v="58620"/>
  </r>
  <r>
    <x v="32"/>
    <x v="28"/>
    <x v="3"/>
    <n v="23853"/>
  </r>
  <r>
    <x v="32"/>
    <x v="28"/>
    <x v="4"/>
    <n v="42771"/>
  </r>
  <r>
    <x v="32"/>
    <x v="28"/>
    <x v="5"/>
    <n v="22846"/>
  </r>
  <r>
    <x v="32"/>
    <x v="29"/>
    <x v="0"/>
    <n v="7"/>
  </r>
  <r>
    <x v="32"/>
    <x v="29"/>
    <x v="1"/>
    <n v="70"/>
  </r>
  <r>
    <x v="32"/>
    <x v="29"/>
    <x v="2"/>
    <n v="2100"/>
  </r>
  <r>
    <x v="32"/>
    <x v="29"/>
    <x v="3"/>
    <n v="697"/>
  </r>
  <r>
    <x v="32"/>
    <x v="29"/>
    <x v="4"/>
    <n v="1003"/>
  </r>
  <r>
    <x v="32"/>
    <x v="29"/>
    <x v="5"/>
    <n v="616"/>
  </r>
  <r>
    <x v="32"/>
    <x v="30"/>
    <x v="0"/>
    <n v="51"/>
  </r>
  <r>
    <x v="32"/>
    <x v="30"/>
    <x v="1"/>
    <n v="1812"/>
  </r>
  <r>
    <x v="32"/>
    <x v="30"/>
    <x v="2"/>
    <n v="54360"/>
  </r>
  <r>
    <x v="32"/>
    <x v="30"/>
    <x v="3"/>
    <n v="18038"/>
  </r>
  <r>
    <x v="32"/>
    <x v="30"/>
    <x v="4"/>
    <n v="27827"/>
  </r>
  <r>
    <x v="32"/>
    <x v="30"/>
    <x v="5"/>
    <n v="14624"/>
  </r>
  <r>
    <x v="32"/>
    <x v="31"/>
    <x v="0"/>
    <n v="10"/>
  </r>
  <r>
    <x v="32"/>
    <x v="31"/>
    <x v="1"/>
    <n v="286"/>
  </r>
  <r>
    <x v="32"/>
    <x v="31"/>
    <x v="2"/>
    <n v="8580"/>
  </r>
  <r>
    <x v="32"/>
    <x v="31"/>
    <x v="3"/>
    <n v="1252"/>
  </r>
  <r>
    <x v="32"/>
    <x v="31"/>
    <x v="4"/>
    <n v="1955"/>
  </r>
  <r>
    <x v="32"/>
    <x v="31"/>
    <x v="5"/>
    <n v="1022"/>
  </r>
  <r>
    <x v="32"/>
    <x v="32"/>
    <x v="0"/>
    <n v="19"/>
  </r>
  <r>
    <x v="32"/>
    <x v="32"/>
    <x v="1"/>
    <n v="475"/>
  </r>
  <r>
    <x v="32"/>
    <x v="32"/>
    <x v="2"/>
    <n v="14250"/>
  </r>
  <r>
    <x v="32"/>
    <x v="32"/>
    <x v="3"/>
    <n v="1859"/>
  </r>
  <r>
    <x v="32"/>
    <x v="32"/>
    <x v="4"/>
    <n v="2892"/>
  </r>
  <r>
    <x v="32"/>
    <x v="32"/>
    <x v="5"/>
    <n v="1984"/>
  </r>
  <r>
    <x v="32"/>
    <x v="33"/>
    <x v="0"/>
    <n v="50"/>
  </r>
  <r>
    <x v="32"/>
    <x v="33"/>
    <x v="1"/>
    <n v="2292"/>
  </r>
  <r>
    <x v="32"/>
    <x v="33"/>
    <x v="2"/>
    <n v="68760"/>
  </r>
  <r>
    <x v="32"/>
    <x v="33"/>
    <x v="3"/>
    <n v="28700"/>
  </r>
  <r>
    <x v="32"/>
    <x v="33"/>
    <x v="4"/>
    <n v="55373"/>
  </r>
  <r>
    <x v="32"/>
    <x v="33"/>
    <x v="5"/>
    <n v="24436"/>
  </r>
  <r>
    <x v="32"/>
    <x v="34"/>
    <x v="0"/>
    <n v="32"/>
  </r>
  <r>
    <x v="32"/>
    <x v="34"/>
    <x v="1"/>
    <n v="850"/>
  </r>
  <r>
    <x v="32"/>
    <x v="34"/>
    <x v="2"/>
    <n v="25500"/>
  </r>
  <r>
    <x v="32"/>
    <x v="34"/>
    <x v="3"/>
    <n v="7305"/>
  </r>
  <r>
    <x v="32"/>
    <x v="34"/>
    <x v="4"/>
    <n v="13995"/>
  </r>
  <r>
    <x v="32"/>
    <x v="34"/>
    <x v="5"/>
    <n v="8215"/>
  </r>
  <r>
    <x v="32"/>
    <x v="35"/>
    <x v="0"/>
    <n v="15"/>
  </r>
  <r>
    <x v="32"/>
    <x v="35"/>
    <x v="1"/>
    <n v="264"/>
  </r>
  <r>
    <x v="32"/>
    <x v="35"/>
    <x v="2"/>
    <n v="7920"/>
  </r>
  <r>
    <x v="32"/>
    <x v="35"/>
    <x v="3"/>
    <n v="1555"/>
  </r>
  <r>
    <x v="32"/>
    <x v="35"/>
    <x v="4"/>
    <n v="2618"/>
  </r>
  <r>
    <x v="32"/>
    <x v="35"/>
    <x v="5"/>
    <n v="1779"/>
  </r>
  <r>
    <x v="32"/>
    <x v="36"/>
    <x v="0"/>
    <n v="12"/>
  </r>
  <r>
    <x v="32"/>
    <x v="36"/>
    <x v="1"/>
    <n v="288"/>
  </r>
  <r>
    <x v="32"/>
    <x v="36"/>
    <x v="2"/>
    <n v="8640"/>
  </r>
  <r>
    <x v="32"/>
    <x v="36"/>
    <x v="3"/>
    <n v="1595"/>
  </r>
  <r>
    <x v="32"/>
    <x v="36"/>
    <x v="4"/>
    <n v="2767"/>
  </r>
  <r>
    <x v="32"/>
    <x v="36"/>
    <x v="5"/>
    <n v="1819"/>
  </r>
  <r>
    <x v="32"/>
    <x v="37"/>
    <x v="0"/>
    <n v="52"/>
  </r>
  <r>
    <x v="32"/>
    <x v="37"/>
    <x v="1"/>
    <n v="1435"/>
  </r>
  <r>
    <x v="32"/>
    <x v="37"/>
    <x v="2"/>
    <n v="43050"/>
  </r>
  <r>
    <x v="32"/>
    <x v="37"/>
    <x v="3"/>
    <n v="22027"/>
  </r>
  <r>
    <x v="32"/>
    <x v="37"/>
    <x v="4"/>
    <n v="37206"/>
  </r>
  <r>
    <x v="32"/>
    <x v="37"/>
    <x v="5"/>
    <n v="20015"/>
  </r>
  <r>
    <x v="32"/>
    <x v="38"/>
    <x v="0"/>
    <n v="16"/>
  </r>
  <r>
    <x v="32"/>
    <x v="38"/>
    <x v="1"/>
    <n v="231"/>
  </r>
  <r>
    <x v="32"/>
    <x v="38"/>
    <x v="2"/>
    <n v="6930"/>
  </r>
  <r>
    <x v="32"/>
    <x v="38"/>
    <x v="3"/>
    <n v="1238"/>
  </r>
  <r>
    <x v="32"/>
    <x v="38"/>
    <x v="4"/>
    <n v="2033"/>
  </r>
  <r>
    <x v="32"/>
    <x v="38"/>
    <x v="5"/>
    <n v="1483"/>
  </r>
  <r>
    <x v="32"/>
    <x v="39"/>
    <x v="0"/>
    <n v="20"/>
  </r>
  <r>
    <x v="32"/>
    <x v="39"/>
    <x v="1"/>
    <n v="792"/>
  </r>
  <r>
    <x v="32"/>
    <x v="39"/>
    <x v="2"/>
    <n v="23760"/>
  </r>
  <r>
    <x v="32"/>
    <x v="39"/>
    <x v="3"/>
    <n v="2247"/>
  </r>
  <r>
    <x v="32"/>
    <x v="39"/>
    <x v="4"/>
    <n v="4003"/>
  </r>
  <r>
    <x v="32"/>
    <x v="39"/>
    <x v="5"/>
    <n v="2954"/>
  </r>
  <r>
    <x v="32"/>
    <x v="40"/>
    <x v="0"/>
    <n v="29"/>
  </r>
  <r>
    <x v="32"/>
    <x v="40"/>
    <x v="1"/>
    <n v="1167"/>
  </r>
  <r>
    <x v="32"/>
    <x v="40"/>
    <x v="2"/>
    <n v="35010"/>
  </r>
  <r>
    <x v="32"/>
    <x v="40"/>
    <x v="3"/>
    <n v="5805"/>
  </r>
  <r>
    <x v="32"/>
    <x v="40"/>
    <x v="4"/>
    <n v="8888"/>
  </r>
  <r>
    <x v="32"/>
    <x v="40"/>
    <x v="5"/>
    <n v="4957"/>
  </r>
  <r>
    <x v="32"/>
    <x v="41"/>
    <x v="0"/>
    <n v="9"/>
  </r>
  <r>
    <x v="32"/>
    <x v="41"/>
    <x v="1"/>
    <n v="170"/>
  </r>
  <r>
    <x v="32"/>
    <x v="41"/>
    <x v="2"/>
    <n v="5100"/>
  </r>
  <r>
    <x v="32"/>
    <x v="41"/>
    <x v="3"/>
    <n v="2301"/>
  </r>
  <r>
    <x v="32"/>
    <x v="41"/>
    <x v="4"/>
    <n v="4353"/>
  </r>
  <r>
    <x v="32"/>
    <x v="41"/>
    <x v="5"/>
    <n v="2500"/>
  </r>
  <r>
    <x v="32"/>
    <x v="42"/>
    <x v="0"/>
    <n v="7"/>
  </r>
  <r>
    <x v="32"/>
    <x v="42"/>
    <x v="1"/>
    <n v="157"/>
  </r>
  <r>
    <x v="32"/>
    <x v="42"/>
    <x v="2"/>
    <n v="4710"/>
  </r>
  <r>
    <x v="32"/>
    <x v="42"/>
    <x v="3"/>
    <n v="1451"/>
  </r>
  <r>
    <x v="32"/>
    <x v="42"/>
    <x v="4"/>
    <n v="2711"/>
  </r>
  <r>
    <x v="32"/>
    <x v="42"/>
    <x v="5"/>
    <n v="1356"/>
  </r>
  <r>
    <x v="32"/>
    <x v="43"/>
    <x v="0"/>
    <n v="18"/>
  </r>
  <r>
    <x v="32"/>
    <x v="43"/>
    <x v="1"/>
    <n v="752"/>
  </r>
  <r>
    <x v="32"/>
    <x v="43"/>
    <x v="2"/>
    <n v="22560"/>
  </r>
  <r>
    <x v="32"/>
    <x v="43"/>
    <x v="3"/>
    <n v="8877"/>
  </r>
  <r>
    <x v="32"/>
    <x v="43"/>
    <x v="4"/>
    <n v="17174"/>
  </r>
  <r>
    <x v="32"/>
    <x v="43"/>
    <x v="5"/>
    <n v="8225"/>
  </r>
  <r>
    <x v="32"/>
    <x v="44"/>
    <x v="0"/>
    <n v="70"/>
  </r>
  <r>
    <x v="32"/>
    <x v="44"/>
    <x v="1"/>
    <n v="5356"/>
  </r>
  <r>
    <x v="32"/>
    <x v="44"/>
    <x v="2"/>
    <n v="160680"/>
  </r>
  <r>
    <x v="32"/>
    <x v="44"/>
    <x v="3"/>
    <n v="96957"/>
  </r>
  <r>
    <x v="32"/>
    <x v="44"/>
    <x v="4"/>
    <n v="128850"/>
  </r>
  <r>
    <x v="32"/>
    <x v="44"/>
    <x v="5"/>
    <n v="66902"/>
  </r>
  <r>
    <x v="32"/>
    <x v="45"/>
    <x v="0"/>
    <n v="16"/>
  </r>
  <r>
    <x v="32"/>
    <x v="45"/>
    <x v="1"/>
    <n v="640"/>
  </r>
  <r>
    <x v="32"/>
    <x v="45"/>
    <x v="2"/>
    <n v="19200"/>
  </r>
  <r>
    <x v="32"/>
    <x v="45"/>
    <x v="3"/>
    <n v="3863"/>
  </r>
  <r>
    <x v="32"/>
    <x v="45"/>
    <x v="4"/>
    <n v="7828"/>
  </r>
  <r>
    <x v="32"/>
    <x v="45"/>
    <x v="5"/>
    <n v="4301"/>
  </r>
  <r>
    <x v="32"/>
    <x v="46"/>
    <x v="0"/>
    <n v="23"/>
  </r>
  <r>
    <x v="32"/>
    <x v="46"/>
    <x v="1"/>
    <n v="505"/>
  </r>
  <r>
    <x v="32"/>
    <x v="46"/>
    <x v="2"/>
    <n v="15150"/>
  </r>
  <r>
    <x v="32"/>
    <x v="46"/>
    <x v="3"/>
    <n v="2158"/>
  </r>
  <r>
    <x v="32"/>
    <x v="46"/>
    <x v="4"/>
    <n v="3912"/>
  </r>
  <r>
    <x v="32"/>
    <x v="46"/>
    <x v="5"/>
    <n v="2284"/>
  </r>
  <r>
    <x v="32"/>
    <x v="47"/>
    <x v="0"/>
    <n v="74"/>
  </r>
  <r>
    <x v="32"/>
    <x v="47"/>
    <x v="1"/>
    <n v="3308"/>
  </r>
  <r>
    <x v="32"/>
    <x v="47"/>
    <x v="2"/>
    <n v="99240"/>
  </r>
  <r>
    <x v="32"/>
    <x v="47"/>
    <x v="3"/>
    <n v="9948"/>
  </r>
  <r>
    <x v="32"/>
    <x v="47"/>
    <x v="4"/>
    <n v="20533"/>
  </r>
  <r>
    <x v="32"/>
    <x v="47"/>
    <x v="5"/>
    <n v="9721"/>
  </r>
  <r>
    <x v="32"/>
    <x v="48"/>
    <x v="0"/>
    <n v="69"/>
  </r>
  <r>
    <x v="32"/>
    <x v="48"/>
    <x v="1"/>
    <n v="2731"/>
  </r>
  <r>
    <x v="32"/>
    <x v="48"/>
    <x v="2"/>
    <n v="81930"/>
  </r>
  <r>
    <x v="32"/>
    <x v="48"/>
    <x v="3"/>
    <n v="19427"/>
  </r>
  <r>
    <x v="32"/>
    <x v="48"/>
    <x v="4"/>
    <n v="30459"/>
  </r>
  <r>
    <x v="32"/>
    <x v="48"/>
    <x v="5"/>
    <n v="16268"/>
  </r>
  <r>
    <x v="32"/>
    <x v="49"/>
    <x v="0"/>
    <n v="97"/>
  </r>
  <r>
    <x v="32"/>
    <x v="49"/>
    <x v="1"/>
    <n v="2940"/>
  </r>
  <r>
    <x v="32"/>
    <x v="49"/>
    <x v="2"/>
    <n v="88200"/>
  </r>
  <r>
    <x v="32"/>
    <x v="49"/>
    <x v="3"/>
    <n v="22914"/>
  </r>
  <r>
    <x v="32"/>
    <x v="49"/>
    <x v="4"/>
    <n v="39566"/>
  </r>
  <r>
    <x v="32"/>
    <x v="49"/>
    <x v="5"/>
    <n v="23624"/>
  </r>
  <r>
    <x v="32"/>
    <x v="50"/>
    <x v="0"/>
    <n v="40"/>
  </r>
  <r>
    <x v="32"/>
    <x v="50"/>
    <x v="1"/>
    <n v="1156"/>
  </r>
  <r>
    <x v="32"/>
    <x v="50"/>
    <x v="2"/>
    <n v="34680"/>
  </r>
  <r>
    <x v="32"/>
    <x v="50"/>
    <x v="3"/>
    <n v="8787"/>
  </r>
  <r>
    <x v="32"/>
    <x v="50"/>
    <x v="4"/>
    <n v="14988"/>
  </r>
  <r>
    <x v="32"/>
    <x v="50"/>
    <x v="5"/>
    <n v="11113"/>
  </r>
  <r>
    <x v="32"/>
    <x v="51"/>
    <x v="0"/>
    <n v="49"/>
  </r>
  <r>
    <x v="32"/>
    <x v="51"/>
    <x v="1"/>
    <n v="1115"/>
  </r>
  <r>
    <x v="32"/>
    <x v="51"/>
    <x v="2"/>
    <n v="33450"/>
  </r>
  <r>
    <x v="32"/>
    <x v="51"/>
    <x v="3"/>
    <n v="6284"/>
  </r>
  <r>
    <x v="32"/>
    <x v="51"/>
    <x v="4"/>
    <n v="11384"/>
  </r>
  <r>
    <x v="32"/>
    <x v="51"/>
    <x v="5"/>
    <n v="8010"/>
  </r>
  <r>
    <x v="32"/>
    <x v="52"/>
    <x v="0"/>
    <n v="33"/>
  </r>
  <r>
    <x v="32"/>
    <x v="52"/>
    <x v="1"/>
    <n v="1025"/>
  </r>
  <r>
    <x v="32"/>
    <x v="52"/>
    <x v="2"/>
    <n v="30750"/>
  </r>
  <r>
    <x v="32"/>
    <x v="52"/>
    <x v="3"/>
    <n v="10332"/>
  </r>
  <r>
    <x v="32"/>
    <x v="52"/>
    <x v="4"/>
    <n v="16873"/>
  </r>
  <r>
    <x v="32"/>
    <x v="52"/>
    <x v="5"/>
    <n v="11354"/>
  </r>
  <r>
    <x v="32"/>
    <x v="53"/>
    <x v="0"/>
    <n v="68"/>
  </r>
  <r>
    <x v="32"/>
    <x v="53"/>
    <x v="1"/>
    <n v="2586"/>
  </r>
  <r>
    <x v="32"/>
    <x v="53"/>
    <x v="2"/>
    <n v="77580"/>
  </r>
  <r>
    <x v="32"/>
    <x v="53"/>
    <x v="3"/>
    <n v="19101"/>
  </r>
  <r>
    <x v="32"/>
    <x v="53"/>
    <x v="4"/>
    <n v="37461"/>
  </r>
  <r>
    <x v="32"/>
    <x v="53"/>
    <x v="5"/>
    <n v="26529"/>
  </r>
  <r>
    <x v="32"/>
    <x v="54"/>
    <x v="0"/>
    <n v="42"/>
  </r>
  <r>
    <x v="32"/>
    <x v="54"/>
    <x v="1"/>
    <n v="1273"/>
  </r>
  <r>
    <x v="32"/>
    <x v="54"/>
    <x v="2"/>
    <n v="38190"/>
  </r>
  <r>
    <x v="32"/>
    <x v="54"/>
    <x v="3"/>
    <n v="8098"/>
  </r>
  <r>
    <x v="32"/>
    <x v="54"/>
    <x v="4"/>
    <n v="18139"/>
  </r>
  <r>
    <x v="32"/>
    <x v="54"/>
    <x v="5"/>
    <n v="12874"/>
  </r>
  <r>
    <x v="32"/>
    <x v="55"/>
    <x v="0"/>
    <n v="15"/>
  </r>
  <r>
    <x v="32"/>
    <x v="55"/>
    <x v="1"/>
    <n v="1270"/>
  </r>
  <r>
    <x v="32"/>
    <x v="55"/>
    <x v="2"/>
    <n v="38100"/>
  </r>
  <r>
    <x v="32"/>
    <x v="55"/>
    <x v="3"/>
    <n v="1306"/>
  </r>
  <r>
    <x v="32"/>
    <x v="55"/>
    <x v="4"/>
    <n v="2664"/>
  </r>
  <r>
    <x v="32"/>
    <x v="55"/>
    <x v="5"/>
    <n v="1297"/>
  </r>
  <r>
    <x v="32"/>
    <x v="56"/>
    <x v="0"/>
    <n v="213"/>
  </r>
  <r>
    <x v="32"/>
    <x v="56"/>
    <x v="1"/>
    <n v="9674"/>
  </r>
  <r>
    <x v="32"/>
    <x v="56"/>
    <x v="2"/>
    <n v="290220"/>
  </r>
  <r>
    <x v="32"/>
    <x v="56"/>
    <x v="3"/>
    <n v="131256"/>
  </r>
  <r>
    <x v="32"/>
    <x v="56"/>
    <x v="4"/>
    <n v="227783"/>
  </r>
  <r>
    <x v="32"/>
    <x v="56"/>
    <x v="5"/>
    <n v="129082"/>
  </r>
  <r>
    <x v="32"/>
    <x v="57"/>
    <x v="0"/>
    <n v="18"/>
  </r>
  <r>
    <x v="32"/>
    <x v="57"/>
    <x v="1"/>
    <n v="546"/>
  </r>
  <r>
    <x v="32"/>
    <x v="57"/>
    <x v="2"/>
    <n v="16380"/>
  </r>
  <r>
    <x v="32"/>
    <x v="57"/>
    <x v="3"/>
    <n v="2824"/>
  </r>
  <r>
    <x v="32"/>
    <x v="57"/>
    <x v="4"/>
    <n v="4692"/>
  </r>
  <r>
    <x v="32"/>
    <x v="57"/>
    <x v="5"/>
    <n v="2275"/>
  </r>
  <r>
    <x v="32"/>
    <x v="58"/>
    <x v="0"/>
    <n v="40"/>
  </r>
  <r>
    <x v="32"/>
    <x v="58"/>
    <x v="1"/>
    <n v="1355"/>
  </r>
  <r>
    <x v="32"/>
    <x v="58"/>
    <x v="2"/>
    <n v="40650"/>
  </r>
  <r>
    <x v="32"/>
    <x v="58"/>
    <x v="3"/>
    <n v="9665"/>
  </r>
  <r>
    <x v="32"/>
    <x v="58"/>
    <x v="4"/>
    <n v="18950"/>
  </r>
  <r>
    <x v="32"/>
    <x v="58"/>
    <x v="5"/>
    <n v="9101"/>
  </r>
  <r>
    <x v="32"/>
    <x v="59"/>
    <x v="0"/>
    <n v="50"/>
  </r>
  <r>
    <x v="32"/>
    <x v="59"/>
    <x v="1"/>
    <n v="1335"/>
  </r>
  <r>
    <x v="32"/>
    <x v="59"/>
    <x v="2"/>
    <n v="40050"/>
  </r>
  <r>
    <x v="32"/>
    <x v="59"/>
    <x v="3"/>
    <n v="8490"/>
  </r>
  <r>
    <x v="32"/>
    <x v="59"/>
    <x v="4"/>
    <n v="15281"/>
  </r>
  <r>
    <x v="32"/>
    <x v="59"/>
    <x v="5"/>
    <n v="9600"/>
  </r>
  <r>
    <x v="32"/>
    <x v="60"/>
    <x v="0"/>
    <n v="28"/>
  </r>
  <r>
    <x v="32"/>
    <x v="60"/>
    <x v="1"/>
    <n v="1508"/>
  </r>
  <r>
    <x v="32"/>
    <x v="60"/>
    <x v="2"/>
    <n v="45240"/>
  </r>
  <r>
    <x v="32"/>
    <x v="60"/>
    <x v="3"/>
    <n v="9043"/>
  </r>
  <r>
    <x v="32"/>
    <x v="60"/>
    <x v="4"/>
    <n v="16489"/>
  </r>
  <r>
    <x v="32"/>
    <x v="60"/>
    <x v="5"/>
    <n v="14043"/>
  </r>
  <r>
    <x v="32"/>
    <x v="61"/>
    <x v="0"/>
    <n v="9"/>
  </r>
  <r>
    <x v="32"/>
    <x v="61"/>
    <x v="1"/>
    <n v="237"/>
  </r>
  <r>
    <x v="32"/>
    <x v="61"/>
    <x v="2"/>
    <n v="7110"/>
  </r>
  <r>
    <x v="32"/>
    <x v="61"/>
    <x v="3"/>
    <n v="582"/>
  </r>
  <r>
    <x v="32"/>
    <x v="61"/>
    <x v="4"/>
    <n v="1066"/>
  </r>
  <r>
    <x v="32"/>
    <x v="61"/>
    <x v="5"/>
    <n v="565"/>
  </r>
  <r>
    <x v="32"/>
    <x v="62"/>
    <x v="0"/>
    <n v="40"/>
  </r>
  <r>
    <x v="32"/>
    <x v="62"/>
    <x v="1"/>
    <n v="1538"/>
  </r>
  <r>
    <x v="32"/>
    <x v="62"/>
    <x v="2"/>
    <n v="46140"/>
  </r>
  <r>
    <x v="32"/>
    <x v="62"/>
    <x v="3"/>
    <n v="8684"/>
  </r>
  <r>
    <x v="32"/>
    <x v="62"/>
    <x v="4"/>
    <n v="16607"/>
  </r>
  <r>
    <x v="32"/>
    <x v="62"/>
    <x v="5"/>
    <n v="11436"/>
  </r>
  <r>
    <x v="32"/>
    <x v="63"/>
    <x v="0"/>
    <n v="48"/>
  </r>
  <r>
    <x v="32"/>
    <x v="63"/>
    <x v="1"/>
    <n v="2766"/>
  </r>
  <r>
    <x v="32"/>
    <x v="63"/>
    <x v="2"/>
    <n v="82980"/>
  </r>
  <r>
    <x v="32"/>
    <x v="63"/>
    <x v="3"/>
    <n v="9729"/>
  </r>
  <r>
    <x v="32"/>
    <x v="63"/>
    <x v="4"/>
    <n v="16179"/>
  </r>
  <r>
    <x v="32"/>
    <x v="63"/>
    <x v="5"/>
    <n v="7986"/>
  </r>
  <r>
    <x v="32"/>
    <x v="64"/>
    <x v="0"/>
    <n v="148"/>
  </r>
  <r>
    <x v="32"/>
    <x v="64"/>
    <x v="1"/>
    <n v="9041"/>
  </r>
  <r>
    <x v="32"/>
    <x v="64"/>
    <x v="2"/>
    <n v="271230"/>
  </r>
  <r>
    <x v="32"/>
    <x v="64"/>
    <x v="3"/>
    <n v="123224"/>
  </r>
  <r>
    <x v="32"/>
    <x v="64"/>
    <x v="4"/>
    <n v="227975"/>
  </r>
  <r>
    <x v="32"/>
    <x v="64"/>
    <x v="5"/>
    <n v="85593"/>
  </r>
  <r>
    <x v="32"/>
    <x v="65"/>
    <x v="0"/>
    <n v="84"/>
  </r>
  <r>
    <x v="32"/>
    <x v="65"/>
    <x v="1"/>
    <n v="2622"/>
  </r>
  <r>
    <x v="32"/>
    <x v="65"/>
    <x v="2"/>
    <n v="78660"/>
  </r>
  <r>
    <x v="32"/>
    <x v="65"/>
    <x v="3"/>
    <n v="38888"/>
  </r>
  <r>
    <x v="32"/>
    <x v="65"/>
    <x v="4"/>
    <n v="68392"/>
  </r>
  <r>
    <x v="32"/>
    <x v="65"/>
    <x v="5"/>
    <n v="38547"/>
  </r>
  <r>
    <x v="32"/>
    <x v="66"/>
    <x v="0"/>
    <n v="27"/>
  </r>
  <r>
    <x v="32"/>
    <x v="66"/>
    <x v="1"/>
    <n v="531"/>
  </r>
  <r>
    <x v="32"/>
    <x v="66"/>
    <x v="2"/>
    <n v="15930"/>
  </r>
  <r>
    <x v="32"/>
    <x v="66"/>
    <x v="3"/>
    <n v="1877"/>
  </r>
  <r>
    <x v="32"/>
    <x v="66"/>
    <x v="4"/>
    <n v="3286"/>
  </r>
  <r>
    <x v="32"/>
    <x v="66"/>
    <x v="5"/>
    <n v="1750"/>
  </r>
  <r>
    <x v="32"/>
    <x v="67"/>
    <x v="0"/>
    <n v="58"/>
  </r>
  <r>
    <x v="32"/>
    <x v="67"/>
    <x v="1"/>
    <n v="2430"/>
  </r>
  <r>
    <x v="32"/>
    <x v="67"/>
    <x v="2"/>
    <n v="72900"/>
  </r>
  <r>
    <x v="32"/>
    <x v="67"/>
    <x v="3"/>
    <n v="12542"/>
  </r>
  <r>
    <x v="32"/>
    <x v="67"/>
    <x v="4"/>
    <n v="22398"/>
  </r>
  <r>
    <x v="32"/>
    <x v="67"/>
    <x v="5"/>
    <n v="14491"/>
  </r>
  <r>
    <x v="32"/>
    <x v="68"/>
    <x v="0"/>
    <n v="9"/>
  </r>
  <r>
    <x v="32"/>
    <x v="68"/>
    <x v="1"/>
    <n v="195"/>
  </r>
  <r>
    <x v="32"/>
    <x v="68"/>
    <x v="2"/>
    <n v="5850"/>
  </r>
  <r>
    <x v="32"/>
    <x v="68"/>
    <x v="3"/>
    <n v="1323"/>
  </r>
  <r>
    <x v="32"/>
    <x v="68"/>
    <x v="4"/>
    <n v="2086"/>
  </r>
  <r>
    <x v="32"/>
    <x v="68"/>
    <x v="5"/>
    <n v="1324"/>
  </r>
  <r>
    <x v="32"/>
    <x v="69"/>
    <x v="0"/>
    <n v="42"/>
  </r>
  <r>
    <x v="32"/>
    <x v="69"/>
    <x v="1"/>
    <n v="1198"/>
  </r>
  <r>
    <x v="32"/>
    <x v="69"/>
    <x v="2"/>
    <n v="35940"/>
  </r>
  <r>
    <x v="32"/>
    <x v="69"/>
    <x v="3"/>
    <n v="12441"/>
  </r>
  <r>
    <x v="32"/>
    <x v="69"/>
    <x v="4"/>
    <n v="19241"/>
  </r>
  <r>
    <x v="32"/>
    <x v="69"/>
    <x v="5"/>
    <n v="11196"/>
  </r>
  <r>
    <x v="32"/>
    <x v="70"/>
    <x v="0"/>
    <n v="3104"/>
  </r>
  <r>
    <x v="32"/>
    <x v="70"/>
    <x v="1"/>
    <n v="129081"/>
  </r>
  <r>
    <x v="32"/>
    <x v="70"/>
    <x v="2"/>
    <n v="3872430"/>
  </r>
  <r>
    <x v="32"/>
    <x v="70"/>
    <x v="3"/>
    <n v="1243890"/>
  </r>
  <r>
    <x v="32"/>
    <x v="70"/>
    <x v="4"/>
    <n v="2108206"/>
  </r>
  <r>
    <x v="32"/>
    <x v="70"/>
    <x v="5"/>
    <n v="1120608"/>
  </r>
  <r>
    <x v="33"/>
    <x v="0"/>
    <x v="0"/>
    <n v="170"/>
  </r>
  <r>
    <x v="33"/>
    <x v="0"/>
    <x v="1"/>
    <n v="6553"/>
  </r>
  <r>
    <x v="33"/>
    <x v="0"/>
    <x v="2"/>
    <n v="203143"/>
  </r>
  <r>
    <x v="33"/>
    <x v="0"/>
    <x v="3"/>
    <n v="43360"/>
  </r>
  <r>
    <x v="33"/>
    <x v="0"/>
    <x v="4"/>
    <n v="76819"/>
  </r>
  <r>
    <x v="33"/>
    <x v="0"/>
    <x v="5"/>
    <n v="40154"/>
  </r>
  <r>
    <x v="33"/>
    <x v="1"/>
    <x v="0"/>
    <n v="57"/>
  </r>
  <r>
    <x v="33"/>
    <x v="1"/>
    <x v="1"/>
    <n v="2282"/>
  </r>
  <r>
    <x v="33"/>
    <x v="1"/>
    <x v="2"/>
    <n v="70742"/>
  </r>
  <r>
    <x v="33"/>
    <x v="1"/>
    <x v="3"/>
    <n v="14843"/>
  </r>
  <r>
    <x v="33"/>
    <x v="1"/>
    <x v="4"/>
    <n v="26817"/>
  </r>
  <r>
    <x v="33"/>
    <x v="1"/>
    <x v="5"/>
    <n v="15995"/>
  </r>
  <r>
    <x v="33"/>
    <x v="2"/>
    <x v="0"/>
    <n v="25"/>
  </r>
  <r>
    <x v="33"/>
    <x v="2"/>
    <x v="1"/>
    <n v="1229"/>
  </r>
  <r>
    <x v="33"/>
    <x v="2"/>
    <x v="2"/>
    <n v="38099"/>
  </r>
  <r>
    <x v="33"/>
    <x v="2"/>
    <x v="3"/>
    <n v="3291"/>
  </r>
  <r>
    <x v="33"/>
    <x v="2"/>
    <x v="4"/>
    <n v="6873"/>
  </r>
  <r>
    <x v="33"/>
    <x v="2"/>
    <x v="5"/>
    <n v="4891"/>
  </r>
  <r>
    <x v="33"/>
    <x v="3"/>
    <x v="0"/>
    <n v="48"/>
  </r>
  <r>
    <x v="33"/>
    <x v="3"/>
    <x v="1"/>
    <n v="2647"/>
  </r>
  <r>
    <x v="33"/>
    <x v="3"/>
    <x v="2"/>
    <n v="82057"/>
  </r>
  <r>
    <x v="33"/>
    <x v="3"/>
    <x v="3"/>
    <n v="12254"/>
  </r>
  <r>
    <x v="33"/>
    <x v="3"/>
    <x v="4"/>
    <n v="22435"/>
  </r>
  <r>
    <x v="33"/>
    <x v="3"/>
    <x v="5"/>
    <n v="13315"/>
  </r>
  <r>
    <x v="33"/>
    <x v="4"/>
    <x v="0"/>
    <n v="23"/>
  </r>
  <r>
    <x v="33"/>
    <x v="4"/>
    <x v="1"/>
    <n v="933"/>
  </r>
  <r>
    <x v="33"/>
    <x v="4"/>
    <x v="2"/>
    <n v="28923"/>
  </r>
  <r>
    <x v="33"/>
    <x v="4"/>
    <x v="3"/>
    <n v="16022"/>
  </r>
  <r>
    <x v="33"/>
    <x v="4"/>
    <x v="4"/>
    <n v="25828"/>
  </r>
  <r>
    <x v="33"/>
    <x v="4"/>
    <x v="5"/>
    <n v="13569"/>
  </r>
  <r>
    <x v="33"/>
    <x v="5"/>
    <x v="0"/>
    <n v="11"/>
  </r>
  <r>
    <x v="33"/>
    <x v="5"/>
    <x v="1"/>
    <n v="298"/>
  </r>
  <r>
    <x v="33"/>
    <x v="5"/>
    <x v="2"/>
    <n v="9238"/>
  </r>
  <r>
    <x v="33"/>
    <x v="5"/>
    <x v="3"/>
    <n v="2738"/>
  </r>
  <r>
    <x v="33"/>
    <x v="5"/>
    <x v="4"/>
    <n v="5284"/>
  </r>
  <r>
    <x v="33"/>
    <x v="5"/>
    <x v="5"/>
    <n v="2450"/>
  </r>
  <r>
    <x v="33"/>
    <x v="6"/>
    <x v="0"/>
    <n v="150"/>
  </r>
  <r>
    <x v="33"/>
    <x v="6"/>
    <x v="1"/>
    <n v="11548"/>
  </r>
  <r>
    <x v="33"/>
    <x v="6"/>
    <x v="2"/>
    <n v="357988"/>
  </r>
  <r>
    <x v="33"/>
    <x v="6"/>
    <x v="3"/>
    <n v="203620"/>
  </r>
  <r>
    <x v="33"/>
    <x v="6"/>
    <x v="4"/>
    <n v="291947"/>
  </r>
  <r>
    <x v="33"/>
    <x v="6"/>
    <x v="5"/>
    <n v="140956"/>
  </r>
  <r>
    <x v="33"/>
    <x v="7"/>
    <x v="0"/>
    <n v="42"/>
  </r>
  <r>
    <x v="33"/>
    <x v="7"/>
    <x v="1"/>
    <n v="1817"/>
  </r>
  <r>
    <x v="33"/>
    <x v="7"/>
    <x v="2"/>
    <n v="56327"/>
  </r>
  <r>
    <x v="33"/>
    <x v="7"/>
    <x v="3"/>
    <n v="32522"/>
  </r>
  <r>
    <x v="33"/>
    <x v="7"/>
    <x v="4"/>
    <n v="55533"/>
  </r>
  <r>
    <x v="33"/>
    <x v="7"/>
    <x v="5"/>
    <n v="36402"/>
  </r>
  <r>
    <x v="33"/>
    <x v="8"/>
    <x v="0"/>
    <n v="11"/>
  </r>
  <r>
    <x v="33"/>
    <x v="8"/>
    <x v="1"/>
    <n v="519"/>
  </r>
  <r>
    <x v="33"/>
    <x v="8"/>
    <x v="2"/>
    <n v="16089"/>
  </r>
  <r>
    <x v="33"/>
    <x v="8"/>
    <x v="3"/>
    <n v="5174"/>
  </r>
  <r>
    <x v="33"/>
    <x v="8"/>
    <x v="4"/>
    <n v="6936"/>
  </r>
  <r>
    <x v="33"/>
    <x v="8"/>
    <x v="5"/>
    <n v="3288"/>
  </r>
  <r>
    <x v="33"/>
    <x v="9"/>
    <x v="0"/>
    <n v="15"/>
  </r>
  <r>
    <x v="33"/>
    <x v="9"/>
    <x v="1"/>
    <n v="394"/>
  </r>
  <r>
    <x v="33"/>
    <x v="9"/>
    <x v="2"/>
    <n v="12214"/>
  </r>
  <r>
    <x v="33"/>
    <x v="9"/>
    <x v="3"/>
    <n v="2547"/>
  </r>
  <r>
    <x v="33"/>
    <x v="9"/>
    <x v="4"/>
    <n v="4705"/>
  </r>
  <r>
    <x v="33"/>
    <x v="9"/>
    <x v="5"/>
    <n v="2546"/>
  </r>
  <r>
    <x v="33"/>
    <x v="10"/>
    <x v="0"/>
    <n v="100"/>
  </r>
  <r>
    <x v="33"/>
    <x v="10"/>
    <x v="1"/>
    <n v="3506"/>
  </r>
  <r>
    <x v="33"/>
    <x v="10"/>
    <x v="2"/>
    <n v="108686"/>
  </r>
  <r>
    <x v="33"/>
    <x v="10"/>
    <x v="3"/>
    <n v="18104"/>
  </r>
  <r>
    <x v="33"/>
    <x v="10"/>
    <x v="4"/>
    <n v="35128"/>
  </r>
  <r>
    <x v="33"/>
    <x v="10"/>
    <x v="5"/>
    <n v="21104"/>
  </r>
  <r>
    <x v="33"/>
    <x v="11"/>
    <x v="0"/>
    <n v="12"/>
  </r>
  <r>
    <x v="33"/>
    <x v="11"/>
    <x v="1"/>
    <n v="397"/>
  </r>
  <r>
    <x v="33"/>
    <x v="11"/>
    <x v="2"/>
    <n v="12307"/>
  </r>
  <r>
    <x v="33"/>
    <x v="11"/>
    <x v="3"/>
    <n v="2595"/>
  </r>
  <r>
    <x v="33"/>
    <x v="11"/>
    <x v="4"/>
    <n v="5171"/>
  </r>
  <r>
    <x v="33"/>
    <x v="11"/>
    <x v="5"/>
    <n v="3409"/>
  </r>
  <r>
    <x v="33"/>
    <x v="12"/>
    <x v="0"/>
    <n v="17"/>
  </r>
  <r>
    <x v="33"/>
    <x v="12"/>
    <x v="1"/>
    <n v="687"/>
  </r>
  <r>
    <x v="33"/>
    <x v="12"/>
    <x v="2"/>
    <n v="21297"/>
  </r>
  <r>
    <x v="33"/>
    <x v="12"/>
    <x v="3"/>
    <n v="4259"/>
  </r>
  <r>
    <x v="33"/>
    <x v="12"/>
    <x v="4"/>
    <n v="6161"/>
  </r>
  <r>
    <x v="33"/>
    <x v="12"/>
    <x v="5"/>
    <n v="3589"/>
  </r>
  <r>
    <x v="33"/>
    <x v="13"/>
    <x v="0"/>
    <n v="13"/>
  </r>
  <r>
    <x v="33"/>
    <x v="13"/>
    <x v="1"/>
    <n v="412"/>
  </r>
  <r>
    <x v="33"/>
    <x v="13"/>
    <x v="2"/>
    <n v="12772"/>
  </r>
  <r>
    <x v="33"/>
    <x v="13"/>
    <x v="3"/>
    <n v="2132"/>
  </r>
  <r>
    <x v="33"/>
    <x v="13"/>
    <x v="4"/>
    <n v="3858"/>
  </r>
  <r>
    <x v="33"/>
    <x v="13"/>
    <x v="5"/>
    <n v="2393"/>
  </r>
  <r>
    <x v="33"/>
    <x v="14"/>
    <x v="0"/>
    <n v="54"/>
  </r>
  <r>
    <x v="33"/>
    <x v="14"/>
    <x v="1"/>
    <n v="1752"/>
  </r>
  <r>
    <x v="33"/>
    <x v="14"/>
    <x v="2"/>
    <n v="54312"/>
  </r>
  <r>
    <x v="33"/>
    <x v="14"/>
    <x v="3"/>
    <n v="28270"/>
  </r>
  <r>
    <x v="33"/>
    <x v="14"/>
    <x v="4"/>
    <n v="49322"/>
  </r>
  <r>
    <x v="33"/>
    <x v="14"/>
    <x v="5"/>
    <n v="26236"/>
  </r>
  <r>
    <x v="33"/>
    <x v="15"/>
    <x v="0"/>
    <n v="26"/>
  </r>
  <r>
    <x v="33"/>
    <x v="15"/>
    <x v="1"/>
    <n v="891"/>
  </r>
  <r>
    <x v="33"/>
    <x v="15"/>
    <x v="2"/>
    <n v="27621"/>
  </r>
  <r>
    <x v="33"/>
    <x v="15"/>
    <x v="3"/>
    <n v="6742"/>
  </r>
  <r>
    <x v="33"/>
    <x v="15"/>
    <x v="4"/>
    <n v="11243"/>
  </r>
  <r>
    <x v="33"/>
    <x v="15"/>
    <x v="5"/>
    <n v="6671"/>
  </r>
  <r>
    <x v="33"/>
    <x v="16"/>
    <x v="0"/>
    <n v="10"/>
  </r>
  <r>
    <x v="33"/>
    <x v="16"/>
    <x v="1"/>
    <n v="253"/>
  </r>
  <r>
    <x v="33"/>
    <x v="16"/>
    <x v="2"/>
    <n v="7843"/>
  </r>
  <r>
    <x v="33"/>
    <x v="16"/>
    <x v="3"/>
    <n v="1279"/>
  </r>
  <r>
    <x v="33"/>
    <x v="16"/>
    <x v="4"/>
    <n v="2372"/>
  </r>
  <r>
    <x v="33"/>
    <x v="16"/>
    <x v="5"/>
    <n v="1800"/>
  </r>
  <r>
    <x v="33"/>
    <x v="17"/>
    <x v="0"/>
    <n v="11"/>
  </r>
  <r>
    <x v="33"/>
    <x v="17"/>
    <x v="1"/>
    <n v="213"/>
  </r>
  <r>
    <x v="33"/>
    <x v="17"/>
    <x v="2"/>
    <n v="6603"/>
  </r>
  <r>
    <x v="33"/>
    <x v="17"/>
    <x v="3"/>
    <n v="1932"/>
  </r>
  <r>
    <x v="33"/>
    <x v="17"/>
    <x v="4"/>
    <n v="2999"/>
  </r>
  <r>
    <x v="33"/>
    <x v="17"/>
    <x v="5"/>
    <n v="1846"/>
  </r>
  <r>
    <x v="33"/>
    <x v="18"/>
    <x v="0"/>
    <n v="16"/>
  </r>
  <r>
    <x v="33"/>
    <x v="18"/>
    <x v="1"/>
    <n v="614"/>
  </r>
  <r>
    <x v="33"/>
    <x v="18"/>
    <x v="2"/>
    <n v="19034"/>
  </r>
  <r>
    <x v="33"/>
    <x v="18"/>
    <x v="3"/>
    <n v="5682"/>
  </r>
  <r>
    <x v="33"/>
    <x v="18"/>
    <x v="4"/>
    <n v="9520"/>
  </r>
  <r>
    <x v="33"/>
    <x v="18"/>
    <x v="5"/>
    <n v="7189"/>
  </r>
  <r>
    <x v="33"/>
    <x v="19"/>
    <x v="0"/>
    <n v="112"/>
  </r>
  <r>
    <x v="33"/>
    <x v="19"/>
    <x v="1"/>
    <n v="4242"/>
  </r>
  <r>
    <x v="33"/>
    <x v="19"/>
    <x v="2"/>
    <n v="131502"/>
  </r>
  <r>
    <x v="33"/>
    <x v="19"/>
    <x v="3"/>
    <n v="44004"/>
  </r>
  <r>
    <x v="33"/>
    <x v="19"/>
    <x v="4"/>
    <n v="82016"/>
  </r>
  <r>
    <x v="33"/>
    <x v="19"/>
    <x v="5"/>
    <n v="47606"/>
  </r>
  <r>
    <x v="33"/>
    <x v="20"/>
    <x v="0"/>
    <n v="24"/>
  </r>
  <r>
    <x v="33"/>
    <x v="20"/>
    <x v="1"/>
    <n v="1472"/>
  </r>
  <r>
    <x v="33"/>
    <x v="20"/>
    <x v="2"/>
    <n v="45632"/>
  </r>
  <r>
    <x v="33"/>
    <x v="20"/>
    <x v="3"/>
    <n v="4781"/>
  </r>
  <r>
    <x v="33"/>
    <x v="20"/>
    <x v="4"/>
    <n v="10366"/>
  </r>
  <r>
    <x v="33"/>
    <x v="20"/>
    <x v="5"/>
    <n v="4920"/>
  </r>
  <r>
    <x v="33"/>
    <x v="21"/>
    <x v="0"/>
    <n v="75"/>
  </r>
  <r>
    <x v="33"/>
    <x v="21"/>
    <x v="1"/>
    <n v="3012"/>
  </r>
  <r>
    <x v="33"/>
    <x v="21"/>
    <x v="2"/>
    <n v="93372"/>
  </r>
  <r>
    <x v="33"/>
    <x v="21"/>
    <x v="3"/>
    <n v="28603"/>
  </r>
  <r>
    <x v="33"/>
    <x v="21"/>
    <x v="4"/>
    <n v="53221"/>
  </r>
  <r>
    <x v="33"/>
    <x v="21"/>
    <x v="5"/>
    <n v="27764"/>
  </r>
  <r>
    <x v="33"/>
    <x v="22"/>
    <x v="0"/>
    <n v="126"/>
  </r>
  <r>
    <x v="33"/>
    <x v="22"/>
    <x v="1"/>
    <n v="5935"/>
  </r>
  <r>
    <x v="33"/>
    <x v="22"/>
    <x v="2"/>
    <n v="183985"/>
  </r>
  <r>
    <x v="33"/>
    <x v="22"/>
    <x v="3"/>
    <n v="82008"/>
  </r>
  <r>
    <x v="33"/>
    <x v="22"/>
    <x v="4"/>
    <n v="148750"/>
  </r>
  <r>
    <x v="33"/>
    <x v="22"/>
    <x v="5"/>
    <n v="83778"/>
  </r>
  <r>
    <x v="33"/>
    <x v="23"/>
    <x v="0"/>
    <n v="32"/>
  </r>
  <r>
    <x v="33"/>
    <x v="23"/>
    <x v="1"/>
    <n v="1391"/>
  </r>
  <r>
    <x v="33"/>
    <x v="23"/>
    <x v="2"/>
    <n v="43121"/>
  </r>
  <r>
    <x v="33"/>
    <x v="23"/>
    <x v="3"/>
    <n v="7688"/>
  </r>
  <r>
    <x v="33"/>
    <x v="23"/>
    <x v="4"/>
    <n v="13813"/>
  </r>
  <r>
    <x v="33"/>
    <x v="23"/>
    <x v="5"/>
    <n v="7959"/>
  </r>
  <r>
    <x v="33"/>
    <x v="24"/>
    <x v="0"/>
    <n v="15"/>
  </r>
  <r>
    <x v="33"/>
    <x v="24"/>
    <x v="1"/>
    <n v="1136"/>
  </r>
  <r>
    <x v="33"/>
    <x v="24"/>
    <x v="2"/>
    <n v="35216"/>
  </r>
  <r>
    <x v="33"/>
    <x v="24"/>
    <x v="3"/>
    <n v="2678"/>
  </r>
  <r>
    <x v="33"/>
    <x v="24"/>
    <x v="4"/>
    <n v="4881"/>
  </r>
  <r>
    <x v="33"/>
    <x v="24"/>
    <x v="5"/>
    <n v="2704"/>
  </r>
  <r>
    <x v="33"/>
    <x v="25"/>
    <x v="0"/>
    <n v="44"/>
  </r>
  <r>
    <x v="33"/>
    <x v="25"/>
    <x v="1"/>
    <n v="1444"/>
  </r>
  <r>
    <x v="33"/>
    <x v="25"/>
    <x v="2"/>
    <n v="44764"/>
  </r>
  <r>
    <x v="33"/>
    <x v="25"/>
    <x v="3"/>
    <n v="9918"/>
  </r>
  <r>
    <x v="33"/>
    <x v="25"/>
    <x v="4"/>
    <n v="17065"/>
  </r>
  <r>
    <x v="33"/>
    <x v="25"/>
    <x v="5"/>
    <n v="8758"/>
  </r>
  <r>
    <x v="33"/>
    <x v="26"/>
    <x v="0"/>
    <n v="11"/>
  </r>
  <r>
    <x v="33"/>
    <x v="26"/>
    <x v="1"/>
    <n v="490"/>
  </r>
  <r>
    <x v="33"/>
    <x v="26"/>
    <x v="2"/>
    <n v="15190"/>
  </r>
  <r>
    <x v="33"/>
    <x v="26"/>
    <x v="3"/>
    <n v="2283"/>
  </r>
  <r>
    <x v="33"/>
    <x v="26"/>
    <x v="4"/>
    <n v="4340"/>
  </r>
  <r>
    <x v="33"/>
    <x v="26"/>
    <x v="5"/>
    <n v="2420"/>
  </r>
  <r>
    <x v="33"/>
    <x v="27"/>
    <x v="0"/>
    <n v="49"/>
  </r>
  <r>
    <x v="33"/>
    <x v="27"/>
    <x v="1"/>
    <n v="1814"/>
  </r>
  <r>
    <x v="33"/>
    <x v="27"/>
    <x v="2"/>
    <n v="56234"/>
  </r>
  <r>
    <x v="33"/>
    <x v="27"/>
    <x v="3"/>
    <n v="13872"/>
  </r>
  <r>
    <x v="33"/>
    <x v="27"/>
    <x v="4"/>
    <n v="25487"/>
  </r>
  <r>
    <x v="33"/>
    <x v="27"/>
    <x v="5"/>
    <n v="11913"/>
  </r>
  <r>
    <x v="33"/>
    <x v="28"/>
    <x v="0"/>
    <n v="54"/>
  </r>
  <r>
    <x v="33"/>
    <x v="28"/>
    <x v="1"/>
    <n v="1954"/>
  </r>
  <r>
    <x v="33"/>
    <x v="28"/>
    <x v="2"/>
    <n v="60574"/>
  </r>
  <r>
    <x v="33"/>
    <x v="28"/>
    <x v="3"/>
    <n v="28202"/>
  </r>
  <r>
    <x v="33"/>
    <x v="28"/>
    <x v="4"/>
    <n v="53280"/>
  </r>
  <r>
    <x v="33"/>
    <x v="28"/>
    <x v="5"/>
    <n v="27029"/>
  </r>
  <r>
    <x v="33"/>
    <x v="29"/>
    <x v="0"/>
    <n v="7"/>
  </r>
  <r>
    <x v="33"/>
    <x v="29"/>
    <x v="1"/>
    <n v="70"/>
  </r>
  <r>
    <x v="33"/>
    <x v="29"/>
    <x v="2"/>
    <n v="2170"/>
  </r>
  <r>
    <x v="33"/>
    <x v="29"/>
    <x v="3"/>
    <n v="856"/>
  </r>
  <r>
    <x v="33"/>
    <x v="29"/>
    <x v="4"/>
    <n v="1615"/>
  </r>
  <r>
    <x v="33"/>
    <x v="29"/>
    <x v="5"/>
    <n v="1055"/>
  </r>
  <r>
    <x v="33"/>
    <x v="30"/>
    <x v="0"/>
    <n v="53"/>
  </r>
  <r>
    <x v="33"/>
    <x v="30"/>
    <x v="1"/>
    <n v="1858"/>
  </r>
  <r>
    <x v="33"/>
    <x v="30"/>
    <x v="2"/>
    <n v="57598"/>
  </r>
  <r>
    <x v="33"/>
    <x v="30"/>
    <x v="3"/>
    <n v="21694"/>
  </r>
  <r>
    <x v="33"/>
    <x v="30"/>
    <x v="4"/>
    <n v="37152"/>
  </r>
  <r>
    <x v="33"/>
    <x v="30"/>
    <x v="5"/>
    <n v="18414"/>
  </r>
  <r>
    <x v="33"/>
    <x v="31"/>
    <x v="0"/>
    <n v="10"/>
  </r>
  <r>
    <x v="33"/>
    <x v="31"/>
    <x v="1"/>
    <n v="286"/>
  </r>
  <r>
    <x v="33"/>
    <x v="31"/>
    <x v="2"/>
    <n v="8866"/>
  </r>
  <r>
    <x v="33"/>
    <x v="31"/>
    <x v="3"/>
    <n v="1805"/>
  </r>
  <r>
    <x v="33"/>
    <x v="31"/>
    <x v="4"/>
    <n v="3153"/>
  </r>
  <r>
    <x v="33"/>
    <x v="31"/>
    <x v="5"/>
    <n v="1616"/>
  </r>
  <r>
    <x v="33"/>
    <x v="32"/>
    <x v="0"/>
    <n v="19"/>
  </r>
  <r>
    <x v="33"/>
    <x v="32"/>
    <x v="1"/>
    <n v="475"/>
  </r>
  <r>
    <x v="33"/>
    <x v="32"/>
    <x v="2"/>
    <n v="14725"/>
  </r>
  <r>
    <x v="33"/>
    <x v="32"/>
    <x v="3"/>
    <n v="2223"/>
  </r>
  <r>
    <x v="33"/>
    <x v="32"/>
    <x v="4"/>
    <n v="3658"/>
  </r>
  <r>
    <x v="33"/>
    <x v="32"/>
    <x v="5"/>
    <n v="2279"/>
  </r>
  <r>
    <x v="33"/>
    <x v="33"/>
    <x v="0"/>
    <n v="48"/>
  </r>
  <r>
    <x v="33"/>
    <x v="33"/>
    <x v="1"/>
    <n v="2117"/>
  </r>
  <r>
    <x v="33"/>
    <x v="33"/>
    <x v="2"/>
    <n v="65627"/>
  </r>
  <r>
    <x v="33"/>
    <x v="33"/>
    <x v="3"/>
    <n v="17601"/>
  </r>
  <r>
    <x v="33"/>
    <x v="33"/>
    <x v="4"/>
    <n v="31072"/>
  </r>
  <r>
    <x v="33"/>
    <x v="33"/>
    <x v="5"/>
    <n v="16600"/>
  </r>
  <r>
    <x v="33"/>
    <x v="34"/>
    <x v="0"/>
    <n v="31"/>
  </r>
  <r>
    <x v="33"/>
    <x v="34"/>
    <x v="1"/>
    <n v="838"/>
  </r>
  <r>
    <x v="33"/>
    <x v="34"/>
    <x v="2"/>
    <n v="25978"/>
  </r>
  <r>
    <x v="33"/>
    <x v="34"/>
    <x v="3"/>
    <n v="8315"/>
  </r>
  <r>
    <x v="33"/>
    <x v="34"/>
    <x v="4"/>
    <n v="14440"/>
  </r>
  <r>
    <x v="33"/>
    <x v="34"/>
    <x v="5"/>
    <n v="8881"/>
  </r>
  <r>
    <x v="33"/>
    <x v="35"/>
    <x v="0"/>
    <n v="15"/>
  </r>
  <r>
    <x v="33"/>
    <x v="35"/>
    <x v="1"/>
    <n v="264"/>
  </r>
  <r>
    <x v="33"/>
    <x v="35"/>
    <x v="2"/>
    <n v="8184"/>
  </r>
  <r>
    <x v="33"/>
    <x v="35"/>
    <x v="3"/>
    <n v="1801"/>
  </r>
  <r>
    <x v="33"/>
    <x v="35"/>
    <x v="4"/>
    <n v="3187"/>
  </r>
  <r>
    <x v="33"/>
    <x v="35"/>
    <x v="5"/>
    <n v="2086"/>
  </r>
  <r>
    <x v="33"/>
    <x v="36"/>
    <x v="0"/>
    <n v="11"/>
  </r>
  <r>
    <x v="33"/>
    <x v="36"/>
    <x v="1"/>
    <n v="250"/>
  </r>
  <r>
    <x v="33"/>
    <x v="36"/>
    <x v="2"/>
    <n v="7750"/>
  </r>
  <r>
    <x v="33"/>
    <x v="36"/>
    <x v="3"/>
    <n v="1613"/>
  </r>
  <r>
    <x v="33"/>
    <x v="36"/>
    <x v="4"/>
    <n v="2892"/>
  </r>
  <r>
    <x v="33"/>
    <x v="36"/>
    <x v="5"/>
    <n v="1981"/>
  </r>
  <r>
    <x v="33"/>
    <x v="37"/>
    <x v="0"/>
    <n v="52"/>
  </r>
  <r>
    <x v="33"/>
    <x v="37"/>
    <x v="1"/>
    <n v="1442"/>
  </r>
  <r>
    <x v="33"/>
    <x v="37"/>
    <x v="2"/>
    <n v="44702"/>
  </r>
  <r>
    <x v="33"/>
    <x v="37"/>
    <x v="3"/>
    <n v="23159"/>
  </r>
  <r>
    <x v="33"/>
    <x v="37"/>
    <x v="4"/>
    <n v="41933"/>
  </r>
  <r>
    <x v="33"/>
    <x v="37"/>
    <x v="5"/>
    <n v="21002"/>
  </r>
  <r>
    <x v="33"/>
    <x v="38"/>
    <x v="0"/>
    <n v="16"/>
  </r>
  <r>
    <x v="33"/>
    <x v="38"/>
    <x v="1"/>
    <n v="231"/>
  </r>
  <r>
    <x v="33"/>
    <x v="38"/>
    <x v="2"/>
    <n v="7161"/>
  </r>
  <r>
    <x v="33"/>
    <x v="38"/>
    <x v="3"/>
    <n v="1417"/>
  </r>
  <r>
    <x v="33"/>
    <x v="38"/>
    <x v="4"/>
    <n v="2478"/>
  </r>
  <r>
    <x v="33"/>
    <x v="38"/>
    <x v="5"/>
    <n v="1634"/>
  </r>
  <r>
    <x v="33"/>
    <x v="39"/>
    <x v="0"/>
    <n v="20"/>
  </r>
  <r>
    <x v="33"/>
    <x v="39"/>
    <x v="1"/>
    <n v="792"/>
  </r>
  <r>
    <x v="33"/>
    <x v="39"/>
    <x v="2"/>
    <n v="24552"/>
  </r>
  <r>
    <x v="33"/>
    <x v="39"/>
    <x v="3"/>
    <n v="2832"/>
  </r>
  <r>
    <x v="33"/>
    <x v="39"/>
    <x v="4"/>
    <n v="4851"/>
  </r>
  <r>
    <x v="33"/>
    <x v="39"/>
    <x v="5"/>
    <n v="3340"/>
  </r>
  <r>
    <x v="33"/>
    <x v="40"/>
    <x v="0"/>
    <n v="29"/>
  </r>
  <r>
    <x v="33"/>
    <x v="40"/>
    <x v="1"/>
    <n v="1167"/>
  </r>
  <r>
    <x v="33"/>
    <x v="40"/>
    <x v="2"/>
    <n v="36177"/>
  </r>
  <r>
    <x v="33"/>
    <x v="40"/>
    <x v="3"/>
    <n v="7008"/>
  </r>
  <r>
    <x v="33"/>
    <x v="40"/>
    <x v="4"/>
    <n v="10875"/>
  </r>
  <r>
    <x v="33"/>
    <x v="40"/>
    <x v="5"/>
    <n v="5740"/>
  </r>
  <r>
    <x v="33"/>
    <x v="41"/>
    <x v="0"/>
    <n v="9"/>
  </r>
  <r>
    <x v="33"/>
    <x v="41"/>
    <x v="1"/>
    <n v="170"/>
  </r>
  <r>
    <x v="33"/>
    <x v="41"/>
    <x v="2"/>
    <n v="5270"/>
  </r>
  <r>
    <x v="33"/>
    <x v="41"/>
    <x v="3"/>
    <n v="2542"/>
  </r>
  <r>
    <x v="33"/>
    <x v="41"/>
    <x v="4"/>
    <n v="4942"/>
  </r>
  <r>
    <x v="33"/>
    <x v="41"/>
    <x v="5"/>
    <n v="2872"/>
  </r>
  <r>
    <x v="33"/>
    <x v="42"/>
    <x v="0"/>
    <n v="7"/>
  </r>
  <r>
    <x v="33"/>
    <x v="42"/>
    <x v="1"/>
    <n v="157"/>
  </r>
  <r>
    <x v="33"/>
    <x v="42"/>
    <x v="2"/>
    <n v="4867"/>
  </r>
  <r>
    <x v="33"/>
    <x v="42"/>
    <x v="3"/>
    <n v="1741"/>
  </r>
  <r>
    <x v="33"/>
    <x v="42"/>
    <x v="4"/>
    <n v="3139"/>
  </r>
  <r>
    <x v="33"/>
    <x v="42"/>
    <x v="5"/>
    <n v="1695"/>
  </r>
  <r>
    <x v="33"/>
    <x v="43"/>
    <x v="0"/>
    <n v="18"/>
  </r>
  <r>
    <x v="33"/>
    <x v="43"/>
    <x v="1"/>
    <n v="752"/>
  </r>
  <r>
    <x v="33"/>
    <x v="43"/>
    <x v="2"/>
    <n v="23312"/>
  </r>
  <r>
    <x v="33"/>
    <x v="43"/>
    <x v="3"/>
    <n v="9855"/>
  </r>
  <r>
    <x v="33"/>
    <x v="43"/>
    <x v="4"/>
    <n v="19247"/>
  </r>
  <r>
    <x v="33"/>
    <x v="43"/>
    <x v="5"/>
    <n v="9205"/>
  </r>
  <r>
    <x v="33"/>
    <x v="44"/>
    <x v="0"/>
    <n v="70"/>
  </r>
  <r>
    <x v="33"/>
    <x v="44"/>
    <x v="1"/>
    <n v="5383"/>
  </r>
  <r>
    <x v="33"/>
    <x v="44"/>
    <x v="2"/>
    <n v="166873"/>
  </r>
  <r>
    <x v="33"/>
    <x v="44"/>
    <x v="3"/>
    <n v="98168"/>
  </r>
  <r>
    <x v="33"/>
    <x v="44"/>
    <x v="4"/>
    <n v="133787"/>
  </r>
  <r>
    <x v="33"/>
    <x v="44"/>
    <x v="5"/>
    <n v="76311"/>
  </r>
  <r>
    <x v="33"/>
    <x v="45"/>
    <x v="0"/>
    <n v="17"/>
  </r>
  <r>
    <x v="33"/>
    <x v="45"/>
    <x v="1"/>
    <n v="740"/>
  </r>
  <r>
    <x v="33"/>
    <x v="45"/>
    <x v="2"/>
    <n v="22940"/>
  </r>
  <r>
    <x v="33"/>
    <x v="45"/>
    <x v="3"/>
    <n v="5013"/>
  </r>
  <r>
    <x v="33"/>
    <x v="45"/>
    <x v="4"/>
    <n v="9657"/>
  </r>
  <r>
    <x v="33"/>
    <x v="45"/>
    <x v="5"/>
    <n v="5670"/>
  </r>
  <r>
    <x v="33"/>
    <x v="46"/>
    <x v="0"/>
    <n v="24"/>
  </r>
  <r>
    <x v="33"/>
    <x v="46"/>
    <x v="1"/>
    <n v="515"/>
  </r>
  <r>
    <x v="33"/>
    <x v="46"/>
    <x v="2"/>
    <n v="15965"/>
  </r>
  <r>
    <x v="33"/>
    <x v="46"/>
    <x v="3"/>
    <n v="3136"/>
  </r>
  <r>
    <x v="33"/>
    <x v="46"/>
    <x v="4"/>
    <n v="5781"/>
  </r>
  <r>
    <x v="33"/>
    <x v="46"/>
    <x v="5"/>
    <n v="3478"/>
  </r>
  <r>
    <x v="33"/>
    <x v="47"/>
    <x v="0"/>
    <n v="83"/>
  </r>
  <r>
    <x v="33"/>
    <x v="47"/>
    <x v="1"/>
    <n v="3440"/>
  </r>
  <r>
    <x v="33"/>
    <x v="47"/>
    <x v="2"/>
    <n v="106640"/>
  </r>
  <r>
    <x v="33"/>
    <x v="47"/>
    <x v="3"/>
    <n v="15720"/>
  </r>
  <r>
    <x v="33"/>
    <x v="47"/>
    <x v="4"/>
    <n v="31192"/>
  </r>
  <r>
    <x v="33"/>
    <x v="47"/>
    <x v="5"/>
    <n v="16621"/>
  </r>
  <r>
    <x v="33"/>
    <x v="48"/>
    <x v="0"/>
    <n v="70"/>
  </r>
  <r>
    <x v="33"/>
    <x v="48"/>
    <x v="1"/>
    <n v="2733"/>
  </r>
  <r>
    <x v="33"/>
    <x v="48"/>
    <x v="2"/>
    <n v="84723"/>
  </r>
  <r>
    <x v="33"/>
    <x v="48"/>
    <x v="3"/>
    <n v="23959"/>
  </r>
  <r>
    <x v="33"/>
    <x v="48"/>
    <x v="4"/>
    <n v="36737"/>
  </r>
  <r>
    <x v="33"/>
    <x v="48"/>
    <x v="5"/>
    <n v="18919"/>
  </r>
  <r>
    <x v="33"/>
    <x v="49"/>
    <x v="0"/>
    <n v="102"/>
  </r>
  <r>
    <x v="33"/>
    <x v="49"/>
    <x v="1"/>
    <n v="3104"/>
  </r>
  <r>
    <x v="33"/>
    <x v="49"/>
    <x v="2"/>
    <n v="96224"/>
  </r>
  <r>
    <x v="33"/>
    <x v="49"/>
    <x v="3"/>
    <n v="27799"/>
  </r>
  <r>
    <x v="33"/>
    <x v="49"/>
    <x v="4"/>
    <n v="47764"/>
  </r>
  <r>
    <x v="33"/>
    <x v="49"/>
    <x v="5"/>
    <n v="28829"/>
  </r>
  <r>
    <x v="33"/>
    <x v="50"/>
    <x v="0"/>
    <n v="40"/>
  </r>
  <r>
    <x v="33"/>
    <x v="50"/>
    <x v="1"/>
    <n v="1163"/>
  </r>
  <r>
    <x v="33"/>
    <x v="50"/>
    <x v="2"/>
    <n v="36053"/>
  </r>
  <r>
    <x v="33"/>
    <x v="50"/>
    <x v="3"/>
    <n v="12388"/>
  </r>
  <r>
    <x v="33"/>
    <x v="50"/>
    <x v="4"/>
    <n v="21163"/>
  </r>
  <r>
    <x v="33"/>
    <x v="50"/>
    <x v="5"/>
    <n v="14468"/>
  </r>
  <r>
    <x v="33"/>
    <x v="51"/>
    <x v="0"/>
    <n v="51"/>
  </r>
  <r>
    <x v="33"/>
    <x v="51"/>
    <x v="1"/>
    <n v="1216"/>
  </r>
  <r>
    <x v="33"/>
    <x v="51"/>
    <x v="2"/>
    <n v="37696"/>
  </r>
  <r>
    <x v="33"/>
    <x v="51"/>
    <x v="3"/>
    <n v="10794"/>
  </r>
  <r>
    <x v="33"/>
    <x v="51"/>
    <x v="4"/>
    <n v="19673"/>
  </r>
  <r>
    <x v="33"/>
    <x v="51"/>
    <x v="5"/>
    <n v="11579"/>
  </r>
  <r>
    <x v="33"/>
    <x v="52"/>
    <x v="0"/>
    <n v="34"/>
  </r>
  <r>
    <x v="33"/>
    <x v="52"/>
    <x v="1"/>
    <n v="1095"/>
  </r>
  <r>
    <x v="33"/>
    <x v="52"/>
    <x v="2"/>
    <n v="33945"/>
  </r>
  <r>
    <x v="33"/>
    <x v="52"/>
    <x v="3"/>
    <n v="12923"/>
  </r>
  <r>
    <x v="33"/>
    <x v="52"/>
    <x v="4"/>
    <n v="21980"/>
  </r>
  <r>
    <x v="33"/>
    <x v="52"/>
    <x v="5"/>
    <n v="16519"/>
  </r>
  <r>
    <x v="33"/>
    <x v="53"/>
    <x v="0"/>
    <n v="69"/>
  </r>
  <r>
    <x v="33"/>
    <x v="53"/>
    <x v="1"/>
    <n v="2616"/>
  </r>
  <r>
    <x v="33"/>
    <x v="53"/>
    <x v="2"/>
    <n v="81096"/>
  </r>
  <r>
    <x v="33"/>
    <x v="53"/>
    <x v="3"/>
    <n v="28490"/>
  </r>
  <r>
    <x v="33"/>
    <x v="53"/>
    <x v="4"/>
    <n v="52423"/>
  </r>
  <r>
    <x v="33"/>
    <x v="53"/>
    <x v="5"/>
    <n v="40424"/>
  </r>
  <r>
    <x v="33"/>
    <x v="54"/>
    <x v="0"/>
    <n v="43"/>
  </r>
  <r>
    <x v="33"/>
    <x v="54"/>
    <x v="1"/>
    <n v="1300"/>
  </r>
  <r>
    <x v="33"/>
    <x v="54"/>
    <x v="2"/>
    <n v="40300"/>
  </r>
  <r>
    <x v="33"/>
    <x v="54"/>
    <x v="3"/>
    <n v="9973"/>
  </r>
  <r>
    <x v="33"/>
    <x v="54"/>
    <x v="4"/>
    <n v="22383"/>
  </r>
  <r>
    <x v="33"/>
    <x v="54"/>
    <x v="5"/>
    <n v="15218"/>
  </r>
  <r>
    <x v="33"/>
    <x v="55"/>
    <x v="0"/>
    <n v="15"/>
  </r>
  <r>
    <x v="33"/>
    <x v="55"/>
    <x v="1"/>
    <n v="1280"/>
  </r>
  <r>
    <x v="33"/>
    <x v="55"/>
    <x v="2"/>
    <n v="39680"/>
  </r>
  <r>
    <x v="33"/>
    <x v="55"/>
    <x v="3"/>
    <n v="2214"/>
  </r>
  <r>
    <x v="33"/>
    <x v="55"/>
    <x v="4"/>
    <n v="3957"/>
  </r>
  <r>
    <x v="33"/>
    <x v="55"/>
    <x v="5"/>
    <n v="1827"/>
  </r>
  <r>
    <x v="33"/>
    <x v="56"/>
    <x v="0"/>
    <n v="217"/>
  </r>
  <r>
    <x v="33"/>
    <x v="56"/>
    <x v="1"/>
    <n v="9782"/>
  </r>
  <r>
    <x v="33"/>
    <x v="56"/>
    <x v="2"/>
    <n v="303242"/>
  </r>
  <r>
    <x v="33"/>
    <x v="56"/>
    <x v="3"/>
    <n v="156113"/>
  </r>
  <r>
    <x v="33"/>
    <x v="56"/>
    <x v="4"/>
    <n v="270615"/>
  </r>
  <r>
    <x v="33"/>
    <x v="56"/>
    <x v="5"/>
    <n v="151540"/>
  </r>
  <r>
    <x v="33"/>
    <x v="57"/>
    <x v="0"/>
    <n v="18"/>
  </r>
  <r>
    <x v="33"/>
    <x v="57"/>
    <x v="1"/>
    <n v="549"/>
  </r>
  <r>
    <x v="33"/>
    <x v="57"/>
    <x v="2"/>
    <n v="17019"/>
  </r>
  <r>
    <x v="33"/>
    <x v="57"/>
    <x v="3"/>
    <n v="2876"/>
  </r>
  <r>
    <x v="33"/>
    <x v="57"/>
    <x v="4"/>
    <n v="5066"/>
  </r>
  <r>
    <x v="33"/>
    <x v="57"/>
    <x v="5"/>
    <n v="2729"/>
  </r>
  <r>
    <x v="33"/>
    <x v="58"/>
    <x v="0"/>
    <n v="39"/>
  </r>
  <r>
    <x v="33"/>
    <x v="58"/>
    <x v="1"/>
    <n v="1309"/>
  </r>
  <r>
    <x v="33"/>
    <x v="58"/>
    <x v="2"/>
    <n v="40579"/>
  </r>
  <r>
    <x v="33"/>
    <x v="58"/>
    <x v="3"/>
    <n v="6797"/>
  </r>
  <r>
    <x v="33"/>
    <x v="58"/>
    <x v="4"/>
    <n v="12242"/>
  </r>
  <r>
    <x v="33"/>
    <x v="58"/>
    <x v="5"/>
    <n v="7216"/>
  </r>
  <r>
    <x v="33"/>
    <x v="59"/>
    <x v="0"/>
    <n v="50"/>
  </r>
  <r>
    <x v="33"/>
    <x v="59"/>
    <x v="1"/>
    <n v="1335"/>
  </r>
  <r>
    <x v="33"/>
    <x v="59"/>
    <x v="2"/>
    <n v="41385"/>
  </r>
  <r>
    <x v="33"/>
    <x v="59"/>
    <x v="3"/>
    <n v="9313"/>
  </r>
  <r>
    <x v="33"/>
    <x v="59"/>
    <x v="4"/>
    <n v="17200"/>
  </r>
  <r>
    <x v="33"/>
    <x v="59"/>
    <x v="5"/>
    <n v="10568"/>
  </r>
  <r>
    <x v="33"/>
    <x v="60"/>
    <x v="0"/>
    <n v="30"/>
  </r>
  <r>
    <x v="33"/>
    <x v="60"/>
    <x v="1"/>
    <n v="1530"/>
  </r>
  <r>
    <x v="33"/>
    <x v="60"/>
    <x v="2"/>
    <n v="47430"/>
  </r>
  <r>
    <x v="33"/>
    <x v="60"/>
    <x v="3"/>
    <n v="13726"/>
  </r>
  <r>
    <x v="33"/>
    <x v="60"/>
    <x v="4"/>
    <n v="25007"/>
  </r>
  <r>
    <x v="33"/>
    <x v="60"/>
    <x v="5"/>
    <n v="20680"/>
  </r>
  <r>
    <x v="33"/>
    <x v="61"/>
    <x v="0"/>
    <n v="11"/>
  </r>
  <r>
    <x v="33"/>
    <x v="61"/>
    <x v="1"/>
    <n v="257"/>
  </r>
  <r>
    <x v="33"/>
    <x v="61"/>
    <x v="2"/>
    <n v="7967"/>
  </r>
  <r>
    <x v="33"/>
    <x v="61"/>
    <x v="3"/>
    <n v="827"/>
  </r>
  <r>
    <x v="33"/>
    <x v="61"/>
    <x v="4"/>
    <n v="1550"/>
  </r>
  <r>
    <x v="33"/>
    <x v="61"/>
    <x v="5"/>
    <n v="823"/>
  </r>
  <r>
    <x v="33"/>
    <x v="62"/>
    <x v="0"/>
    <n v="43"/>
  </r>
  <r>
    <x v="33"/>
    <x v="62"/>
    <x v="1"/>
    <n v="4585"/>
  </r>
  <r>
    <x v="33"/>
    <x v="62"/>
    <x v="2"/>
    <n v="142135"/>
  </r>
  <r>
    <x v="33"/>
    <x v="62"/>
    <x v="3"/>
    <n v="11817"/>
  </r>
  <r>
    <x v="33"/>
    <x v="62"/>
    <x v="4"/>
    <n v="20954"/>
  </r>
  <r>
    <x v="33"/>
    <x v="62"/>
    <x v="5"/>
    <n v="15797"/>
  </r>
  <r>
    <x v="33"/>
    <x v="63"/>
    <x v="0"/>
    <n v="50"/>
  </r>
  <r>
    <x v="33"/>
    <x v="63"/>
    <x v="1"/>
    <n v="2950"/>
  </r>
  <r>
    <x v="33"/>
    <x v="63"/>
    <x v="2"/>
    <n v="91450"/>
  </r>
  <r>
    <x v="33"/>
    <x v="63"/>
    <x v="3"/>
    <n v="9764"/>
  </r>
  <r>
    <x v="33"/>
    <x v="63"/>
    <x v="4"/>
    <n v="17448"/>
  </r>
  <r>
    <x v="33"/>
    <x v="63"/>
    <x v="5"/>
    <n v="9693"/>
  </r>
  <r>
    <x v="33"/>
    <x v="64"/>
    <x v="0"/>
    <n v="148"/>
  </r>
  <r>
    <x v="33"/>
    <x v="64"/>
    <x v="1"/>
    <n v="9137"/>
  </r>
  <r>
    <x v="33"/>
    <x v="64"/>
    <x v="2"/>
    <n v="283247"/>
  </r>
  <r>
    <x v="33"/>
    <x v="64"/>
    <x v="3"/>
    <n v="104326"/>
  </r>
  <r>
    <x v="33"/>
    <x v="64"/>
    <x v="4"/>
    <n v="177262"/>
  </r>
  <r>
    <x v="33"/>
    <x v="64"/>
    <x v="5"/>
    <n v="84405"/>
  </r>
  <r>
    <x v="33"/>
    <x v="65"/>
    <x v="0"/>
    <n v="86"/>
  </r>
  <r>
    <x v="33"/>
    <x v="65"/>
    <x v="1"/>
    <n v="2692"/>
  </r>
  <r>
    <x v="33"/>
    <x v="65"/>
    <x v="2"/>
    <n v="83452"/>
  </r>
  <r>
    <x v="33"/>
    <x v="65"/>
    <x v="3"/>
    <n v="40702"/>
  </r>
  <r>
    <x v="33"/>
    <x v="65"/>
    <x v="4"/>
    <n v="70163"/>
  </r>
  <r>
    <x v="33"/>
    <x v="65"/>
    <x v="5"/>
    <n v="40515"/>
  </r>
  <r>
    <x v="33"/>
    <x v="66"/>
    <x v="0"/>
    <n v="28"/>
  </r>
  <r>
    <x v="33"/>
    <x v="66"/>
    <x v="1"/>
    <n v="559"/>
  </r>
  <r>
    <x v="33"/>
    <x v="66"/>
    <x v="2"/>
    <n v="17329"/>
  </r>
  <r>
    <x v="33"/>
    <x v="66"/>
    <x v="3"/>
    <n v="3071"/>
  </r>
  <r>
    <x v="33"/>
    <x v="66"/>
    <x v="4"/>
    <n v="5167"/>
  </r>
  <r>
    <x v="33"/>
    <x v="66"/>
    <x v="5"/>
    <n v="3179"/>
  </r>
  <r>
    <x v="33"/>
    <x v="67"/>
    <x v="0"/>
    <n v="59"/>
  </r>
  <r>
    <x v="33"/>
    <x v="67"/>
    <x v="1"/>
    <n v="2487"/>
  </r>
  <r>
    <x v="33"/>
    <x v="67"/>
    <x v="2"/>
    <n v="77097"/>
  </r>
  <r>
    <x v="33"/>
    <x v="67"/>
    <x v="3"/>
    <n v="19754"/>
  </r>
  <r>
    <x v="33"/>
    <x v="67"/>
    <x v="4"/>
    <n v="33509"/>
  </r>
  <r>
    <x v="33"/>
    <x v="67"/>
    <x v="5"/>
    <n v="22004"/>
  </r>
  <r>
    <x v="33"/>
    <x v="68"/>
    <x v="0"/>
    <n v="9"/>
  </r>
  <r>
    <x v="33"/>
    <x v="68"/>
    <x v="1"/>
    <n v="195"/>
  </r>
  <r>
    <x v="33"/>
    <x v="68"/>
    <x v="2"/>
    <n v="6045"/>
  </r>
  <r>
    <x v="33"/>
    <x v="68"/>
    <x v="3"/>
    <n v="1766"/>
  </r>
  <r>
    <x v="33"/>
    <x v="68"/>
    <x v="4"/>
    <n v="2978"/>
  </r>
  <r>
    <x v="33"/>
    <x v="68"/>
    <x v="5"/>
    <n v="1818"/>
  </r>
  <r>
    <x v="33"/>
    <x v="69"/>
    <x v="0"/>
    <n v="43"/>
  </r>
  <r>
    <x v="33"/>
    <x v="69"/>
    <x v="1"/>
    <n v="1230"/>
  </r>
  <r>
    <x v="33"/>
    <x v="69"/>
    <x v="2"/>
    <n v="38130"/>
  </r>
  <r>
    <x v="33"/>
    <x v="69"/>
    <x v="3"/>
    <n v="13697"/>
  </r>
  <r>
    <x v="33"/>
    <x v="69"/>
    <x v="4"/>
    <n v="21461"/>
  </r>
  <r>
    <x v="33"/>
    <x v="69"/>
    <x v="5"/>
    <n v="13415"/>
  </r>
  <r>
    <x v="33"/>
    <x v="70"/>
    <x v="0"/>
    <n v="3147"/>
  </r>
  <r>
    <x v="33"/>
    <x v="70"/>
    <x v="1"/>
    <n v="133886"/>
  </r>
  <r>
    <x v="33"/>
    <x v="70"/>
    <x v="2"/>
    <n v="4150466"/>
  </r>
  <r>
    <x v="33"/>
    <x v="70"/>
    <x v="3"/>
    <n v="1380987"/>
  </r>
  <r>
    <x v="33"/>
    <x v="70"/>
    <x v="4"/>
    <n v="2333921"/>
  </r>
  <r>
    <x v="33"/>
    <x v="70"/>
    <x v="5"/>
    <n v="1305294"/>
  </r>
  <r>
    <x v="34"/>
    <x v="0"/>
    <x v="0"/>
    <n v="172"/>
  </r>
  <r>
    <x v="34"/>
    <x v="0"/>
    <x v="1"/>
    <n v="6564"/>
  </r>
  <r>
    <x v="34"/>
    <x v="0"/>
    <x v="2"/>
    <n v="196920"/>
  </r>
  <r>
    <x v="34"/>
    <x v="0"/>
    <x v="3"/>
    <n v="54862"/>
  </r>
  <r>
    <x v="34"/>
    <x v="0"/>
    <x v="4"/>
    <n v="93994"/>
  </r>
  <r>
    <x v="34"/>
    <x v="0"/>
    <x v="5"/>
    <n v="47204"/>
  </r>
  <r>
    <x v="34"/>
    <x v="1"/>
    <x v="0"/>
    <n v="56"/>
  </r>
  <r>
    <x v="34"/>
    <x v="1"/>
    <x v="1"/>
    <n v="2272"/>
  </r>
  <r>
    <x v="34"/>
    <x v="1"/>
    <x v="2"/>
    <n v="68160"/>
  </r>
  <r>
    <x v="34"/>
    <x v="1"/>
    <x v="3"/>
    <n v="14787"/>
  </r>
  <r>
    <x v="34"/>
    <x v="1"/>
    <x v="4"/>
    <n v="25474"/>
  </r>
  <r>
    <x v="34"/>
    <x v="1"/>
    <x v="5"/>
    <n v="15038"/>
  </r>
  <r>
    <x v="34"/>
    <x v="2"/>
    <x v="0"/>
    <n v="25"/>
  </r>
  <r>
    <x v="34"/>
    <x v="2"/>
    <x v="1"/>
    <n v="1229"/>
  </r>
  <r>
    <x v="34"/>
    <x v="2"/>
    <x v="2"/>
    <n v="36870"/>
  </r>
  <r>
    <x v="34"/>
    <x v="2"/>
    <x v="3"/>
    <n v="3761"/>
  </r>
  <r>
    <x v="34"/>
    <x v="2"/>
    <x v="4"/>
    <n v="7265"/>
  </r>
  <r>
    <x v="34"/>
    <x v="2"/>
    <x v="5"/>
    <n v="5578"/>
  </r>
  <r>
    <x v="34"/>
    <x v="3"/>
    <x v="0"/>
    <n v="49"/>
  </r>
  <r>
    <x v="34"/>
    <x v="3"/>
    <x v="1"/>
    <n v="2654"/>
  </r>
  <r>
    <x v="34"/>
    <x v="3"/>
    <x v="2"/>
    <n v="79620"/>
  </r>
  <r>
    <x v="34"/>
    <x v="3"/>
    <x v="3"/>
    <n v="13028"/>
  </r>
  <r>
    <x v="34"/>
    <x v="3"/>
    <x v="4"/>
    <n v="23249"/>
  </r>
  <r>
    <x v="34"/>
    <x v="3"/>
    <x v="5"/>
    <n v="14107"/>
  </r>
  <r>
    <x v="34"/>
    <x v="4"/>
    <x v="0"/>
    <n v="23"/>
  </r>
  <r>
    <x v="34"/>
    <x v="4"/>
    <x v="1"/>
    <n v="933"/>
  </r>
  <r>
    <x v="34"/>
    <x v="4"/>
    <x v="2"/>
    <n v="27990"/>
  </r>
  <r>
    <x v="34"/>
    <x v="4"/>
    <x v="3"/>
    <n v="17695"/>
  </r>
  <r>
    <x v="34"/>
    <x v="4"/>
    <x v="4"/>
    <n v="28419"/>
  </r>
  <r>
    <x v="34"/>
    <x v="4"/>
    <x v="5"/>
    <n v="13729"/>
  </r>
  <r>
    <x v="34"/>
    <x v="5"/>
    <x v="0"/>
    <n v="11"/>
  </r>
  <r>
    <x v="34"/>
    <x v="5"/>
    <x v="1"/>
    <n v="298"/>
  </r>
  <r>
    <x v="34"/>
    <x v="5"/>
    <x v="2"/>
    <n v="8940"/>
  </r>
  <r>
    <x v="34"/>
    <x v="5"/>
    <x v="3"/>
    <n v="3540"/>
  </r>
  <r>
    <x v="34"/>
    <x v="5"/>
    <x v="4"/>
    <n v="6827"/>
  </r>
  <r>
    <x v="34"/>
    <x v="5"/>
    <x v="5"/>
    <n v="2702"/>
  </r>
  <r>
    <x v="34"/>
    <x v="6"/>
    <x v="0"/>
    <n v="150"/>
  </r>
  <r>
    <x v="34"/>
    <x v="6"/>
    <x v="1"/>
    <n v="11588"/>
  </r>
  <r>
    <x v="34"/>
    <x v="6"/>
    <x v="2"/>
    <n v="347640"/>
  </r>
  <r>
    <x v="34"/>
    <x v="6"/>
    <x v="3"/>
    <n v="228352"/>
  </r>
  <r>
    <x v="34"/>
    <x v="6"/>
    <x v="4"/>
    <n v="331209"/>
  </r>
  <r>
    <x v="34"/>
    <x v="6"/>
    <x v="5"/>
    <n v="164078"/>
  </r>
  <r>
    <x v="34"/>
    <x v="7"/>
    <x v="0"/>
    <n v="43"/>
  </r>
  <r>
    <x v="34"/>
    <x v="7"/>
    <x v="1"/>
    <n v="1823"/>
  </r>
  <r>
    <x v="34"/>
    <x v="7"/>
    <x v="2"/>
    <n v="54690"/>
  </r>
  <r>
    <x v="34"/>
    <x v="7"/>
    <x v="3"/>
    <n v="35993"/>
  </r>
  <r>
    <x v="34"/>
    <x v="7"/>
    <x v="4"/>
    <n v="61698"/>
  </r>
  <r>
    <x v="34"/>
    <x v="7"/>
    <x v="5"/>
    <n v="39247"/>
  </r>
  <r>
    <x v="34"/>
    <x v="8"/>
    <x v="0"/>
    <n v="11"/>
  </r>
  <r>
    <x v="34"/>
    <x v="8"/>
    <x v="1"/>
    <n v="519"/>
  </r>
  <r>
    <x v="34"/>
    <x v="8"/>
    <x v="2"/>
    <n v="15570"/>
  </r>
  <r>
    <x v="34"/>
    <x v="8"/>
    <x v="3"/>
    <n v="5599"/>
  </r>
  <r>
    <x v="34"/>
    <x v="8"/>
    <x v="4"/>
    <n v="7338"/>
  </r>
  <r>
    <x v="34"/>
    <x v="8"/>
    <x v="5"/>
    <n v="3680"/>
  </r>
  <r>
    <x v="34"/>
    <x v="9"/>
    <x v="0"/>
    <n v="15"/>
  </r>
  <r>
    <x v="34"/>
    <x v="9"/>
    <x v="1"/>
    <n v="394"/>
  </r>
  <r>
    <x v="34"/>
    <x v="9"/>
    <x v="2"/>
    <n v="11820"/>
  </r>
  <r>
    <x v="34"/>
    <x v="9"/>
    <x v="3"/>
    <n v="2962"/>
  </r>
  <r>
    <x v="34"/>
    <x v="9"/>
    <x v="4"/>
    <n v="5331"/>
  </r>
  <r>
    <x v="34"/>
    <x v="9"/>
    <x v="5"/>
    <n v="3245"/>
  </r>
  <r>
    <x v="34"/>
    <x v="10"/>
    <x v="0"/>
    <n v="101"/>
  </r>
  <r>
    <x v="34"/>
    <x v="10"/>
    <x v="1"/>
    <n v="3525"/>
  </r>
  <r>
    <x v="34"/>
    <x v="10"/>
    <x v="2"/>
    <n v="105750"/>
  </r>
  <r>
    <x v="34"/>
    <x v="10"/>
    <x v="3"/>
    <n v="19786"/>
  </r>
  <r>
    <x v="34"/>
    <x v="10"/>
    <x v="4"/>
    <n v="36031"/>
  </r>
  <r>
    <x v="34"/>
    <x v="10"/>
    <x v="5"/>
    <n v="22999"/>
  </r>
  <r>
    <x v="34"/>
    <x v="11"/>
    <x v="0"/>
    <n v="12"/>
  </r>
  <r>
    <x v="34"/>
    <x v="11"/>
    <x v="1"/>
    <n v="397"/>
  </r>
  <r>
    <x v="34"/>
    <x v="11"/>
    <x v="2"/>
    <n v="11910"/>
  </r>
  <r>
    <x v="34"/>
    <x v="11"/>
    <x v="3"/>
    <n v="2640"/>
  </r>
  <r>
    <x v="34"/>
    <x v="11"/>
    <x v="4"/>
    <n v="4997"/>
  </r>
  <r>
    <x v="34"/>
    <x v="11"/>
    <x v="5"/>
    <n v="3356"/>
  </r>
  <r>
    <x v="34"/>
    <x v="12"/>
    <x v="0"/>
    <n v="17"/>
  </r>
  <r>
    <x v="34"/>
    <x v="12"/>
    <x v="1"/>
    <n v="708"/>
  </r>
  <r>
    <x v="34"/>
    <x v="12"/>
    <x v="2"/>
    <n v="21240"/>
  </r>
  <r>
    <x v="34"/>
    <x v="12"/>
    <x v="3"/>
    <n v="4815"/>
  </r>
  <r>
    <x v="34"/>
    <x v="12"/>
    <x v="4"/>
    <n v="6718"/>
  </r>
  <r>
    <x v="34"/>
    <x v="12"/>
    <x v="5"/>
    <n v="4142"/>
  </r>
  <r>
    <x v="34"/>
    <x v="13"/>
    <x v="0"/>
    <n v="13"/>
  </r>
  <r>
    <x v="34"/>
    <x v="13"/>
    <x v="1"/>
    <n v="412"/>
  </r>
  <r>
    <x v="34"/>
    <x v="13"/>
    <x v="2"/>
    <n v="12360"/>
  </r>
  <r>
    <x v="34"/>
    <x v="13"/>
    <x v="3"/>
    <n v="2927"/>
  </r>
  <r>
    <x v="34"/>
    <x v="13"/>
    <x v="4"/>
    <n v="5080"/>
  </r>
  <r>
    <x v="34"/>
    <x v="13"/>
    <x v="5"/>
    <n v="2759"/>
  </r>
  <r>
    <x v="34"/>
    <x v="14"/>
    <x v="0"/>
    <n v="54"/>
  </r>
  <r>
    <x v="34"/>
    <x v="14"/>
    <x v="1"/>
    <n v="1729"/>
  </r>
  <r>
    <x v="34"/>
    <x v="14"/>
    <x v="2"/>
    <n v="51870"/>
  </r>
  <r>
    <x v="34"/>
    <x v="14"/>
    <x v="3"/>
    <n v="28669"/>
  </r>
  <r>
    <x v="34"/>
    <x v="14"/>
    <x v="4"/>
    <n v="47065"/>
  </r>
  <r>
    <x v="34"/>
    <x v="14"/>
    <x v="5"/>
    <n v="25717"/>
  </r>
  <r>
    <x v="34"/>
    <x v="15"/>
    <x v="0"/>
    <n v="25"/>
  </r>
  <r>
    <x v="34"/>
    <x v="15"/>
    <x v="1"/>
    <n v="881"/>
  </r>
  <r>
    <x v="34"/>
    <x v="15"/>
    <x v="2"/>
    <n v="26430"/>
  </r>
  <r>
    <x v="34"/>
    <x v="15"/>
    <x v="3"/>
    <n v="5974"/>
  </r>
  <r>
    <x v="34"/>
    <x v="15"/>
    <x v="4"/>
    <n v="9802"/>
  </r>
  <r>
    <x v="34"/>
    <x v="15"/>
    <x v="5"/>
    <n v="6327"/>
  </r>
  <r>
    <x v="34"/>
    <x v="16"/>
    <x v="0"/>
    <n v="10"/>
  </r>
  <r>
    <x v="34"/>
    <x v="16"/>
    <x v="1"/>
    <n v="253"/>
  </r>
  <r>
    <x v="34"/>
    <x v="16"/>
    <x v="2"/>
    <n v="7590"/>
  </r>
  <r>
    <x v="34"/>
    <x v="16"/>
    <x v="3"/>
    <n v="1370"/>
  </r>
  <r>
    <x v="34"/>
    <x v="16"/>
    <x v="4"/>
    <n v="2422"/>
  </r>
  <r>
    <x v="34"/>
    <x v="16"/>
    <x v="5"/>
    <n v="1891"/>
  </r>
  <r>
    <x v="34"/>
    <x v="17"/>
    <x v="0"/>
    <n v="11"/>
  </r>
  <r>
    <x v="34"/>
    <x v="17"/>
    <x v="1"/>
    <n v="214"/>
  </r>
  <r>
    <x v="34"/>
    <x v="17"/>
    <x v="2"/>
    <n v="6420"/>
  </r>
  <r>
    <x v="34"/>
    <x v="17"/>
    <x v="3"/>
    <n v="2611"/>
  </r>
  <r>
    <x v="34"/>
    <x v="17"/>
    <x v="4"/>
    <n v="4237"/>
  </r>
  <r>
    <x v="34"/>
    <x v="17"/>
    <x v="5"/>
    <n v="2475"/>
  </r>
  <r>
    <x v="34"/>
    <x v="18"/>
    <x v="0"/>
    <n v="16"/>
  </r>
  <r>
    <x v="34"/>
    <x v="18"/>
    <x v="1"/>
    <n v="609"/>
  </r>
  <r>
    <x v="34"/>
    <x v="18"/>
    <x v="2"/>
    <n v="18270"/>
  </r>
  <r>
    <x v="34"/>
    <x v="18"/>
    <x v="3"/>
    <n v="5883"/>
  </r>
  <r>
    <x v="34"/>
    <x v="18"/>
    <x v="4"/>
    <n v="9688"/>
  </r>
  <r>
    <x v="34"/>
    <x v="18"/>
    <x v="5"/>
    <n v="7331"/>
  </r>
  <r>
    <x v="34"/>
    <x v="19"/>
    <x v="0"/>
    <n v="113"/>
  </r>
  <r>
    <x v="34"/>
    <x v="19"/>
    <x v="1"/>
    <n v="4244"/>
  </r>
  <r>
    <x v="34"/>
    <x v="19"/>
    <x v="2"/>
    <n v="127320"/>
  </r>
  <r>
    <x v="34"/>
    <x v="19"/>
    <x v="3"/>
    <n v="50316"/>
  </r>
  <r>
    <x v="34"/>
    <x v="19"/>
    <x v="4"/>
    <n v="84785"/>
  </r>
  <r>
    <x v="34"/>
    <x v="19"/>
    <x v="5"/>
    <n v="50887"/>
  </r>
  <r>
    <x v="34"/>
    <x v="20"/>
    <x v="0"/>
    <n v="25"/>
  </r>
  <r>
    <x v="34"/>
    <x v="20"/>
    <x v="1"/>
    <n v="1473"/>
  </r>
  <r>
    <x v="34"/>
    <x v="20"/>
    <x v="2"/>
    <n v="44190"/>
  </r>
  <r>
    <x v="34"/>
    <x v="20"/>
    <x v="3"/>
    <n v="5612"/>
  </r>
  <r>
    <x v="34"/>
    <x v="20"/>
    <x v="4"/>
    <n v="11813"/>
  </r>
  <r>
    <x v="34"/>
    <x v="20"/>
    <x v="5"/>
    <n v="6071"/>
  </r>
  <r>
    <x v="34"/>
    <x v="21"/>
    <x v="0"/>
    <n v="76"/>
  </r>
  <r>
    <x v="34"/>
    <x v="21"/>
    <x v="1"/>
    <n v="3016"/>
  </r>
  <r>
    <x v="34"/>
    <x v="21"/>
    <x v="2"/>
    <n v="90480"/>
  </r>
  <r>
    <x v="34"/>
    <x v="21"/>
    <x v="3"/>
    <n v="30545"/>
  </r>
  <r>
    <x v="34"/>
    <x v="21"/>
    <x v="4"/>
    <n v="50949"/>
  </r>
  <r>
    <x v="34"/>
    <x v="21"/>
    <x v="5"/>
    <n v="26053"/>
  </r>
  <r>
    <x v="34"/>
    <x v="22"/>
    <x v="0"/>
    <n v="126"/>
  </r>
  <r>
    <x v="34"/>
    <x v="22"/>
    <x v="1"/>
    <n v="5936"/>
  </r>
  <r>
    <x v="34"/>
    <x v="22"/>
    <x v="2"/>
    <n v="178080"/>
  </r>
  <r>
    <x v="34"/>
    <x v="22"/>
    <x v="3"/>
    <n v="91776"/>
  </r>
  <r>
    <x v="34"/>
    <x v="22"/>
    <x v="4"/>
    <n v="158909"/>
  </r>
  <r>
    <x v="34"/>
    <x v="22"/>
    <x v="5"/>
    <n v="92829"/>
  </r>
  <r>
    <x v="34"/>
    <x v="23"/>
    <x v="0"/>
    <n v="32"/>
  </r>
  <r>
    <x v="34"/>
    <x v="23"/>
    <x v="1"/>
    <n v="1391"/>
  </r>
  <r>
    <x v="34"/>
    <x v="23"/>
    <x v="2"/>
    <n v="41730"/>
  </r>
  <r>
    <x v="34"/>
    <x v="23"/>
    <x v="3"/>
    <n v="7080"/>
  </r>
  <r>
    <x v="34"/>
    <x v="23"/>
    <x v="4"/>
    <n v="12149"/>
  </r>
  <r>
    <x v="34"/>
    <x v="23"/>
    <x v="5"/>
    <n v="7341"/>
  </r>
  <r>
    <x v="34"/>
    <x v="24"/>
    <x v="0"/>
    <n v="14"/>
  </r>
  <r>
    <x v="34"/>
    <x v="24"/>
    <x v="1"/>
    <n v="1109"/>
  </r>
  <r>
    <x v="34"/>
    <x v="24"/>
    <x v="2"/>
    <n v="33270"/>
  </r>
  <r>
    <x v="34"/>
    <x v="24"/>
    <x v="3"/>
    <n v="2488"/>
  </r>
  <r>
    <x v="34"/>
    <x v="24"/>
    <x v="4"/>
    <n v="4198"/>
  </r>
  <r>
    <x v="34"/>
    <x v="24"/>
    <x v="5"/>
    <n v="2637"/>
  </r>
  <r>
    <x v="34"/>
    <x v="25"/>
    <x v="0"/>
    <n v="44"/>
  </r>
  <r>
    <x v="34"/>
    <x v="25"/>
    <x v="1"/>
    <n v="1446"/>
  </r>
  <r>
    <x v="34"/>
    <x v="25"/>
    <x v="2"/>
    <n v="43380"/>
  </r>
  <r>
    <x v="34"/>
    <x v="25"/>
    <x v="3"/>
    <n v="10211"/>
  </r>
  <r>
    <x v="34"/>
    <x v="25"/>
    <x v="4"/>
    <n v="15559"/>
  </r>
  <r>
    <x v="34"/>
    <x v="25"/>
    <x v="5"/>
    <n v="8402"/>
  </r>
  <r>
    <x v="34"/>
    <x v="26"/>
    <x v="0"/>
    <n v="11"/>
  </r>
  <r>
    <x v="34"/>
    <x v="26"/>
    <x v="1"/>
    <n v="471"/>
  </r>
  <r>
    <x v="34"/>
    <x v="26"/>
    <x v="2"/>
    <n v="14130"/>
  </r>
  <r>
    <x v="34"/>
    <x v="26"/>
    <x v="3"/>
    <n v="2562"/>
  </r>
  <r>
    <x v="34"/>
    <x v="26"/>
    <x v="4"/>
    <n v="4412"/>
  </r>
  <r>
    <x v="34"/>
    <x v="26"/>
    <x v="5"/>
    <n v="2568"/>
  </r>
  <r>
    <x v="34"/>
    <x v="27"/>
    <x v="0"/>
    <n v="51"/>
  </r>
  <r>
    <x v="34"/>
    <x v="27"/>
    <x v="1"/>
    <n v="1851"/>
  </r>
  <r>
    <x v="34"/>
    <x v="27"/>
    <x v="2"/>
    <n v="55530"/>
  </r>
  <r>
    <x v="34"/>
    <x v="27"/>
    <x v="3"/>
    <n v="12367"/>
  </r>
  <r>
    <x v="34"/>
    <x v="27"/>
    <x v="4"/>
    <n v="20746"/>
  </r>
  <r>
    <x v="34"/>
    <x v="27"/>
    <x v="5"/>
    <n v="9497"/>
  </r>
  <r>
    <x v="34"/>
    <x v="28"/>
    <x v="0"/>
    <n v="54"/>
  </r>
  <r>
    <x v="34"/>
    <x v="28"/>
    <x v="1"/>
    <n v="1954"/>
  </r>
  <r>
    <x v="34"/>
    <x v="28"/>
    <x v="2"/>
    <n v="58620"/>
  </r>
  <r>
    <x v="34"/>
    <x v="28"/>
    <x v="3"/>
    <n v="28717"/>
  </r>
  <r>
    <x v="34"/>
    <x v="28"/>
    <x v="4"/>
    <n v="47887"/>
  </r>
  <r>
    <x v="34"/>
    <x v="28"/>
    <x v="5"/>
    <n v="27701"/>
  </r>
  <r>
    <x v="34"/>
    <x v="29"/>
    <x v="0"/>
    <n v="7"/>
  </r>
  <r>
    <x v="34"/>
    <x v="29"/>
    <x v="1"/>
    <n v="70"/>
  </r>
  <r>
    <x v="34"/>
    <x v="29"/>
    <x v="2"/>
    <n v="2100"/>
  </r>
  <r>
    <x v="34"/>
    <x v="29"/>
    <x v="3"/>
    <n v="792"/>
  </r>
  <r>
    <x v="34"/>
    <x v="29"/>
    <x v="4"/>
    <n v="1295"/>
  </r>
  <r>
    <x v="34"/>
    <x v="29"/>
    <x v="5"/>
    <n v="849"/>
  </r>
  <r>
    <x v="34"/>
    <x v="30"/>
    <x v="0"/>
    <n v="53"/>
  </r>
  <r>
    <x v="34"/>
    <x v="30"/>
    <x v="1"/>
    <n v="1858"/>
  </r>
  <r>
    <x v="34"/>
    <x v="30"/>
    <x v="2"/>
    <n v="55740"/>
  </r>
  <r>
    <x v="34"/>
    <x v="30"/>
    <x v="3"/>
    <n v="21073"/>
  </r>
  <r>
    <x v="34"/>
    <x v="30"/>
    <x v="4"/>
    <n v="32588"/>
  </r>
  <r>
    <x v="34"/>
    <x v="30"/>
    <x v="5"/>
    <n v="17604"/>
  </r>
  <r>
    <x v="34"/>
    <x v="31"/>
    <x v="0"/>
    <n v="10"/>
  </r>
  <r>
    <x v="34"/>
    <x v="31"/>
    <x v="1"/>
    <n v="286"/>
  </r>
  <r>
    <x v="34"/>
    <x v="31"/>
    <x v="2"/>
    <n v="8580"/>
  </r>
  <r>
    <x v="34"/>
    <x v="31"/>
    <x v="3"/>
    <n v="2416"/>
  </r>
  <r>
    <x v="34"/>
    <x v="31"/>
    <x v="4"/>
    <n v="4172"/>
  </r>
  <r>
    <x v="34"/>
    <x v="31"/>
    <x v="5"/>
    <n v="2090"/>
  </r>
  <r>
    <x v="34"/>
    <x v="32"/>
    <x v="0"/>
    <n v="19"/>
  </r>
  <r>
    <x v="34"/>
    <x v="32"/>
    <x v="1"/>
    <n v="475"/>
  </r>
  <r>
    <x v="34"/>
    <x v="32"/>
    <x v="2"/>
    <n v="14250"/>
  </r>
  <r>
    <x v="34"/>
    <x v="32"/>
    <x v="3"/>
    <n v="2274"/>
  </r>
  <r>
    <x v="34"/>
    <x v="32"/>
    <x v="4"/>
    <n v="3555"/>
  </r>
  <r>
    <x v="34"/>
    <x v="32"/>
    <x v="5"/>
    <n v="2353"/>
  </r>
  <r>
    <x v="34"/>
    <x v="33"/>
    <x v="0"/>
    <n v="46"/>
  </r>
  <r>
    <x v="34"/>
    <x v="33"/>
    <x v="1"/>
    <n v="1912"/>
  </r>
  <r>
    <x v="34"/>
    <x v="33"/>
    <x v="2"/>
    <n v="57360"/>
  </r>
  <r>
    <x v="34"/>
    <x v="33"/>
    <x v="3"/>
    <n v="13041"/>
  </r>
  <r>
    <x v="34"/>
    <x v="33"/>
    <x v="4"/>
    <n v="21570"/>
  </r>
  <r>
    <x v="34"/>
    <x v="33"/>
    <x v="5"/>
    <n v="12938"/>
  </r>
  <r>
    <x v="34"/>
    <x v="34"/>
    <x v="0"/>
    <n v="32"/>
  </r>
  <r>
    <x v="34"/>
    <x v="34"/>
    <x v="1"/>
    <n v="851"/>
  </r>
  <r>
    <x v="34"/>
    <x v="34"/>
    <x v="2"/>
    <n v="25530"/>
  </r>
  <r>
    <x v="34"/>
    <x v="34"/>
    <x v="3"/>
    <n v="9098"/>
  </r>
  <r>
    <x v="34"/>
    <x v="34"/>
    <x v="4"/>
    <n v="15794"/>
  </r>
  <r>
    <x v="34"/>
    <x v="34"/>
    <x v="5"/>
    <n v="9279"/>
  </r>
  <r>
    <x v="34"/>
    <x v="35"/>
    <x v="0"/>
    <n v="15"/>
  </r>
  <r>
    <x v="34"/>
    <x v="35"/>
    <x v="1"/>
    <n v="264"/>
  </r>
  <r>
    <x v="34"/>
    <x v="35"/>
    <x v="2"/>
    <n v="7920"/>
  </r>
  <r>
    <x v="34"/>
    <x v="35"/>
    <x v="3"/>
    <n v="1928"/>
  </r>
  <r>
    <x v="34"/>
    <x v="35"/>
    <x v="4"/>
    <n v="3294"/>
  </r>
  <r>
    <x v="34"/>
    <x v="35"/>
    <x v="5"/>
    <n v="2006"/>
  </r>
  <r>
    <x v="34"/>
    <x v="36"/>
    <x v="0"/>
    <n v="12"/>
  </r>
  <r>
    <x v="34"/>
    <x v="36"/>
    <x v="1"/>
    <n v="273"/>
  </r>
  <r>
    <x v="34"/>
    <x v="36"/>
    <x v="2"/>
    <n v="8190"/>
  </r>
  <r>
    <x v="34"/>
    <x v="36"/>
    <x v="3"/>
    <n v="2328"/>
  </r>
  <r>
    <x v="34"/>
    <x v="36"/>
    <x v="4"/>
    <n v="4058"/>
  </r>
  <r>
    <x v="34"/>
    <x v="36"/>
    <x v="5"/>
    <n v="2496"/>
  </r>
  <r>
    <x v="34"/>
    <x v="37"/>
    <x v="0"/>
    <n v="52"/>
  </r>
  <r>
    <x v="34"/>
    <x v="37"/>
    <x v="1"/>
    <n v="1442"/>
  </r>
  <r>
    <x v="34"/>
    <x v="37"/>
    <x v="2"/>
    <n v="43260"/>
  </r>
  <r>
    <x v="34"/>
    <x v="37"/>
    <x v="3"/>
    <n v="21771"/>
  </r>
  <r>
    <x v="34"/>
    <x v="37"/>
    <x v="4"/>
    <n v="35474"/>
  </r>
  <r>
    <x v="34"/>
    <x v="37"/>
    <x v="5"/>
    <n v="20543"/>
  </r>
  <r>
    <x v="34"/>
    <x v="38"/>
    <x v="0"/>
    <n v="16"/>
  </r>
  <r>
    <x v="34"/>
    <x v="38"/>
    <x v="1"/>
    <n v="231"/>
  </r>
  <r>
    <x v="34"/>
    <x v="38"/>
    <x v="2"/>
    <n v="6930"/>
  </r>
  <r>
    <x v="34"/>
    <x v="38"/>
    <x v="3"/>
    <n v="1598"/>
  </r>
  <r>
    <x v="34"/>
    <x v="38"/>
    <x v="4"/>
    <n v="2731"/>
  </r>
  <r>
    <x v="34"/>
    <x v="38"/>
    <x v="5"/>
    <n v="1735"/>
  </r>
  <r>
    <x v="34"/>
    <x v="39"/>
    <x v="0"/>
    <n v="20"/>
  </r>
  <r>
    <x v="34"/>
    <x v="39"/>
    <x v="1"/>
    <n v="792"/>
  </r>
  <r>
    <x v="34"/>
    <x v="39"/>
    <x v="2"/>
    <n v="23760"/>
  </r>
  <r>
    <x v="34"/>
    <x v="39"/>
    <x v="3"/>
    <n v="2858"/>
  </r>
  <r>
    <x v="34"/>
    <x v="39"/>
    <x v="4"/>
    <n v="5463"/>
  </r>
  <r>
    <x v="34"/>
    <x v="39"/>
    <x v="5"/>
    <n v="3208"/>
  </r>
  <r>
    <x v="34"/>
    <x v="40"/>
    <x v="0"/>
    <n v="29"/>
  </r>
  <r>
    <x v="34"/>
    <x v="40"/>
    <x v="1"/>
    <n v="1167"/>
  </r>
  <r>
    <x v="34"/>
    <x v="40"/>
    <x v="2"/>
    <n v="35010"/>
  </r>
  <r>
    <x v="34"/>
    <x v="40"/>
    <x v="3"/>
    <n v="8034"/>
  </r>
  <r>
    <x v="34"/>
    <x v="40"/>
    <x v="4"/>
    <n v="11477"/>
  </r>
  <r>
    <x v="34"/>
    <x v="40"/>
    <x v="5"/>
    <n v="5704"/>
  </r>
  <r>
    <x v="34"/>
    <x v="41"/>
    <x v="0"/>
    <n v="9"/>
  </r>
  <r>
    <x v="34"/>
    <x v="41"/>
    <x v="1"/>
    <n v="170"/>
  </r>
  <r>
    <x v="34"/>
    <x v="41"/>
    <x v="2"/>
    <n v="5100"/>
  </r>
  <r>
    <x v="34"/>
    <x v="41"/>
    <x v="3"/>
    <n v="2951"/>
  </r>
  <r>
    <x v="34"/>
    <x v="41"/>
    <x v="4"/>
    <n v="5024"/>
  </r>
  <r>
    <x v="34"/>
    <x v="41"/>
    <x v="5"/>
    <n v="2900"/>
  </r>
  <r>
    <x v="34"/>
    <x v="42"/>
    <x v="0"/>
    <n v="8"/>
  </r>
  <r>
    <x v="34"/>
    <x v="42"/>
    <x v="1"/>
    <n v="311"/>
  </r>
  <r>
    <x v="34"/>
    <x v="42"/>
    <x v="2"/>
    <n v="9330"/>
  </r>
  <r>
    <x v="34"/>
    <x v="42"/>
    <x v="3"/>
    <n v="2235"/>
  </r>
  <r>
    <x v="34"/>
    <x v="42"/>
    <x v="4"/>
    <n v="3471"/>
  </r>
  <r>
    <x v="34"/>
    <x v="42"/>
    <x v="5"/>
    <n v="1804"/>
  </r>
  <r>
    <x v="34"/>
    <x v="43"/>
    <x v="0"/>
    <n v="18"/>
  </r>
  <r>
    <x v="34"/>
    <x v="43"/>
    <x v="1"/>
    <n v="752"/>
  </r>
  <r>
    <x v="34"/>
    <x v="43"/>
    <x v="2"/>
    <n v="22560"/>
  </r>
  <r>
    <x v="34"/>
    <x v="43"/>
    <x v="3"/>
    <n v="12605"/>
  </r>
  <r>
    <x v="34"/>
    <x v="43"/>
    <x v="4"/>
    <n v="21210"/>
  </r>
  <r>
    <x v="34"/>
    <x v="43"/>
    <x v="5"/>
    <n v="10976"/>
  </r>
  <r>
    <x v="34"/>
    <x v="44"/>
    <x v="0"/>
    <n v="70"/>
  </r>
  <r>
    <x v="34"/>
    <x v="44"/>
    <x v="1"/>
    <n v="5406"/>
  </r>
  <r>
    <x v="34"/>
    <x v="44"/>
    <x v="2"/>
    <n v="162180"/>
  </r>
  <r>
    <x v="34"/>
    <x v="44"/>
    <x v="3"/>
    <n v="108233"/>
  </r>
  <r>
    <x v="34"/>
    <x v="44"/>
    <x v="4"/>
    <n v="148634"/>
  </r>
  <r>
    <x v="34"/>
    <x v="44"/>
    <x v="5"/>
    <n v="86107"/>
  </r>
  <r>
    <x v="34"/>
    <x v="45"/>
    <x v="0"/>
    <n v="17"/>
  </r>
  <r>
    <x v="34"/>
    <x v="45"/>
    <x v="1"/>
    <n v="740"/>
  </r>
  <r>
    <x v="34"/>
    <x v="45"/>
    <x v="2"/>
    <n v="22200"/>
  </r>
  <r>
    <x v="34"/>
    <x v="45"/>
    <x v="3"/>
    <n v="5076"/>
  </r>
  <r>
    <x v="34"/>
    <x v="45"/>
    <x v="4"/>
    <n v="9078"/>
  </r>
  <r>
    <x v="34"/>
    <x v="45"/>
    <x v="5"/>
    <n v="5530"/>
  </r>
  <r>
    <x v="34"/>
    <x v="46"/>
    <x v="0"/>
    <n v="25"/>
  </r>
  <r>
    <x v="34"/>
    <x v="46"/>
    <x v="1"/>
    <n v="555"/>
  </r>
  <r>
    <x v="34"/>
    <x v="46"/>
    <x v="2"/>
    <n v="16650"/>
  </r>
  <r>
    <x v="34"/>
    <x v="46"/>
    <x v="3"/>
    <n v="3478"/>
  </r>
  <r>
    <x v="34"/>
    <x v="46"/>
    <x v="4"/>
    <n v="6330"/>
  </r>
  <r>
    <x v="34"/>
    <x v="46"/>
    <x v="5"/>
    <n v="3831"/>
  </r>
  <r>
    <x v="34"/>
    <x v="47"/>
    <x v="0"/>
    <n v="88"/>
  </r>
  <r>
    <x v="34"/>
    <x v="47"/>
    <x v="1"/>
    <n v="3586"/>
  </r>
  <r>
    <x v="34"/>
    <x v="47"/>
    <x v="2"/>
    <n v="107580"/>
  </r>
  <r>
    <x v="34"/>
    <x v="47"/>
    <x v="3"/>
    <n v="23045"/>
  </r>
  <r>
    <x v="34"/>
    <x v="47"/>
    <x v="4"/>
    <n v="45549"/>
  </r>
  <r>
    <x v="34"/>
    <x v="47"/>
    <x v="5"/>
    <n v="26041"/>
  </r>
  <r>
    <x v="34"/>
    <x v="48"/>
    <x v="0"/>
    <n v="71"/>
  </r>
  <r>
    <x v="34"/>
    <x v="48"/>
    <x v="1"/>
    <n v="2771"/>
  </r>
  <r>
    <x v="34"/>
    <x v="48"/>
    <x v="2"/>
    <n v="83130"/>
  </r>
  <r>
    <x v="34"/>
    <x v="48"/>
    <x v="3"/>
    <n v="28851"/>
  </r>
  <r>
    <x v="34"/>
    <x v="48"/>
    <x v="4"/>
    <n v="44417"/>
  </r>
  <r>
    <x v="34"/>
    <x v="48"/>
    <x v="5"/>
    <n v="23564"/>
  </r>
  <r>
    <x v="34"/>
    <x v="49"/>
    <x v="0"/>
    <n v="101"/>
  </r>
  <r>
    <x v="34"/>
    <x v="49"/>
    <x v="1"/>
    <n v="3078"/>
  </r>
  <r>
    <x v="34"/>
    <x v="49"/>
    <x v="2"/>
    <n v="92340"/>
  </r>
  <r>
    <x v="34"/>
    <x v="49"/>
    <x v="3"/>
    <n v="35101"/>
  </r>
  <r>
    <x v="34"/>
    <x v="49"/>
    <x v="4"/>
    <n v="58009"/>
  </r>
  <r>
    <x v="34"/>
    <x v="49"/>
    <x v="5"/>
    <n v="35036"/>
  </r>
  <r>
    <x v="34"/>
    <x v="50"/>
    <x v="0"/>
    <n v="41"/>
  </r>
  <r>
    <x v="34"/>
    <x v="50"/>
    <x v="1"/>
    <n v="1199"/>
  </r>
  <r>
    <x v="34"/>
    <x v="50"/>
    <x v="2"/>
    <n v="35970"/>
  </r>
  <r>
    <x v="34"/>
    <x v="50"/>
    <x v="3"/>
    <n v="15989"/>
  </r>
  <r>
    <x v="34"/>
    <x v="50"/>
    <x v="4"/>
    <n v="26540"/>
  </r>
  <r>
    <x v="34"/>
    <x v="50"/>
    <x v="5"/>
    <n v="17564"/>
  </r>
  <r>
    <x v="34"/>
    <x v="51"/>
    <x v="0"/>
    <n v="52"/>
  </r>
  <r>
    <x v="34"/>
    <x v="51"/>
    <x v="1"/>
    <n v="1224"/>
  </r>
  <r>
    <x v="34"/>
    <x v="51"/>
    <x v="2"/>
    <n v="36720"/>
  </r>
  <r>
    <x v="34"/>
    <x v="51"/>
    <x v="3"/>
    <n v="11993"/>
  </r>
  <r>
    <x v="34"/>
    <x v="51"/>
    <x v="4"/>
    <n v="20322"/>
  </r>
  <r>
    <x v="34"/>
    <x v="51"/>
    <x v="5"/>
    <n v="14422"/>
  </r>
  <r>
    <x v="34"/>
    <x v="52"/>
    <x v="0"/>
    <n v="34"/>
  </r>
  <r>
    <x v="34"/>
    <x v="52"/>
    <x v="1"/>
    <n v="1095"/>
  </r>
  <r>
    <x v="34"/>
    <x v="52"/>
    <x v="2"/>
    <n v="32850"/>
  </r>
  <r>
    <x v="34"/>
    <x v="52"/>
    <x v="3"/>
    <n v="15585"/>
  </r>
  <r>
    <x v="34"/>
    <x v="52"/>
    <x v="4"/>
    <n v="25942"/>
  </r>
  <r>
    <x v="34"/>
    <x v="52"/>
    <x v="5"/>
    <n v="19475"/>
  </r>
  <r>
    <x v="34"/>
    <x v="53"/>
    <x v="0"/>
    <n v="72"/>
  </r>
  <r>
    <x v="34"/>
    <x v="53"/>
    <x v="1"/>
    <n v="2649"/>
  </r>
  <r>
    <x v="34"/>
    <x v="53"/>
    <x v="2"/>
    <n v="79470"/>
  </r>
  <r>
    <x v="34"/>
    <x v="53"/>
    <x v="3"/>
    <n v="40546"/>
  </r>
  <r>
    <x v="34"/>
    <x v="53"/>
    <x v="4"/>
    <n v="70642"/>
  </r>
  <r>
    <x v="34"/>
    <x v="53"/>
    <x v="5"/>
    <n v="54697"/>
  </r>
  <r>
    <x v="34"/>
    <x v="54"/>
    <x v="0"/>
    <n v="42"/>
  </r>
  <r>
    <x v="34"/>
    <x v="54"/>
    <x v="1"/>
    <n v="1277"/>
  </r>
  <r>
    <x v="34"/>
    <x v="54"/>
    <x v="2"/>
    <n v="38310"/>
  </r>
  <r>
    <x v="34"/>
    <x v="54"/>
    <x v="3"/>
    <n v="9618"/>
  </r>
  <r>
    <x v="34"/>
    <x v="54"/>
    <x v="4"/>
    <n v="20407"/>
  </r>
  <r>
    <x v="34"/>
    <x v="54"/>
    <x v="5"/>
    <n v="13952"/>
  </r>
  <r>
    <x v="34"/>
    <x v="55"/>
    <x v="0"/>
    <n v="15"/>
  </r>
  <r>
    <x v="34"/>
    <x v="55"/>
    <x v="1"/>
    <n v="1280"/>
  </r>
  <r>
    <x v="34"/>
    <x v="55"/>
    <x v="2"/>
    <n v="38400"/>
  </r>
  <r>
    <x v="34"/>
    <x v="55"/>
    <x v="3"/>
    <n v="2360"/>
  </r>
  <r>
    <x v="34"/>
    <x v="55"/>
    <x v="4"/>
    <n v="4505"/>
  </r>
  <r>
    <x v="34"/>
    <x v="55"/>
    <x v="5"/>
    <n v="2166"/>
  </r>
  <r>
    <x v="34"/>
    <x v="56"/>
    <x v="0"/>
    <n v="219"/>
  </r>
  <r>
    <x v="34"/>
    <x v="56"/>
    <x v="1"/>
    <n v="9843"/>
  </r>
  <r>
    <x v="34"/>
    <x v="56"/>
    <x v="2"/>
    <n v="295290"/>
  </r>
  <r>
    <x v="34"/>
    <x v="56"/>
    <x v="3"/>
    <n v="174236"/>
  </r>
  <r>
    <x v="34"/>
    <x v="56"/>
    <x v="4"/>
    <n v="295882"/>
  </r>
  <r>
    <x v="34"/>
    <x v="56"/>
    <x v="5"/>
    <n v="167160"/>
  </r>
  <r>
    <x v="34"/>
    <x v="57"/>
    <x v="0"/>
    <n v="18"/>
  </r>
  <r>
    <x v="34"/>
    <x v="57"/>
    <x v="1"/>
    <n v="549"/>
  </r>
  <r>
    <x v="34"/>
    <x v="57"/>
    <x v="2"/>
    <n v="16470"/>
  </r>
  <r>
    <x v="34"/>
    <x v="57"/>
    <x v="3"/>
    <n v="3627"/>
  </r>
  <r>
    <x v="34"/>
    <x v="57"/>
    <x v="4"/>
    <n v="6098"/>
  </r>
  <r>
    <x v="34"/>
    <x v="57"/>
    <x v="5"/>
    <n v="3601"/>
  </r>
  <r>
    <x v="34"/>
    <x v="58"/>
    <x v="0"/>
    <n v="35"/>
  </r>
  <r>
    <x v="34"/>
    <x v="58"/>
    <x v="1"/>
    <n v="1199"/>
  </r>
  <r>
    <x v="34"/>
    <x v="58"/>
    <x v="2"/>
    <n v="35970"/>
  </r>
  <r>
    <x v="34"/>
    <x v="58"/>
    <x v="3"/>
    <n v="5631"/>
  </r>
  <r>
    <x v="34"/>
    <x v="58"/>
    <x v="4"/>
    <n v="9844"/>
  </r>
  <r>
    <x v="34"/>
    <x v="58"/>
    <x v="5"/>
    <n v="5951"/>
  </r>
  <r>
    <x v="34"/>
    <x v="59"/>
    <x v="0"/>
    <n v="50"/>
  </r>
  <r>
    <x v="34"/>
    <x v="59"/>
    <x v="1"/>
    <n v="1335"/>
  </r>
  <r>
    <x v="34"/>
    <x v="59"/>
    <x v="2"/>
    <n v="40050"/>
  </r>
  <r>
    <x v="34"/>
    <x v="59"/>
    <x v="3"/>
    <n v="10513"/>
  </r>
  <r>
    <x v="34"/>
    <x v="59"/>
    <x v="4"/>
    <n v="19228"/>
  </r>
  <r>
    <x v="34"/>
    <x v="59"/>
    <x v="5"/>
    <n v="11877"/>
  </r>
  <r>
    <x v="34"/>
    <x v="60"/>
    <x v="0"/>
    <n v="30"/>
  </r>
  <r>
    <x v="34"/>
    <x v="60"/>
    <x v="1"/>
    <n v="1547"/>
  </r>
  <r>
    <x v="34"/>
    <x v="60"/>
    <x v="2"/>
    <n v="46410"/>
  </r>
  <r>
    <x v="34"/>
    <x v="60"/>
    <x v="3"/>
    <n v="19352"/>
  </r>
  <r>
    <x v="34"/>
    <x v="60"/>
    <x v="4"/>
    <n v="34135"/>
  </r>
  <r>
    <x v="34"/>
    <x v="60"/>
    <x v="5"/>
    <n v="29740"/>
  </r>
  <r>
    <x v="34"/>
    <x v="61"/>
    <x v="0"/>
    <n v="11"/>
  </r>
  <r>
    <x v="34"/>
    <x v="61"/>
    <x v="1"/>
    <n v="257"/>
  </r>
  <r>
    <x v="34"/>
    <x v="61"/>
    <x v="2"/>
    <n v="7710"/>
  </r>
  <r>
    <x v="34"/>
    <x v="61"/>
    <x v="3"/>
    <n v="822"/>
  </r>
  <r>
    <x v="34"/>
    <x v="61"/>
    <x v="4"/>
    <n v="1550"/>
  </r>
  <r>
    <x v="34"/>
    <x v="61"/>
    <x v="5"/>
    <n v="879"/>
  </r>
  <r>
    <x v="34"/>
    <x v="62"/>
    <x v="0"/>
    <n v="43"/>
  </r>
  <r>
    <x v="34"/>
    <x v="62"/>
    <x v="1"/>
    <n v="4585"/>
  </r>
  <r>
    <x v="34"/>
    <x v="62"/>
    <x v="2"/>
    <n v="137550"/>
  </r>
  <r>
    <x v="34"/>
    <x v="62"/>
    <x v="3"/>
    <n v="14047"/>
  </r>
  <r>
    <x v="34"/>
    <x v="62"/>
    <x v="4"/>
    <n v="25119"/>
  </r>
  <r>
    <x v="34"/>
    <x v="62"/>
    <x v="5"/>
    <n v="18825"/>
  </r>
  <r>
    <x v="34"/>
    <x v="63"/>
    <x v="0"/>
    <n v="50"/>
  </r>
  <r>
    <x v="34"/>
    <x v="63"/>
    <x v="1"/>
    <n v="2951"/>
  </r>
  <r>
    <x v="34"/>
    <x v="63"/>
    <x v="2"/>
    <n v="88530"/>
  </r>
  <r>
    <x v="34"/>
    <x v="63"/>
    <x v="3"/>
    <n v="10070"/>
  </r>
  <r>
    <x v="34"/>
    <x v="63"/>
    <x v="4"/>
    <n v="16454"/>
  </r>
  <r>
    <x v="34"/>
    <x v="63"/>
    <x v="5"/>
    <n v="9875"/>
  </r>
  <r>
    <x v="34"/>
    <x v="64"/>
    <x v="0"/>
    <n v="148"/>
  </r>
  <r>
    <x v="34"/>
    <x v="64"/>
    <x v="1"/>
    <n v="9162"/>
  </r>
  <r>
    <x v="34"/>
    <x v="64"/>
    <x v="2"/>
    <n v="274860"/>
  </r>
  <r>
    <x v="34"/>
    <x v="64"/>
    <x v="3"/>
    <n v="134710"/>
  </r>
  <r>
    <x v="34"/>
    <x v="64"/>
    <x v="4"/>
    <n v="223704"/>
  </r>
  <r>
    <x v="34"/>
    <x v="64"/>
    <x v="5"/>
    <n v="108905"/>
  </r>
  <r>
    <x v="34"/>
    <x v="65"/>
    <x v="0"/>
    <n v="87"/>
  </r>
  <r>
    <x v="34"/>
    <x v="65"/>
    <x v="1"/>
    <n v="2708"/>
  </r>
  <r>
    <x v="34"/>
    <x v="65"/>
    <x v="2"/>
    <n v="81240"/>
  </r>
  <r>
    <x v="34"/>
    <x v="65"/>
    <x v="3"/>
    <n v="46742"/>
  </r>
  <r>
    <x v="34"/>
    <x v="65"/>
    <x v="4"/>
    <n v="77732"/>
  </r>
  <r>
    <x v="34"/>
    <x v="65"/>
    <x v="5"/>
    <n v="46951"/>
  </r>
  <r>
    <x v="34"/>
    <x v="66"/>
    <x v="0"/>
    <n v="29"/>
  </r>
  <r>
    <x v="34"/>
    <x v="66"/>
    <x v="1"/>
    <n v="572"/>
  </r>
  <r>
    <x v="34"/>
    <x v="66"/>
    <x v="2"/>
    <n v="17160"/>
  </r>
  <r>
    <x v="34"/>
    <x v="66"/>
    <x v="3"/>
    <n v="3625"/>
  </r>
  <r>
    <x v="34"/>
    <x v="66"/>
    <x v="4"/>
    <n v="6256"/>
  </r>
  <r>
    <x v="34"/>
    <x v="66"/>
    <x v="5"/>
    <n v="3719"/>
  </r>
  <r>
    <x v="34"/>
    <x v="67"/>
    <x v="0"/>
    <n v="62"/>
  </r>
  <r>
    <x v="34"/>
    <x v="67"/>
    <x v="1"/>
    <n v="2822"/>
  </r>
  <r>
    <x v="34"/>
    <x v="67"/>
    <x v="2"/>
    <n v="84660"/>
  </r>
  <r>
    <x v="34"/>
    <x v="67"/>
    <x v="3"/>
    <n v="36241"/>
  </r>
  <r>
    <x v="34"/>
    <x v="67"/>
    <x v="4"/>
    <n v="57508"/>
  </r>
  <r>
    <x v="34"/>
    <x v="67"/>
    <x v="5"/>
    <n v="37253"/>
  </r>
  <r>
    <x v="34"/>
    <x v="68"/>
    <x v="0"/>
    <n v="9"/>
  </r>
  <r>
    <x v="34"/>
    <x v="68"/>
    <x v="1"/>
    <n v="195"/>
  </r>
  <r>
    <x v="34"/>
    <x v="68"/>
    <x v="2"/>
    <n v="5850"/>
  </r>
  <r>
    <x v="34"/>
    <x v="68"/>
    <x v="3"/>
    <n v="2053"/>
  </r>
  <r>
    <x v="34"/>
    <x v="68"/>
    <x v="4"/>
    <n v="3294"/>
  </r>
  <r>
    <x v="34"/>
    <x v="68"/>
    <x v="5"/>
    <n v="2055"/>
  </r>
  <r>
    <x v="34"/>
    <x v="69"/>
    <x v="0"/>
    <n v="43"/>
  </r>
  <r>
    <x v="34"/>
    <x v="69"/>
    <x v="1"/>
    <n v="1272"/>
  </r>
  <r>
    <x v="34"/>
    <x v="69"/>
    <x v="2"/>
    <n v="38160"/>
  </r>
  <r>
    <x v="34"/>
    <x v="69"/>
    <x v="3"/>
    <n v="15083"/>
  </r>
  <r>
    <x v="34"/>
    <x v="69"/>
    <x v="4"/>
    <n v="22566"/>
  </r>
  <r>
    <x v="34"/>
    <x v="69"/>
    <x v="5"/>
    <n v="13746"/>
  </r>
  <r>
    <x v="34"/>
    <x v="70"/>
    <x v="0"/>
    <n v="3168"/>
  </r>
  <r>
    <x v="34"/>
    <x v="70"/>
    <x v="1"/>
    <n v="134604"/>
  </r>
  <r>
    <x v="34"/>
    <x v="70"/>
    <x v="2"/>
    <n v="4038120"/>
  </r>
  <r>
    <x v="34"/>
    <x v="70"/>
    <x v="3"/>
    <n v="1578552"/>
  </r>
  <r>
    <x v="34"/>
    <x v="70"/>
    <x v="4"/>
    <n v="2579173"/>
  </r>
  <r>
    <x v="34"/>
    <x v="70"/>
    <x v="5"/>
    <n v="1479000"/>
  </r>
  <r>
    <x v="35"/>
    <x v="0"/>
    <x v="0"/>
    <n v="174"/>
  </r>
  <r>
    <x v="35"/>
    <x v="0"/>
    <x v="1"/>
    <n v="6491"/>
  </r>
  <r>
    <x v="35"/>
    <x v="0"/>
    <x v="2"/>
    <n v="201221"/>
  </r>
  <r>
    <x v="35"/>
    <x v="0"/>
    <x v="3"/>
    <n v="64997"/>
  </r>
  <r>
    <x v="35"/>
    <x v="0"/>
    <x v="4"/>
    <n v="135474"/>
  </r>
  <r>
    <x v="35"/>
    <x v="0"/>
    <x v="5"/>
    <n v="62650"/>
  </r>
  <r>
    <x v="35"/>
    <x v="1"/>
    <x v="0"/>
    <n v="58"/>
  </r>
  <r>
    <x v="35"/>
    <x v="1"/>
    <x v="1"/>
    <n v="2376"/>
  </r>
  <r>
    <x v="35"/>
    <x v="1"/>
    <x v="2"/>
    <n v="73656"/>
  </r>
  <r>
    <x v="35"/>
    <x v="1"/>
    <x v="3"/>
    <n v="19740"/>
  </r>
  <r>
    <x v="35"/>
    <x v="1"/>
    <x v="4"/>
    <n v="45701"/>
  </r>
  <r>
    <x v="35"/>
    <x v="1"/>
    <x v="5"/>
    <n v="21313"/>
  </r>
  <r>
    <x v="35"/>
    <x v="2"/>
    <x v="0"/>
    <n v="25"/>
  </r>
  <r>
    <x v="35"/>
    <x v="2"/>
    <x v="1"/>
    <n v="1225"/>
  </r>
  <r>
    <x v="35"/>
    <x v="2"/>
    <x v="2"/>
    <n v="37975"/>
  </r>
  <r>
    <x v="35"/>
    <x v="2"/>
    <x v="3"/>
    <n v="6248"/>
  </r>
  <r>
    <x v="35"/>
    <x v="2"/>
    <x v="4"/>
    <n v="13816"/>
  </r>
  <r>
    <x v="35"/>
    <x v="2"/>
    <x v="5"/>
    <n v="8708"/>
  </r>
  <r>
    <x v="35"/>
    <x v="3"/>
    <x v="0"/>
    <n v="49"/>
  </r>
  <r>
    <x v="35"/>
    <x v="3"/>
    <x v="1"/>
    <n v="2668"/>
  </r>
  <r>
    <x v="35"/>
    <x v="3"/>
    <x v="2"/>
    <n v="82708"/>
  </r>
  <r>
    <x v="35"/>
    <x v="3"/>
    <x v="3"/>
    <n v="17356"/>
  </r>
  <r>
    <x v="35"/>
    <x v="3"/>
    <x v="4"/>
    <n v="39543"/>
  </r>
  <r>
    <x v="35"/>
    <x v="3"/>
    <x v="5"/>
    <n v="18886"/>
  </r>
  <r>
    <x v="35"/>
    <x v="4"/>
    <x v="0"/>
    <n v="23"/>
  </r>
  <r>
    <x v="35"/>
    <x v="4"/>
    <x v="1"/>
    <n v="933"/>
  </r>
  <r>
    <x v="35"/>
    <x v="4"/>
    <x v="2"/>
    <n v="28923"/>
  </r>
  <r>
    <x v="35"/>
    <x v="4"/>
    <x v="3"/>
    <n v="16525"/>
  </r>
  <r>
    <x v="35"/>
    <x v="4"/>
    <x v="4"/>
    <n v="29465"/>
  </r>
  <r>
    <x v="35"/>
    <x v="4"/>
    <x v="5"/>
    <n v="13541"/>
  </r>
  <r>
    <x v="35"/>
    <x v="5"/>
    <x v="0"/>
    <n v="11"/>
  </r>
  <r>
    <x v="35"/>
    <x v="5"/>
    <x v="1"/>
    <n v="298"/>
  </r>
  <r>
    <x v="35"/>
    <x v="5"/>
    <x v="2"/>
    <n v="9238"/>
  </r>
  <r>
    <x v="35"/>
    <x v="5"/>
    <x v="3"/>
    <n v="3521"/>
  </r>
  <r>
    <x v="35"/>
    <x v="5"/>
    <x v="4"/>
    <n v="7168"/>
  </r>
  <r>
    <x v="35"/>
    <x v="5"/>
    <x v="5"/>
    <n v="2377"/>
  </r>
  <r>
    <x v="35"/>
    <x v="6"/>
    <x v="0"/>
    <n v="154"/>
  </r>
  <r>
    <x v="35"/>
    <x v="6"/>
    <x v="1"/>
    <n v="11827"/>
  </r>
  <r>
    <x v="35"/>
    <x v="6"/>
    <x v="2"/>
    <n v="366637"/>
  </r>
  <r>
    <x v="35"/>
    <x v="6"/>
    <x v="3"/>
    <n v="207246"/>
  </r>
  <r>
    <x v="35"/>
    <x v="6"/>
    <x v="4"/>
    <n v="307564"/>
  </r>
  <r>
    <x v="35"/>
    <x v="6"/>
    <x v="5"/>
    <n v="154461"/>
  </r>
  <r>
    <x v="35"/>
    <x v="7"/>
    <x v="0"/>
    <n v="43"/>
  </r>
  <r>
    <x v="35"/>
    <x v="7"/>
    <x v="1"/>
    <n v="1822"/>
  </r>
  <r>
    <x v="35"/>
    <x v="7"/>
    <x v="2"/>
    <n v="56482"/>
  </r>
  <r>
    <x v="35"/>
    <x v="7"/>
    <x v="3"/>
    <n v="31152"/>
  </r>
  <r>
    <x v="35"/>
    <x v="7"/>
    <x v="4"/>
    <n v="59619"/>
  </r>
  <r>
    <x v="35"/>
    <x v="7"/>
    <x v="5"/>
    <n v="38734"/>
  </r>
  <r>
    <x v="35"/>
    <x v="8"/>
    <x v="0"/>
    <n v="11"/>
  </r>
  <r>
    <x v="35"/>
    <x v="8"/>
    <x v="1"/>
    <n v="519"/>
  </r>
  <r>
    <x v="35"/>
    <x v="8"/>
    <x v="2"/>
    <n v="16089"/>
  </r>
  <r>
    <x v="35"/>
    <x v="8"/>
    <x v="3"/>
    <n v="7210"/>
  </r>
  <r>
    <x v="35"/>
    <x v="8"/>
    <x v="4"/>
    <n v="9301"/>
  </r>
  <r>
    <x v="35"/>
    <x v="8"/>
    <x v="5"/>
    <n v="3564"/>
  </r>
  <r>
    <x v="35"/>
    <x v="9"/>
    <x v="0"/>
    <n v="15"/>
  </r>
  <r>
    <x v="35"/>
    <x v="9"/>
    <x v="1"/>
    <n v="394"/>
  </r>
  <r>
    <x v="35"/>
    <x v="9"/>
    <x v="2"/>
    <n v="12214"/>
  </r>
  <r>
    <x v="35"/>
    <x v="9"/>
    <x v="3"/>
    <n v="2592"/>
  </r>
  <r>
    <x v="35"/>
    <x v="9"/>
    <x v="4"/>
    <n v="5444"/>
  </r>
  <r>
    <x v="35"/>
    <x v="9"/>
    <x v="5"/>
    <n v="3078"/>
  </r>
  <r>
    <x v="35"/>
    <x v="10"/>
    <x v="0"/>
    <n v="100"/>
  </r>
  <r>
    <x v="35"/>
    <x v="10"/>
    <x v="1"/>
    <n v="3563"/>
  </r>
  <r>
    <x v="35"/>
    <x v="10"/>
    <x v="2"/>
    <n v="110453"/>
  </r>
  <r>
    <x v="35"/>
    <x v="10"/>
    <x v="3"/>
    <n v="36796"/>
  </r>
  <r>
    <x v="35"/>
    <x v="10"/>
    <x v="4"/>
    <n v="84272"/>
  </r>
  <r>
    <x v="35"/>
    <x v="10"/>
    <x v="5"/>
    <n v="40913"/>
  </r>
  <r>
    <x v="35"/>
    <x v="11"/>
    <x v="0"/>
    <n v="12"/>
  </r>
  <r>
    <x v="35"/>
    <x v="11"/>
    <x v="1"/>
    <n v="397"/>
  </r>
  <r>
    <x v="35"/>
    <x v="11"/>
    <x v="2"/>
    <n v="12307"/>
  </r>
  <r>
    <x v="35"/>
    <x v="11"/>
    <x v="3"/>
    <n v="3134"/>
  </r>
  <r>
    <x v="35"/>
    <x v="11"/>
    <x v="4"/>
    <n v="6530"/>
  </r>
  <r>
    <x v="35"/>
    <x v="11"/>
    <x v="5"/>
    <n v="3747"/>
  </r>
  <r>
    <x v="35"/>
    <x v="12"/>
    <x v="0"/>
    <n v="18"/>
  </r>
  <r>
    <x v="35"/>
    <x v="12"/>
    <x v="1"/>
    <n v="753"/>
  </r>
  <r>
    <x v="35"/>
    <x v="12"/>
    <x v="2"/>
    <n v="23343"/>
  </r>
  <r>
    <x v="35"/>
    <x v="12"/>
    <x v="3"/>
    <n v="4819"/>
  </r>
  <r>
    <x v="35"/>
    <x v="12"/>
    <x v="4"/>
    <n v="7518"/>
  </r>
  <r>
    <x v="35"/>
    <x v="12"/>
    <x v="5"/>
    <n v="4847"/>
  </r>
  <r>
    <x v="35"/>
    <x v="13"/>
    <x v="0"/>
    <n v="14"/>
  </r>
  <r>
    <x v="35"/>
    <x v="13"/>
    <x v="1"/>
    <n v="413"/>
  </r>
  <r>
    <x v="35"/>
    <x v="13"/>
    <x v="2"/>
    <n v="12803"/>
  </r>
  <r>
    <x v="35"/>
    <x v="13"/>
    <x v="3"/>
    <n v="2662"/>
  </r>
  <r>
    <x v="35"/>
    <x v="13"/>
    <x v="4"/>
    <n v="5704"/>
  </r>
  <r>
    <x v="35"/>
    <x v="13"/>
    <x v="5"/>
    <n v="3070"/>
  </r>
  <r>
    <x v="35"/>
    <x v="14"/>
    <x v="0"/>
    <n v="56"/>
  </r>
  <r>
    <x v="35"/>
    <x v="14"/>
    <x v="1"/>
    <n v="1774"/>
  </r>
  <r>
    <x v="35"/>
    <x v="14"/>
    <x v="2"/>
    <n v="54994"/>
  </r>
  <r>
    <x v="35"/>
    <x v="14"/>
    <x v="3"/>
    <n v="23385"/>
  </r>
  <r>
    <x v="35"/>
    <x v="14"/>
    <x v="4"/>
    <n v="41586"/>
  </r>
  <r>
    <x v="35"/>
    <x v="14"/>
    <x v="5"/>
    <n v="23979"/>
  </r>
  <r>
    <x v="35"/>
    <x v="15"/>
    <x v="0"/>
    <n v="25"/>
  </r>
  <r>
    <x v="35"/>
    <x v="15"/>
    <x v="1"/>
    <n v="881"/>
  </r>
  <r>
    <x v="35"/>
    <x v="15"/>
    <x v="2"/>
    <n v="27311"/>
  </r>
  <r>
    <x v="35"/>
    <x v="15"/>
    <x v="3"/>
    <n v="5445"/>
  </r>
  <r>
    <x v="35"/>
    <x v="15"/>
    <x v="4"/>
    <n v="10584"/>
  </r>
  <r>
    <x v="35"/>
    <x v="15"/>
    <x v="5"/>
    <n v="6511"/>
  </r>
  <r>
    <x v="35"/>
    <x v="16"/>
    <x v="0"/>
    <n v="10"/>
  </r>
  <r>
    <x v="35"/>
    <x v="16"/>
    <x v="1"/>
    <n v="253"/>
  </r>
  <r>
    <x v="35"/>
    <x v="16"/>
    <x v="2"/>
    <n v="7843"/>
  </r>
  <r>
    <x v="35"/>
    <x v="16"/>
    <x v="3"/>
    <n v="1546"/>
  </r>
  <r>
    <x v="35"/>
    <x v="16"/>
    <x v="4"/>
    <n v="3265"/>
  </r>
  <r>
    <x v="35"/>
    <x v="16"/>
    <x v="5"/>
    <n v="2352"/>
  </r>
  <r>
    <x v="35"/>
    <x v="17"/>
    <x v="0"/>
    <n v="12"/>
  </r>
  <r>
    <x v="35"/>
    <x v="17"/>
    <x v="1"/>
    <n v="292"/>
  </r>
  <r>
    <x v="35"/>
    <x v="17"/>
    <x v="2"/>
    <n v="9052"/>
  </r>
  <r>
    <x v="35"/>
    <x v="17"/>
    <x v="3"/>
    <n v="2314"/>
  </r>
  <r>
    <x v="35"/>
    <x v="17"/>
    <x v="4"/>
    <n v="3954"/>
  </r>
  <r>
    <x v="35"/>
    <x v="17"/>
    <x v="5"/>
    <n v="2476"/>
  </r>
  <r>
    <x v="35"/>
    <x v="18"/>
    <x v="0"/>
    <n v="16"/>
  </r>
  <r>
    <x v="35"/>
    <x v="18"/>
    <x v="1"/>
    <n v="609"/>
  </r>
  <r>
    <x v="35"/>
    <x v="18"/>
    <x v="2"/>
    <n v="18879"/>
  </r>
  <r>
    <x v="35"/>
    <x v="18"/>
    <x v="3"/>
    <n v="6703"/>
  </r>
  <r>
    <x v="35"/>
    <x v="18"/>
    <x v="4"/>
    <n v="12722"/>
  </r>
  <r>
    <x v="35"/>
    <x v="18"/>
    <x v="5"/>
    <n v="8389"/>
  </r>
  <r>
    <x v="35"/>
    <x v="19"/>
    <x v="0"/>
    <n v="112"/>
  </r>
  <r>
    <x v="35"/>
    <x v="19"/>
    <x v="1"/>
    <n v="4237"/>
  </r>
  <r>
    <x v="35"/>
    <x v="19"/>
    <x v="2"/>
    <n v="131347"/>
  </r>
  <r>
    <x v="35"/>
    <x v="19"/>
    <x v="3"/>
    <n v="52432"/>
  </r>
  <r>
    <x v="35"/>
    <x v="19"/>
    <x v="4"/>
    <n v="102060"/>
  </r>
  <r>
    <x v="35"/>
    <x v="19"/>
    <x v="5"/>
    <n v="59213"/>
  </r>
  <r>
    <x v="35"/>
    <x v="20"/>
    <x v="0"/>
    <n v="25"/>
  </r>
  <r>
    <x v="35"/>
    <x v="20"/>
    <x v="1"/>
    <n v="1485"/>
  </r>
  <r>
    <x v="35"/>
    <x v="20"/>
    <x v="2"/>
    <n v="46035"/>
  </r>
  <r>
    <x v="35"/>
    <x v="20"/>
    <x v="3"/>
    <n v="9433"/>
  </r>
  <r>
    <x v="35"/>
    <x v="20"/>
    <x v="4"/>
    <n v="23265"/>
  </r>
  <r>
    <x v="35"/>
    <x v="20"/>
    <x v="5"/>
    <n v="8224"/>
  </r>
  <r>
    <x v="35"/>
    <x v="21"/>
    <x v="0"/>
    <n v="75"/>
  </r>
  <r>
    <x v="35"/>
    <x v="21"/>
    <x v="1"/>
    <n v="3011"/>
  </r>
  <r>
    <x v="35"/>
    <x v="21"/>
    <x v="2"/>
    <n v="93341"/>
  </r>
  <r>
    <x v="35"/>
    <x v="21"/>
    <x v="3"/>
    <n v="38790"/>
  </r>
  <r>
    <x v="35"/>
    <x v="21"/>
    <x v="4"/>
    <n v="76142"/>
  </r>
  <r>
    <x v="35"/>
    <x v="21"/>
    <x v="5"/>
    <n v="32771"/>
  </r>
  <r>
    <x v="35"/>
    <x v="22"/>
    <x v="0"/>
    <n v="125"/>
  </r>
  <r>
    <x v="35"/>
    <x v="22"/>
    <x v="1"/>
    <n v="5879"/>
  </r>
  <r>
    <x v="35"/>
    <x v="22"/>
    <x v="2"/>
    <n v="182249"/>
  </r>
  <r>
    <x v="35"/>
    <x v="22"/>
    <x v="3"/>
    <n v="86448"/>
  </r>
  <r>
    <x v="35"/>
    <x v="22"/>
    <x v="4"/>
    <n v="170238"/>
  </r>
  <r>
    <x v="35"/>
    <x v="22"/>
    <x v="5"/>
    <n v="95052"/>
  </r>
  <r>
    <x v="35"/>
    <x v="23"/>
    <x v="0"/>
    <n v="33"/>
  </r>
  <r>
    <x v="35"/>
    <x v="23"/>
    <x v="1"/>
    <n v="1408"/>
  </r>
  <r>
    <x v="35"/>
    <x v="23"/>
    <x v="2"/>
    <n v="43648"/>
  </r>
  <r>
    <x v="35"/>
    <x v="23"/>
    <x v="3"/>
    <n v="12560"/>
  </r>
  <r>
    <x v="35"/>
    <x v="23"/>
    <x v="4"/>
    <n v="30354"/>
  </r>
  <r>
    <x v="35"/>
    <x v="23"/>
    <x v="5"/>
    <n v="13013"/>
  </r>
  <r>
    <x v="35"/>
    <x v="24"/>
    <x v="0"/>
    <n v="15"/>
  </r>
  <r>
    <x v="35"/>
    <x v="24"/>
    <x v="1"/>
    <n v="1141"/>
  </r>
  <r>
    <x v="35"/>
    <x v="24"/>
    <x v="2"/>
    <n v="35371"/>
  </r>
  <r>
    <x v="35"/>
    <x v="24"/>
    <x v="3"/>
    <n v="5122"/>
  </r>
  <r>
    <x v="35"/>
    <x v="24"/>
    <x v="4"/>
    <n v="13805"/>
  </r>
  <r>
    <x v="35"/>
    <x v="24"/>
    <x v="5"/>
    <n v="5953"/>
  </r>
  <r>
    <x v="35"/>
    <x v="25"/>
    <x v="0"/>
    <n v="44"/>
  </r>
  <r>
    <x v="35"/>
    <x v="25"/>
    <x v="1"/>
    <n v="1446"/>
  </r>
  <r>
    <x v="35"/>
    <x v="25"/>
    <x v="2"/>
    <n v="44826"/>
  </r>
  <r>
    <x v="35"/>
    <x v="25"/>
    <x v="3"/>
    <n v="15592"/>
  </r>
  <r>
    <x v="35"/>
    <x v="25"/>
    <x v="4"/>
    <n v="31428"/>
  </r>
  <r>
    <x v="35"/>
    <x v="25"/>
    <x v="5"/>
    <n v="14426"/>
  </r>
  <r>
    <x v="35"/>
    <x v="26"/>
    <x v="0"/>
    <n v="11"/>
  </r>
  <r>
    <x v="35"/>
    <x v="26"/>
    <x v="1"/>
    <n v="471"/>
  </r>
  <r>
    <x v="35"/>
    <x v="26"/>
    <x v="2"/>
    <n v="14601"/>
  </r>
  <r>
    <x v="35"/>
    <x v="26"/>
    <x v="3"/>
    <n v="3634"/>
  </r>
  <r>
    <x v="35"/>
    <x v="26"/>
    <x v="4"/>
    <n v="7821"/>
  </r>
  <r>
    <x v="35"/>
    <x v="26"/>
    <x v="5"/>
    <n v="4560"/>
  </r>
  <r>
    <x v="35"/>
    <x v="27"/>
    <x v="0"/>
    <n v="52"/>
  </r>
  <r>
    <x v="35"/>
    <x v="27"/>
    <x v="1"/>
    <n v="1871"/>
  </r>
  <r>
    <x v="35"/>
    <x v="27"/>
    <x v="2"/>
    <n v="58001"/>
  </r>
  <r>
    <x v="35"/>
    <x v="27"/>
    <x v="3"/>
    <n v="16242"/>
  </r>
  <r>
    <x v="35"/>
    <x v="27"/>
    <x v="4"/>
    <n v="36460"/>
  </r>
  <r>
    <x v="35"/>
    <x v="27"/>
    <x v="5"/>
    <n v="15614"/>
  </r>
  <r>
    <x v="35"/>
    <x v="28"/>
    <x v="0"/>
    <n v="54"/>
  </r>
  <r>
    <x v="35"/>
    <x v="28"/>
    <x v="1"/>
    <n v="1945"/>
  </r>
  <r>
    <x v="35"/>
    <x v="28"/>
    <x v="2"/>
    <n v="60295"/>
  </r>
  <r>
    <x v="35"/>
    <x v="28"/>
    <x v="3"/>
    <n v="29952"/>
  </r>
  <r>
    <x v="35"/>
    <x v="28"/>
    <x v="4"/>
    <n v="60309"/>
  </r>
  <r>
    <x v="35"/>
    <x v="28"/>
    <x v="5"/>
    <n v="31774"/>
  </r>
  <r>
    <x v="35"/>
    <x v="29"/>
    <x v="0"/>
    <n v="10"/>
  </r>
  <r>
    <x v="35"/>
    <x v="29"/>
    <x v="1"/>
    <n v="228"/>
  </r>
  <r>
    <x v="35"/>
    <x v="29"/>
    <x v="2"/>
    <n v="7068"/>
  </r>
  <r>
    <x v="35"/>
    <x v="29"/>
    <x v="3"/>
    <n v="1999"/>
  </r>
  <r>
    <x v="35"/>
    <x v="29"/>
    <x v="4"/>
    <n v="4515"/>
  </r>
  <r>
    <x v="35"/>
    <x v="29"/>
    <x v="5"/>
    <n v="1929"/>
  </r>
  <r>
    <x v="35"/>
    <x v="30"/>
    <x v="0"/>
    <n v="53"/>
  </r>
  <r>
    <x v="35"/>
    <x v="30"/>
    <x v="1"/>
    <n v="1859"/>
  </r>
  <r>
    <x v="35"/>
    <x v="30"/>
    <x v="2"/>
    <n v="57629"/>
  </r>
  <r>
    <x v="35"/>
    <x v="30"/>
    <x v="3"/>
    <n v="24405"/>
  </r>
  <r>
    <x v="35"/>
    <x v="30"/>
    <x v="4"/>
    <n v="42311"/>
  </r>
  <r>
    <x v="35"/>
    <x v="30"/>
    <x v="5"/>
    <n v="18103"/>
  </r>
  <r>
    <x v="35"/>
    <x v="31"/>
    <x v="0"/>
    <n v="9"/>
  </r>
  <r>
    <x v="35"/>
    <x v="31"/>
    <x v="1"/>
    <n v="276"/>
  </r>
  <r>
    <x v="35"/>
    <x v="31"/>
    <x v="2"/>
    <n v="8556"/>
  </r>
  <r>
    <x v="35"/>
    <x v="31"/>
    <x v="3"/>
    <n v="2254"/>
  </r>
  <r>
    <x v="35"/>
    <x v="31"/>
    <x v="4"/>
    <n v="3848"/>
  </r>
  <r>
    <x v="35"/>
    <x v="31"/>
    <x v="5"/>
    <n v="2066"/>
  </r>
  <r>
    <x v="35"/>
    <x v="32"/>
    <x v="0"/>
    <n v="19"/>
  </r>
  <r>
    <x v="35"/>
    <x v="32"/>
    <x v="1"/>
    <n v="475"/>
  </r>
  <r>
    <x v="35"/>
    <x v="32"/>
    <x v="2"/>
    <n v="14725"/>
  </r>
  <r>
    <x v="35"/>
    <x v="32"/>
    <x v="3"/>
    <n v="2684"/>
  </r>
  <r>
    <x v="35"/>
    <x v="32"/>
    <x v="4"/>
    <n v="5614"/>
  </r>
  <r>
    <x v="35"/>
    <x v="32"/>
    <x v="5"/>
    <n v="2904"/>
  </r>
  <r>
    <x v="35"/>
    <x v="33"/>
    <x v="0"/>
    <n v="44"/>
  </r>
  <r>
    <x v="35"/>
    <x v="33"/>
    <x v="1"/>
    <n v="1867"/>
  </r>
  <r>
    <x v="35"/>
    <x v="33"/>
    <x v="2"/>
    <n v="57877"/>
  </r>
  <r>
    <x v="35"/>
    <x v="33"/>
    <x v="3"/>
    <n v="14532"/>
  </r>
  <r>
    <x v="35"/>
    <x v="33"/>
    <x v="4"/>
    <n v="24156"/>
  </r>
  <r>
    <x v="35"/>
    <x v="33"/>
    <x v="5"/>
    <n v="14654"/>
  </r>
  <r>
    <x v="35"/>
    <x v="34"/>
    <x v="0"/>
    <n v="31"/>
  </r>
  <r>
    <x v="35"/>
    <x v="34"/>
    <x v="1"/>
    <n v="837"/>
  </r>
  <r>
    <x v="35"/>
    <x v="34"/>
    <x v="2"/>
    <n v="25947"/>
  </r>
  <r>
    <x v="35"/>
    <x v="34"/>
    <x v="3"/>
    <n v="8026"/>
  </r>
  <r>
    <x v="35"/>
    <x v="34"/>
    <x v="4"/>
    <n v="16322"/>
  </r>
  <r>
    <x v="35"/>
    <x v="34"/>
    <x v="5"/>
    <n v="10477"/>
  </r>
  <r>
    <x v="35"/>
    <x v="35"/>
    <x v="0"/>
    <n v="15"/>
  </r>
  <r>
    <x v="35"/>
    <x v="35"/>
    <x v="1"/>
    <n v="274"/>
  </r>
  <r>
    <x v="35"/>
    <x v="35"/>
    <x v="2"/>
    <n v="8494"/>
  </r>
  <r>
    <x v="35"/>
    <x v="35"/>
    <x v="3"/>
    <n v="2077"/>
  </r>
  <r>
    <x v="35"/>
    <x v="35"/>
    <x v="4"/>
    <n v="4038"/>
  </r>
  <r>
    <x v="35"/>
    <x v="35"/>
    <x v="5"/>
    <n v="2610"/>
  </r>
  <r>
    <x v="35"/>
    <x v="36"/>
    <x v="0"/>
    <n v="12"/>
  </r>
  <r>
    <x v="35"/>
    <x v="36"/>
    <x v="1"/>
    <n v="273"/>
  </r>
  <r>
    <x v="35"/>
    <x v="36"/>
    <x v="2"/>
    <n v="8463"/>
  </r>
  <r>
    <x v="35"/>
    <x v="36"/>
    <x v="3"/>
    <n v="3349"/>
  </r>
  <r>
    <x v="35"/>
    <x v="36"/>
    <x v="4"/>
    <n v="7619"/>
  </r>
  <r>
    <x v="35"/>
    <x v="36"/>
    <x v="5"/>
    <n v="3158"/>
  </r>
  <r>
    <x v="35"/>
    <x v="37"/>
    <x v="0"/>
    <n v="52"/>
  </r>
  <r>
    <x v="35"/>
    <x v="37"/>
    <x v="1"/>
    <n v="1442"/>
  </r>
  <r>
    <x v="35"/>
    <x v="37"/>
    <x v="2"/>
    <n v="44702"/>
  </r>
  <r>
    <x v="35"/>
    <x v="37"/>
    <x v="3"/>
    <n v="15622"/>
  </r>
  <r>
    <x v="35"/>
    <x v="37"/>
    <x v="4"/>
    <n v="25872"/>
  </r>
  <r>
    <x v="35"/>
    <x v="37"/>
    <x v="5"/>
    <n v="15507"/>
  </r>
  <r>
    <x v="35"/>
    <x v="38"/>
    <x v="0"/>
    <n v="16"/>
  </r>
  <r>
    <x v="35"/>
    <x v="38"/>
    <x v="1"/>
    <n v="231"/>
  </r>
  <r>
    <x v="35"/>
    <x v="38"/>
    <x v="2"/>
    <n v="7161"/>
  </r>
  <r>
    <x v="35"/>
    <x v="38"/>
    <x v="3"/>
    <n v="1451"/>
  </r>
  <r>
    <x v="35"/>
    <x v="38"/>
    <x v="4"/>
    <n v="2722"/>
  </r>
  <r>
    <x v="35"/>
    <x v="38"/>
    <x v="5"/>
    <n v="1942"/>
  </r>
  <r>
    <x v="35"/>
    <x v="39"/>
    <x v="0"/>
    <n v="20"/>
  </r>
  <r>
    <x v="35"/>
    <x v="39"/>
    <x v="1"/>
    <n v="792"/>
  </r>
  <r>
    <x v="35"/>
    <x v="39"/>
    <x v="2"/>
    <n v="24552"/>
  </r>
  <r>
    <x v="35"/>
    <x v="39"/>
    <x v="3"/>
    <n v="4762"/>
  </r>
  <r>
    <x v="35"/>
    <x v="39"/>
    <x v="4"/>
    <n v="9113"/>
  </r>
  <r>
    <x v="35"/>
    <x v="39"/>
    <x v="5"/>
    <n v="5918"/>
  </r>
  <r>
    <x v="35"/>
    <x v="40"/>
    <x v="0"/>
    <n v="29"/>
  </r>
  <r>
    <x v="35"/>
    <x v="40"/>
    <x v="1"/>
    <n v="1167"/>
  </r>
  <r>
    <x v="35"/>
    <x v="40"/>
    <x v="2"/>
    <n v="36177"/>
  </r>
  <r>
    <x v="35"/>
    <x v="40"/>
    <x v="3"/>
    <n v="8063"/>
  </r>
  <r>
    <x v="35"/>
    <x v="40"/>
    <x v="4"/>
    <n v="13385"/>
  </r>
  <r>
    <x v="35"/>
    <x v="40"/>
    <x v="5"/>
    <n v="6921"/>
  </r>
  <r>
    <x v="35"/>
    <x v="41"/>
    <x v="0"/>
    <n v="10"/>
  </r>
  <r>
    <x v="35"/>
    <x v="41"/>
    <x v="1"/>
    <n v="171"/>
  </r>
  <r>
    <x v="35"/>
    <x v="41"/>
    <x v="2"/>
    <n v="5301"/>
  </r>
  <r>
    <x v="35"/>
    <x v="41"/>
    <x v="3"/>
    <n v="2488"/>
  </r>
  <r>
    <x v="35"/>
    <x v="41"/>
    <x v="4"/>
    <n v="4980"/>
  </r>
  <r>
    <x v="35"/>
    <x v="41"/>
    <x v="5"/>
    <n v="3032"/>
  </r>
  <r>
    <x v="35"/>
    <x v="42"/>
    <x v="0"/>
    <n v="8"/>
  </r>
  <r>
    <x v="35"/>
    <x v="42"/>
    <x v="1"/>
    <n v="312"/>
  </r>
  <r>
    <x v="35"/>
    <x v="42"/>
    <x v="2"/>
    <n v="9672"/>
  </r>
  <r>
    <x v="35"/>
    <x v="42"/>
    <x v="3"/>
    <n v="2305"/>
  </r>
  <r>
    <x v="35"/>
    <x v="42"/>
    <x v="4"/>
    <n v="4109"/>
  </r>
  <r>
    <x v="35"/>
    <x v="42"/>
    <x v="5"/>
    <n v="1950"/>
  </r>
  <r>
    <x v="35"/>
    <x v="43"/>
    <x v="0"/>
    <n v="18"/>
  </r>
  <r>
    <x v="35"/>
    <x v="43"/>
    <x v="1"/>
    <n v="752"/>
  </r>
  <r>
    <x v="35"/>
    <x v="43"/>
    <x v="2"/>
    <n v="23312"/>
  </r>
  <r>
    <x v="35"/>
    <x v="43"/>
    <x v="3"/>
    <n v="8919"/>
  </r>
  <r>
    <x v="35"/>
    <x v="43"/>
    <x v="4"/>
    <n v="19307"/>
  </r>
  <r>
    <x v="35"/>
    <x v="43"/>
    <x v="5"/>
    <n v="10720"/>
  </r>
  <r>
    <x v="35"/>
    <x v="44"/>
    <x v="0"/>
    <n v="70"/>
  </r>
  <r>
    <x v="35"/>
    <x v="44"/>
    <x v="1"/>
    <n v="5408"/>
  </r>
  <r>
    <x v="35"/>
    <x v="44"/>
    <x v="2"/>
    <n v="167648"/>
  </r>
  <r>
    <x v="35"/>
    <x v="44"/>
    <x v="3"/>
    <n v="90768"/>
  </r>
  <r>
    <x v="35"/>
    <x v="44"/>
    <x v="4"/>
    <n v="129582"/>
  </r>
  <r>
    <x v="35"/>
    <x v="44"/>
    <x v="5"/>
    <n v="70257"/>
  </r>
  <r>
    <x v="35"/>
    <x v="45"/>
    <x v="0"/>
    <n v="17"/>
  </r>
  <r>
    <x v="35"/>
    <x v="45"/>
    <x v="1"/>
    <n v="740"/>
  </r>
  <r>
    <x v="35"/>
    <x v="45"/>
    <x v="2"/>
    <n v="22940"/>
  </r>
  <r>
    <x v="35"/>
    <x v="45"/>
    <x v="3"/>
    <n v="6462"/>
  </r>
  <r>
    <x v="35"/>
    <x v="45"/>
    <x v="4"/>
    <n v="16281"/>
  </r>
  <r>
    <x v="35"/>
    <x v="45"/>
    <x v="5"/>
    <n v="7923"/>
  </r>
  <r>
    <x v="35"/>
    <x v="46"/>
    <x v="0"/>
    <n v="24"/>
  </r>
  <r>
    <x v="35"/>
    <x v="46"/>
    <x v="1"/>
    <n v="563"/>
  </r>
  <r>
    <x v="35"/>
    <x v="46"/>
    <x v="2"/>
    <n v="17453"/>
  </r>
  <r>
    <x v="35"/>
    <x v="46"/>
    <x v="3"/>
    <n v="3934"/>
  </r>
  <r>
    <x v="35"/>
    <x v="46"/>
    <x v="4"/>
    <n v="7780"/>
  </r>
  <r>
    <x v="35"/>
    <x v="46"/>
    <x v="5"/>
    <n v="4818"/>
  </r>
  <r>
    <x v="35"/>
    <x v="47"/>
    <x v="0"/>
    <n v="89"/>
  </r>
  <r>
    <x v="35"/>
    <x v="47"/>
    <x v="1"/>
    <n v="3595"/>
  </r>
  <r>
    <x v="35"/>
    <x v="47"/>
    <x v="2"/>
    <n v="111445"/>
  </r>
  <r>
    <x v="35"/>
    <x v="47"/>
    <x v="3"/>
    <n v="34190"/>
  </r>
  <r>
    <x v="35"/>
    <x v="47"/>
    <x v="4"/>
    <n v="82783"/>
  </r>
  <r>
    <x v="35"/>
    <x v="47"/>
    <x v="5"/>
    <n v="36572"/>
  </r>
  <r>
    <x v="35"/>
    <x v="48"/>
    <x v="0"/>
    <n v="75"/>
  </r>
  <r>
    <x v="35"/>
    <x v="48"/>
    <x v="1"/>
    <n v="3018"/>
  </r>
  <r>
    <x v="35"/>
    <x v="48"/>
    <x v="2"/>
    <n v="93558"/>
  </r>
  <r>
    <x v="35"/>
    <x v="48"/>
    <x v="3"/>
    <n v="32184"/>
  </r>
  <r>
    <x v="35"/>
    <x v="48"/>
    <x v="4"/>
    <n v="58930"/>
  </r>
  <r>
    <x v="35"/>
    <x v="48"/>
    <x v="5"/>
    <n v="30106"/>
  </r>
  <r>
    <x v="35"/>
    <x v="49"/>
    <x v="0"/>
    <n v="102"/>
  </r>
  <r>
    <x v="35"/>
    <x v="49"/>
    <x v="1"/>
    <n v="3092"/>
  </r>
  <r>
    <x v="35"/>
    <x v="49"/>
    <x v="2"/>
    <n v="95852"/>
  </r>
  <r>
    <x v="35"/>
    <x v="49"/>
    <x v="3"/>
    <n v="40415"/>
  </r>
  <r>
    <x v="35"/>
    <x v="49"/>
    <x v="4"/>
    <n v="75433"/>
  </r>
  <r>
    <x v="35"/>
    <x v="49"/>
    <x v="5"/>
    <n v="41925"/>
  </r>
  <r>
    <x v="35"/>
    <x v="50"/>
    <x v="0"/>
    <n v="42"/>
  </r>
  <r>
    <x v="35"/>
    <x v="50"/>
    <x v="1"/>
    <n v="1226"/>
  </r>
  <r>
    <x v="35"/>
    <x v="50"/>
    <x v="2"/>
    <n v="38006"/>
  </r>
  <r>
    <x v="35"/>
    <x v="50"/>
    <x v="3"/>
    <n v="19605"/>
  </r>
  <r>
    <x v="35"/>
    <x v="50"/>
    <x v="4"/>
    <n v="35637"/>
  </r>
  <r>
    <x v="35"/>
    <x v="50"/>
    <x v="5"/>
    <n v="23927"/>
  </r>
  <r>
    <x v="35"/>
    <x v="51"/>
    <x v="0"/>
    <n v="52"/>
  </r>
  <r>
    <x v="35"/>
    <x v="51"/>
    <x v="1"/>
    <n v="1222"/>
  </r>
  <r>
    <x v="35"/>
    <x v="51"/>
    <x v="2"/>
    <n v="37882"/>
  </r>
  <r>
    <x v="35"/>
    <x v="51"/>
    <x v="3"/>
    <n v="12537"/>
  </r>
  <r>
    <x v="35"/>
    <x v="51"/>
    <x v="4"/>
    <n v="24864"/>
  </r>
  <r>
    <x v="35"/>
    <x v="51"/>
    <x v="5"/>
    <n v="16371"/>
  </r>
  <r>
    <x v="35"/>
    <x v="52"/>
    <x v="0"/>
    <n v="34"/>
  </r>
  <r>
    <x v="35"/>
    <x v="52"/>
    <x v="1"/>
    <n v="1095"/>
  </r>
  <r>
    <x v="35"/>
    <x v="52"/>
    <x v="2"/>
    <n v="33945"/>
  </r>
  <r>
    <x v="35"/>
    <x v="52"/>
    <x v="3"/>
    <n v="15041"/>
  </r>
  <r>
    <x v="35"/>
    <x v="52"/>
    <x v="4"/>
    <n v="26614"/>
  </r>
  <r>
    <x v="35"/>
    <x v="52"/>
    <x v="5"/>
    <n v="19098"/>
  </r>
  <r>
    <x v="35"/>
    <x v="53"/>
    <x v="0"/>
    <n v="72"/>
  </r>
  <r>
    <x v="35"/>
    <x v="53"/>
    <x v="1"/>
    <n v="2640"/>
  </r>
  <r>
    <x v="35"/>
    <x v="53"/>
    <x v="2"/>
    <n v="81840"/>
  </r>
  <r>
    <x v="35"/>
    <x v="53"/>
    <x v="3"/>
    <n v="39588"/>
  </r>
  <r>
    <x v="35"/>
    <x v="53"/>
    <x v="4"/>
    <n v="74536"/>
  </r>
  <r>
    <x v="35"/>
    <x v="53"/>
    <x v="5"/>
    <n v="57452"/>
  </r>
  <r>
    <x v="35"/>
    <x v="54"/>
    <x v="0"/>
    <n v="42"/>
  </r>
  <r>
    <x v="35"/>
    <x v="54"/>
    <x v="1"/>
    <n v="1277"/>
  </r>
  <r>
    <x v="35"/>
    <x v="54"/>
    <x v="2"/>
    <n v="39587"/>
  </r>
  <r>
    <x v="35"/>
    <x v="54"/>
    <x v="3"/>
    <n v="11385"/>
  </r>
  <r>
    <x v="35"/>
    <x v="54"/>
    <x v="4"/>
    <n v="25811"/>
  </r>
  <r>
    <x v="35"/>
    <x v="54"/>
    <x v="5"/>
    <n v="17396"/>
  </r>
  <r>
    <x v="35"/>
    <x v="55"/>
    <x v="0"/>
    <n v="17"/>
  </r>
  <r>
    <x v="35"/>
    <x v="55"/>
    <x v="1"/>
    <n v="1300"/>
  </r>
  <r>
    <x v="35"/>
    <x v="55"/>
    <x v="2"/>
    <n v="40300"/>
  </r>
  <r>
    <x v="35"/>
    <x v="55"/>
    <x v="3"/>
    <n v="3077"/>
  </r>
  <r>
    <x v="35"/>
    <x v="55"/>
    <x v="4"/>
    <n v="7176"/>
  </r>
  <r>
    <x v="35"/>
    <x v="55"/>
    <x v="5"/>
    <n v="3154"/>
  </r>
  <r>
    <x v="35"/>
    <x v="56"/>
    <x v="0"/>
    <n v="218"/>
  </r>
  <r>
    <x v="35"/>
    <x v="56"/>
    <x v="1"/>
    <n v="9814"/>
  </r>
  <r>
    <x v="35"/>
    <x v="56"/>
    <x v="2"/>
    <n v="304234"/>
  </r>
  <r>
    <x v="35"/>
    <x v="56"/>
    <x v="3"/>
    <n v="160888"/>
  </r>
  <r>
    <x v="35"/>
    <x v="56"/>
    <x v="4"/>
    <n v="297763"/>
  </r>
  <r>
    <x v="35"/>
    <x v="56"/>
    <x v="5"/>
    <n v="166222"/>
  </r>
  <r>
    <x v="35"/>
    <x v="57"/>
    <x v="0"/>
    <n v="18"/>
  </r>
  <r>
    <x v="35"/>
    <x v="57"/>
    <x v="1"/>
    <n v="550"/>
  </r>
  <r>
    <x v="35"/>
    <x v="57"/>
    <x v="2"/>
    <n v="17050"/>
  </r>
  <r>
    <x v="35"/>
    <x v="57"/>
    <x v="3"/>
    <n v="4201"/>
  </r>
  <r>
    <x v="35"/>
    <x v="57"/>
    <x v="4"/>
    <n v="9058"/>
  </r>
  <r>
    <x v="35"/>
    <x v="57"/>
    <x v="5"/>
    <n v="4649"/>
  </r>
  <r>
    <x v="35"/>
    <x v="58"/>
    <x v="0"/>
    <n v="37"/>
  </r>
  <r>
    <x v="35"/>
    <x v="58"/>
    <x v="1"/>
    <n v="1286"/>
  </r>
  <r>
    <x v="35"/>
    <x v="58"/>
    <x v="2"/>
    <n v="39866"/>
  </r>
  <r>
    <x v="35"/>
    <x v="58"/>
    <x v="3"/>
    <n v="6327"/>
  </r>
  <r>
    <x v="35"/>
    <x v="58"/>
    <x v="4"/>
    <n v="11602"/>
  </r>
  <r>
    <x v="35"/>
    <x v="58"/>
    <x v="5"/>
    <n v="5491"/>
  </r>
  <r>
    <x v="35"/>
    <x v="59"/>
    <x v="0"/>
    <n v="51"/>
  </r>
  <r>
    <x v="35"/>
    <x v="59"/>
    <x v="1"/>
    <n v="1347"/>
  </r>
  <r>
    <x v="35"/>
    <x v="59"/>
    <x v="2"/>
    <n v="41757"/>
  </r>
  <r>
    <x v="35"/>
    <x v="59"/>
    <x v="3"/>
    <n v="12005"/>
  </r>
  <r>
    <x v="35"/>
    <x v="59"/>
    <x v="4"/>
    <n v="24728"/>
  </r>
  <r>
    <x v="35"/>
    <x v="59"/>
    <x v="5"/>
    <n v="13342"/>
  </r>
  <r>
    <x v="35"/>
    <x v="60"/>
    <x v="0"/>
    <n v="30"/>
  </r>
  <r>
    <x v="35"/>
    <x v="60"/>
    <x v="1"/>
    <n v="1547"/>
  </r>
  <r>
    <x v="35"/>
    <x v="60"/>
    <x v="2"/>
    <n v="47957"/>
  </r>
  <r>
    <x v="35"/>
    <x v="60"/>
    <x v="3"/>
    <n v="21392"/>
  </r>
  <r>
    <x v="35"/>
    <x v="60"/>
    <x v="4"/>
    <n v="41845"/>
  </r>
  <r>
    <x v="35"/>
    <x v="60"/>
    <x v="5"/>
    <n v="32808"/>
  </r>
  <r>
    <x v="35"/>
    <x v="61"/>
    <x v="0"/>
    <n v="11"/>
  </r>
  <r>
    <x v="35"/>
    <x v="61"/>
    <x v="1"/>
    <n v="257"/>
  </r>
  <r>
    <x v="35"/>
    <x v="61"/>
    <x v="2"/>
    <n v="7967"/>
  </r>
  <r>
    <x v="35"/>
    <x v="61"/>
    <x v="3"/>
    <n v="666"/>
  </r>
  <r>
    <x v="35"/>
    <x v="61"/>
    <x v="4"/>
    <n v="2404"/>
  </r>
  <r>
    <x v="35"/>
    <x v="61"/>
    <x v="5"/>
    <n v="1026"/>
  </r>
  <r>
    <x v="35"/>
    <x v="62"/>
    <x v="0"/>
    <n v="43"/>
  </r>
  <r>
    <x v="35"/>
    <x v="62"/>
    <x v="1"/>
    <n v="4608"/>
  </r>
  <r>
    <x v="35"/>
    <x v="62"/>
    <x v="2"/>
    <n v="142848"/>
  </r>
  <r>
    <x v="35"/>
    <x v="62"/>
    <x v="3"/>
    <n v="14799"/>
  </r>
  <r>
    <x v="35"/>
    <x v="62"/>
    <x v="4"/>
    <n v="30576"/>
  </r>
  <r>
    <x v="35"/>
    <x v="62"/>
    <x v="5"/>
    <n v="19380"/>
  </r>
  <r>
    <x v="35"/>
    <x v="63"/>
    <x v="0"/>
    <n v="50"/>
  </r>
  <r>
    <x v="35"/>
    <x v="63"/>
    <x v="1"/>
    <n v="2947"/>
  </r>
  <r>
    <x v="35"/>
    <x v="63"/>
    <x v="2"/>
    <n v="91357"/>
  </r>
  <r>
    <x v="35"/>
    <x v="63"/>
    <x v="3"/>
    <n v="19923"/>
  </r>
  <r>
    <x v="35"/>
    <x v="63"/>
    <x v="4"/>
    <n v="41335"/>
  </r>
  <r>
    <x v="35"/>
    <x v="63"/>
    <x v="5"/>
    <n v="16834"/>
  </r>
  <r>
    <x v="35"/>
    <x v="64"/>
    <x v="0"/>
    <n v="150"/>
  </r>
  <r>
    <x v="35"/>
    <x v="64"/>
    <x v="1"/>
    <n v="9164"/>
  </r>
  <r>
    <x v="35"/>
    <x v="64"/>
    <x v="2"/>
    <n v="284084"/>
  </r>
  <r>
    <x v="35"/>
    <x v="64"/>
    <x v="3"/>
    <n v="146768"/>
  </r>
  <r>
    <x v="35"/>
    <x v="64"/>
    <x v="4"/>
    <n v="255461"/>
  </r>
  <r>
    <x v="35"/>
    <x v="64"/>
    <x v="5"/>
    <n v="122388"/>
  </r>
  <r>
    <x v="35"/>
    <x v="65"/>
    <x v="0"/>
    <n v="87"/>
  </r>
  <r>
    <x v="35"/>
    <x v="65"/>
    <x v="1"/>
    <n v="2692"/>
  </r>
  <r>
    <x v="35"/>
    <x v="65"/>
    <x v="2"/>
    <n v="83452"/>
  </r>
  <r>
    <x v="35"/>
    <x v="65"/>
    <x v="3"/>
    <n v="42923"/>
  </r>
  <r>
    <x v="35"/>
    <x v="65"/>
    <x v="4"/>
    <n v="78804"/>
  </r>
  <r>
    <x v="35"/>
    <x v="65"/>
    <x v="5"/>
    <n v="47443"/>
  </r>
  <r>
    <x v="35"/>
    <x v="66"/>
    <x v="0"/>
    <n v="29"/>
  </r>
  <r>
    <x v="35"/>
    <x v="66"/>
    <x v="1"/>
    <n v="572"/>
  </r>
  <r>
    <x v="35"/>
    <x v="66"/>
    <x v="2"/>
    <n v="17732"/>
  </r>
  <r>
    <x v="35"/>
    <x v="66"/>
    <x v="3"/>
    <n v="4041"/>
  </r>
  <r>
    <x v="35"/>
    <x v="66"/>
    <x v="4"/>
    <n v="7185"/>
  </r>
  <r>
    <x v="35"/>
    <x v="66"/>
    <x v="5"/>
    <n v="4264"/>
  </r>
  <r>
    <x v="35"/>
    <x v="67"/>
    <x v="0"/>
    <n v="64"/>
  </r>
  <r>
    <x v="35"/>
    <x v="67"/>
    <x v="1"/>
    <n v="3030"/>
  </r>
  <r>
    <x v="35"/>
    <x v="67"/>
    <x v="2"/>
    <n v="93930"/>
  </r>
  <r>
    <x v="35"/>
    <x v="67"/>
    <x v="3"/>
    <n v="38726"/>
  </r>
  <r>
    <x v="35"/>
    <x v="67"/>
    <x v="4"/>
    <n v="66272"/>
  </r>
  <r>
    <x v="35"/>
    <x v="67"/>
    <x v="5"/>
    <n v="39296"/>
  </r>
  <r>
    <x v="35"/>
    <x v="68"/>
    <x v="0"/>
    <n v="9"/>
  </r>
  <r>
    <x v="35"/>
    <x v="68"/>
    <x v="1"/>
    <n v="195"/>
  </r>
  <r>
    <x v="35"/>
    <x v="68"/>
    <x v="2"/>
    <n v="6045"/>
  </r>
  <r>
    <x v="35"/>
    <x v="68"/>
    <x v="3"/>
    <n v="1788"/>
  </r>
  <r>
    <x v="35"/>
    <x v="68"/>
    <x v="4"/>
    <n v="3362"/>
  </r>
  <r>
    <x v="35"/>
    <x v="68"/>
    <x v="5"/>
    <n v="2097"/>
  </r>
  <r>
    <x v="35"/>
    <x v="69"/>
    <x v="0"/>
    <n v="43"/>
  </r>
  <r>
    <x v="35"/>
    <x v="69"/>
    <x v="1"/>
    <n v="1272"/>
  </r>
  <r>
    <x v="35"/>
    <x v="69"/>
    <x v="2"/>
    <n v="39432"/>
  </r>
  <r>
    <x v="35"/>
    <x v="69"/>
    <x v="3"/>
    <n v="11578"/>
  </r>
  <r>
    <x v="35"/>
    <x v="69"/>
    <x v="4"/>
    <n v="18445"/>
  </r>
  <r>
    <x v="35"/>
    <x v="69"/>
    <x v="5"/>
    <n v="11348"/>
  </r>
  <r>
    <x v="35"/>
    <x v="70"/>
    <x v="0"/>
    <n v="3194"/>
  </r>
  <r>
    <x v="35"/>
    <x v="70"/>
    <x v="1"/>
    <n v="135795"/>
  </r>
  <r>
    <x v="35"/>
    <x v="70"/>
    <x v="2"/>
    <n v="4209645"/>
  </r>
  <r>
    <x v="35"/>
    <x v="70"/>
    <x v="3"/>
    <n v="1631738"/>
  </r>
  <r>
    <x v="35"/>
    <x v="70"/>
    <x v="4"/>
    <n v="3023292"/>
  </r>
  <r>
    <x v="35"/>
    <x v="70"/>
    <x v="5"/>
    <n v="1621670"/>
  </r>
  <r>
    <x v="36"/>
    <x v="0"/>
    <x v="0"/>
    <n v="174"/>
  </r>
  <r>
    <x v="36"/>
    <x v="0"/>
    <x v="1"/>
    <n v="6493"/>
  </r>
  <r>
    <x v="36"/>
    <x v="0"/>
    <x v="2"/>
    <n v="201283"/>
  </r>
  <r>
    <x v="36"/>
    <x v="0"/>
    <x v="3"/>
    <n v="93484"/>
  </r>
  <r>
    <x v="36"/>
    <x v="0"/>
    <x v="4"/>
    <n v="199881"/>
  </r>
  <r>
    <x v="36"/>
    <x v="0"/>
    <x v="5"/>
    <n v="80301"/>
  </r>
  <r>
    <x v="36"/>
    <x v="1"/>
    <x v="0"/>
    <n v="58"/>
  </r>
  <r>
    <x v="36"/>
    <x v="1"/>
    <x v="1"/>
    <n v="2368"/>
  </r>
  <r>
    <x v="36"/>
    <x v="1"/>
    <x v="2"/>
    <n v="73408"/>
  </r>
  <r>
    <x v="36"/>
    <x v="1"/>
    <x v="3"/>
    <n v="29891"/>
  </r>
  <r>
    <x v="36"/>
    <x v="1"/>
    <x v="4"/>
    <n v="85600"/>
  </r>
  <r>
    <x v="36"/>
    <x v="1"/>
    <x v="5"/>
    <n v="28071"/>
  </r>
  <r>
    <x v="36"/>
    <x v="2"/>
    <x v="0"/>
    <n v="25"/>
  </r>
  <r>
    <x v="36"/>
    <x v="2"/>
    <x v="1"/>
    <n v="1365"/>
  </r>
  <r>
    <x v="36"/>
    <x v="2"/>
    <x v="2"/>
    <n v="42315"/>
  </r>
  <r>
    <x v="36"/>
    <x v="2"/>
    <x v="3"/>
    <n v="11596"/>
  </r>
  <r>
    <x v="36"/>
    <x v="2"/>
    <x v="4"/>
    <n v="26686"/>
  </r>
  <r>
    <x v="36"/>
    <x v="2"/>
    <x v="5"/>
    <n v="11578"/>
  </r>
  <r>
    <x v="36"/>
    <x v="3"/>
    <x v="0"/>
    <n v="48"/>
  </r>
  <r>
    <x v="36"/>
    <x v="3"/>
    <x v="1"/>
    <n v="2648"/>
  </r>
  <r>
    <x v="36"/>
    <x v="3"/>
    <x v="2"/>
    <n v="82088"/>
  </r>
  <r>
    <x v="36"/>
    <x v="3"/>
    <x v="3"/>
    <n v="24892"/>
  </r>
  <r>
    <x v="36"/>
    <x v="3"/>
    <x v="4"/>
    <n v="71411"/>
  </r>
  <r>
    <x v="36"/>
    <x v="3"/>
    <x v="5"/>
    <n v="24335"/>
  </r>
  <r>
    <x v="36"/>
    <x v="4"/>
    <x v="0"/>
    <n v="24"/>
  </r>
  <r>
    <x v="36"/>
    <x v="4"/>
    <x v="1"/>
    <n v="937"/>
  </r>
  <r>
    <x v="36"/>
    <x v="4"/>
    <x v="2"/>
    <n v="29047"/>
  </r>
  <r>
    <x v="36"/>
    <x v="4"/>
    <x v="3"/>
    <n v="17695"/>
  </r>
  <r>
    <x v="36"/>
    <x v="4"/>
    <x v="4"/>
    <n v="31996"/>
  </r>
  <r>
    <x v="36"/>
    <x v="4"/>
    <x v="5"/>
    <n v="13189"/>
  </r>
  <r>
    <x v="36"/>
    <x v="5"/>
    <x v="0"/>
    <n v="11"/>
  </r>
  <r>
    <x v="36"/>
    <x v="5"/>
    <x v="1"/>
    <n v="299"/>
  </r>
  <r>
    <x v="36"/>
    <x v="5"/>
    <x v="2"/>
    <n v="9269"/>
  </r>
  <r>
    <x v="36"/>
    <x v="5"/>
    <x v="3"/>
    <n v="3340"/>
  </r>
  <r>
    <x v="36"/>
    <x v="5"/>
    <x v="4"/>
    <n v="7276"/>
  </r>
  <r>
    <x v="36"/>
    <x v="5"/>
    <x v="5"/>
    <n v="2776"/>
  </r>
  <r>
    <x v="36"/>
    <x v="6"/>
    <x v="0"/>
    <n v="153"/>
  </r>
  <r>
    <x v="36"/>
    <x v="6"/>
    <x v="1"/>
    <n v="11820"/>
  </r>
  <r>
    <x v="36"/>
    <x v="6"/>
    <x v="2"/>
    <n v="366420"/>
  </r>
  <r>
    <x v="36"/>
    <x v="6"/>
    <x v="3"/>
    <n v="218420"/>
  </r>
  <r>
    <x v="36"/>
    <x v="6"/>
    <x v="4"/>
    <n v="332814"/>
  </r>
  <r>
    <x v="36"/>
    <x v="6"/>
    <x v="5"/>
    <n v="164303"/>
  </r>
  <r>
    <x v="36"/>
    <x v="7"/>
    <x v="0"/>
    <n v="43"/>
  </r>
  <r>
    <x v="36"/>
    <x v="7"/>
    <x v="1"/>
    <n v="1822"/>
  </r>
  <r>
    <x v="36"/>
    <x v="7"/>
    <x v="2"/>
    <n v="56482"/>
  </r>
  <r>
    <x v="36"/>
    <x v="7"/>
    <x v="3"/>
    <n v="33908"/>
  </r>
  <r>
    <x v="36"/>
    <x v="7"/>
    <x v="4"/>
    <n v="69346"/>
  </r>
  <r>
    <x v="36"/>
    <x v="7"/>
    <x v="5"/>
    <n v="41089"/>
  </r>
  <r>
    <x v="36"/>
    <x v="8"/>
    <x v="0"/>
    <n v="11"/>
  </r>
  <r>
    <x v="36"/>
    <x v="8"/>
    <x v="1"/>
    <n v="519"/>
  </r>
  <r>
    <x v="36"/>
    <x v="8"/>
    <x v="2"/>
    <n v="16089"/>
  </r>
  <r>
    <x v="36"/>
    <x v="8"/>
    <x v="3"/>
    <n v="4360"/>
  </r>
  <r>
    <x v="36"/>
    <x v="8"/>
    <x v="4"/>
    <n v="6914"/>
  </r>
  <r>
    <x v="36"/>
    <x v="8"/>
    <x v="5"/>
    <n v="2718"/>
  </r>
  <r>
    <x v="36"/>
    <x v="9"/>
    <x v="0"/>
    <n v="15"/>
  </r>
  <r>
    <x v="36"/>
    <x v="9"/>
    <x v="1"/>
    <n v="394"/>
  </r>
  <r>
    <x v="36"/>
    <x v="9"/>
    <x v="2"/>
    <n v="12214"/>
  </r>
  <r>
    <x v="36"/>
    <x v="9"/>
    <x v="3"/>
    <n v="3282"/>
  </r>
  <r>
    <x v="36"/>
    <x v="9"/>
    <x v="4"/>
    <n v="7360"/>
  </r>
  <r>
    <x v="36"/>
    <x v="9"/>
    <x v="5"/>
    <n v="3389"/>
  </r>
  <r>
    <x v="36"/>
    <x v="10"/>
    <x v="0"/>
    <n v="102"/>
  </r>
  <r>
    <x v="36"/>
    <x v="10"/>
    <x v="1"/>
    <n v="3579"/>
  </r>
  <r>
    <x v="36"/>
    <x v="10"/>
    <x v="2"/>
    <n v="110949"/>
  </r>
  <r>
    <x v="36"/>
    <x v="10"/>
    <x v="3"/>
    <n v="54557"/>
  </r>
  <r>
    <x v="36"/>
    <x v="10"/>
    <x v="4"/>
    <n v="142238"/>
  </r>
  <r>
    <x v="36"/>
    <x v="10"/>
    <x v="5"/>
    <n v="55219"/>
  </r>
  <r>
    <x v="36"/>
    <x v="11"/>
    <x v="0"/>
    <n v="12"/>
  </r>
  <r>
    <x v="36"/>
    <x v="11"/>
    <x v="1"/>
    <n v="397"/>
  </r>
  <r>
    <x v="36"/>
    <x v="11"/>
    <x v="2"/>
    <n v="12307"/>
  </r>
  <r>
    <x v="36"/>
    <x v="11"/>
    <x v="3"/>
    <n v="4224"/>
  </r>
  <r>
    <x v="36"/>
    <x v="11"/>
    <x v="4"/>
    <n v="9331"/>
  </r>
  <r>
    <x v="36"/>
    <x v="11"/>
    <x v="5"/>
    <n v="4819"/>
  </r>
  <r>
    <x v="36"/>
    <x v="12"/>
    <x v="0"/>
    <n v="17"/>
  </r>
  <r>
    <x v="36"/>
    <x v="12"/>
    <x v="1"/>
    <n v="737"/>
  </r>
  <r>
    <x v="36"/>
    <x v="12"/>
    <x v="2"/>
    <n v="22847"/>
  </r>
  <r>
    <x v="36"/>
    <x v="12"/>
    <x v="3"/>
    <n v="7553"/>
  </r>
  <r>
    <x v="36"/>
    <x v="12"/>
    <x v="4"/>
    <n v="12566"/>
  </r>
  <r>
    <x v="36"/>
    <x v="12"/>
    <x v="5"/>
    <n v="6397"/>
  </r>
  <r>
    <x v="36"/>
    <x v="13"/>
    <x v="0"/>
    <n v="14"/>
  </r>
  <r>
    <x v="36"/>
    <x v="13"/>
    <x v="1"/>
    <n v="413"/>
  </r>
  <r>
    <x v="36"/>
    <x v="13"/>
    <x v="2"/>
    <n v="12803"/>
  </r>
  <r>
    <x v="36"/>
    <x v="13"/>
    <x v="3"/>
    <n v="3114"/>
  </r>
  <r>
    <x v="36"/>
    <x v="13"/>
    <x v="4"/>
    <n v="6470"/>
  </r>
  <r>
    <x v="36"/>
    <x v="13"/>
    <x v="5"/>
    <n v="3464"/>
  </r>
  <r>
    <x v="36"/>
    <x v="14"/>
    <x v="0"/>
    <n v="56"/>
  </r>
  <r>
    <x v="36"/>
    <x v="14"/>
    <x v="1"/>
    <n v="1774"/>
  </r>
  <r>
    <x v="36"/>
    <x v="14"/>
    <x v="2"/>
    <n v="54994"/>
  </r>
  <r>
    <x v="36"/>
    <x v="14"/>
    <x v="3"/>
    <n v="24889"/>
  </r>
  <r>
    <x v="36"/>
    <x v="14"/>
    <x v="4"/>
    <n v="46942"/>
  </r>
  <r>
    <x v="36"/>
    <x v="14"/>
    <x v="5"/>
    <n v="25564"/>
  </r>
  <r>
    <x v="36"/>
    <x v="15"/>
    <x v="0"/>
    <n v="25"/>
  </r>
  <r>
    <x v="36"/>
    <x v="15"/>
    <x v="1"/>
    <n v="889"/>
  </r>
  <r>
    <x v="36"/>
    <x v="15"/>
    <x v="2"/>
    <n v="27559"/>
  </r>
  <r>
    <x v="36"/>
    <x v="15"/>
    <x v="3"/>
    <n v="9027"/>
  </r>
  <r>
    <x v="36"/>
    <x v="15"/>
    <x v="4"/>
    <n v="18746"/>
  </r>
  <r>
    <x v="36"/>
    <x v="15"/>
    <x v="5"/>
    <n v="9206"/>
  </r>
  <r>
    <x v="36"/>
    <x v="16"/>
    <x v="0"/>
    <n v="10"/>
  </r>
  <r>
    <x v="36"/>
    <x v="16"/>
    <x v="1"/>
    <n v="253"/>
  </r>
  <r>
    <x v="36"/>
    <x v="16"/>
    <x v="2"/>
    <n v="7843"/>
  </r>
  <r>
    <x v="36"/>
    <x v="16"/>
    <x v="3"/>
    <n v="1990"/>
  </r>
  <r>
    <x v="36"/>
    <x v="16"/>
    <x v="4"/>
    <n v="4576"/>
  </r>
  <r>
    <x v="36"/>
    <x v="16"/>
    <x v="5"/>
    <n v="2842"/>
  </r>
  <r>
    <x v="36"/>
    <x v="17"/>
    <x v="0"/>
    <n v="12"/>
  </r>
  <r>
    <x v="36"/>
    <x v="17"/>
    <x v="1"/>
    <n v="292"/>
  </r>
  <r>
    <x v="36"/>
    <x v="17"/>
    <x v="2"/>
    <n v="9052"/>
  </r>
  <r>
    <x v="36"/>
    <x v="17"/>
    <x v="3"/>
    <n v="2812"/>
  </r>
  <r>
    <x v="36"/>
    <x v="17"/>
    <x v="4"/>
    <n v="4992"/>
  </r>
  <r>
    <x v="36"/>
    <x v="17"/>
    <x v="5"/>
    <n v="3191"/>
  </r>
  <r>
    <x v="36"/>
    <x v="18"/>
    <x v="0"/>
    <n v="16"/>
  </r>
  <r>
    <x v="36"/>
    <x v="18"/>
    <x v="1"/>
    <n v="609"/>
  </r>
  <r>
    <x v="36"/>
    <x v="18"/>
    <x v="2"/>
    <n v="18879"/>
  </r>
  <r>
    <x v="36"/>
    <x v="18"/>
    <x v="3"/>
    <n v="9667"/>
  </r>
  <r>
    <x v="36"/>
    <x v="18"/>
    <x v="4"/>
    <n v="18398"/>
  </r>
  <r>
    <x v="36"/>
    <x v="18"/>
    <x v="5"/>
    <n v="11520"/>
  </r>
  <r>
    <x v="36"/>
    <x v="19"/>
    <x v="0"/>
    <n v="111"/>
  </r>
  <r>
    <x v="36"/>
    <x v="19"/>
    <x v="1"/>
    <n v="4236"/>
  </r>
  <r>
    <x v="36"/>
    <x v="19"/>
    <x v="2"/>
    <n v="131316"/>
  </r>
  <r>
    <x v="36"/>
    <x v="19"/>
    <x v="3"/>
    <n v="63758"/>
  </r>
  <r>
    <x v="36"/>
    <x v="19"/>
    <x v="4"/>
    <n v="129520"/>
  </r>
  <r>
    <x v="36"/>
    <x v="19"/>
    <x v="5"/>
    <n v="70466"/>
  </r>
  <r>
    <x v="36"/>
    <x v="20"/>
    <x v="0"/>
    <n v="25"/>
  </r>
  <r>
    <x v="36"/>
    <x v="20"/>
    <x v="1"/>
    <n v="1485"/>
  </r>
  <r>
    <x v="36"/>
    <x v="20"/>
    <x v="2"/>
    <n v="46035"/>
  </r>
  <r>
    <x v="36"/>
    <x v="20"/>
    <x v="3"/>
    <n v="14687"/>
  </r>
  <r>
    <x v="36"/>
    <x v="20"/>
    <x v="4"/>
    <n v="45803"/>
  </r>
  <r>
    <x v="36"/>
    <x v="20"/>
    <x v="5"/>
    <n v="11612"/>
  </r>
  <r>
    <x v="36"/>
    <x v="21"/>
    <x v="0"/>
    <n v="75"/>
  </r>
  <r>
    <x v="36"/>
    <x v="21"/>
    <x v="1"/>
    <n v="3280"/>
  </r>
  <r>
    <x v="36"/>
    <x v="21"/>
    <x v="2"/>
    <n v="101680"/>
  </r>
  <r>
    <x v="36"/>
    <x v="21"/>
    <x v="3"/>
    <n v="50125"/>
  </r>
  <r>
    <x v="36"/>
    <x v="21"/>
    <x v="4"/>
    <n v="124791"/>
  </r>
  <r>
    <x v="36"/>
    <x v="21"/>
    <x v="5"/>
    <n v="40248"/>
  </r>
  <r>
    <x v="36"/>
    <x v="22"/>
    <x v="0"/>
    <n v="123"/>
  </r>
  <r>
    <x v="36"/>
    <x v="22"/>
    <x v="1"/>
    <n v="5798"/>
  </r>
  <r>
    <x v="36"/>
    <x v="22"/>
    <x v="2"/>
    <n v="179738"/>
  </r>
  <r>
    <x v="36"/>
    <x v="22"/>
    <x v="3"/>
    <n v="103030"/>
  </r>
  <r>
    <x v="36"/>
    <x v="22"/>
    <x v="4"/>
    <n v="216470"/>
  </r>
  <r>
    <x v="36"/>
    <x v="22"/>
    <x v="5"/>
    <n v="112897"/>
  </r>
  <r>
    <x v="36"/>
    <x v="23"/>
    <x v="0"/>
    <n v="33"/>
  </r>
  <r>
    <x v="36"/>
    <x v="23"/>
    <x v="1"/>
    <n v="1421"/>
  </r>
  <r>
    <x v="36"/>
    <x v="23"/>
    <x v="2"/>
    <n v="44051"/>
  </r>
  <r>
    <x v="36"/>
    <x v="23"/>
    <x v="3"/>
    <n v="24886"/>
  </r>
  <r>
    <x v="36"/>
    <x v="23"/>
    <x v="4"/>
    <n v="72739"/>
  </r>
  <r>
    <x v="36"/>
    <x v="23"/>
    <x v="5"/>
    <n v="20383"/>
  </r>
  <r>
    <x v="36"/>
    <x v="24"/>
    <x v="0"/>
    <n v="15"/>
  </r>
  <r>
    <x v="36"/>
    <x v="24"/>
    <x v="1"/>
    <n v="1141"/>
  </r>
  <r>
    <x v="36"/>
    <x v="24"/>
    <x v="2"/>
    <n v="35371"/>
  </r>
  <r>
    <x v="36"/>
    <x v="24"/>
    <x v="3"/>
    <n v="9535"/>
  </r>
  <r>
    <x v="36"/>
    <x v="24"/>
    <x v="4"/>
    <n v="29131"/>
  </r>
  <r>
    <x v="36"/>
    <x v="24"/>
    <x v="5"/>
    <n v="9734"/>
  </r>
  <r>
    <x v="36"/>
    <x v="25"/>
    <x v="0"/>
    <n v="44"/>
  </r>
  <r>
    <x v="36"/>
    <x v="25"/>
    <x v="1"/>
    <n v="1446"/>
  </r>
  <r>
    <x v="36"/>
    <x v="25"/>
    <x v="2"/>
    <n v="44826"/>
  </r>
  <r>
    <x v="36"/>
    <x v="25"/>
    <x v="3"/>
    <n v="25941"/>
  </r>
  <r>
    <x v="36"/>
    <x v="25"/>
    <x v="4"/>
    <n v="59074"/>
  </r>
  <r>
    <x v="36"/>
    <x v="25"/>
    <x v="5"/>
    <n v="18093"/>
  </r>
  <r>
    <x v="36"/>
    <x v="26"/>
    <x v="0"/>
    <n v="11"/>
  </r>
  <r>
    <x v="36"/>
    <x v="26"/>
    <x v="1"/>
    <n v="471"/>
  </r>
  <r>
    <x v="36"/>
    <x v="26"/>
    <x v="2"/>
    <n v="14601"/>
  </r>
  <r>
    <x v="36"/>
    <x v="26"/>
    <x v="3"/>
    <n v="6056"/>
  </r>
  <r>
    <x v="36"/>
    <x v="26"/>
    <x v="4"/>
    <n v="13984"/>
  </r>
  <r>
    <x v="36"/>
    <x v="26"/>
    <x v="5"/>
    <n v="5804"/>
  </r>
  <r>
    <x v="36"/>
    <x v="27"/>
    <x v="0"/>
    <n v="52"/>
  </r>
  <r>
    <x v="36"/>
    <x v="27"/>
    <x v="1"/>
    <n v="1873"/>
  </r>
  <r>
    <x v="36"/>
    <x v="27"/>
    <x v="2"/>
    <n v="58063"/>
  </r>
  <r>
    <x v="36"/>
    <x v="27"/>
    <x v="3"/>
    <n v="23358"/>
  </r>
  <r>
    <x v="36"/>
    <x v="27"/>
    <x v="4"/>
    <n v="61240"/>
  </r>
  <r>
    <x v="36"/>
    <x v="27"/>
    <x v="5"/>
    <n v="22917"/>
  </r>
  <r>
    <x v="36"/>
    <x v="28"/>
    <x v="0"/>
    <n v="54"/>
  </r>
  <r>
    <x v="36"/>
    <x v="28"/>
    <x v="1"/>
    <n v="1977"/>
  </r>
  <r>
    <x v="36"/>
    <x v="28"/>
    <x v="2"/>
    <n v="61287"/>
  </r>
  <r>
    <x v="36"/>
    <x v="28"/>
    <x v="3"/>
    <n v="38163"/>
  </r>
  <r>
    <x v="36"/>
    <x v="28"/>
    <x v="4"/>
    <n v="82080"/>
  </r>
  <r>
    <x v="36"/>
    <x v="28"/>
    <x v="5"/>
    <n v="40087"/>
  </r>
  <r>
    <x v="36"/>
    <x v="29"/>
    <x v="0"/>
    <n v="10"/>
  </r>
  <r>
    <x v="36"/>
    <x v="29"/>
    <x v="1"/>
    <n v="228"/>
  </r>
  <r>
    <x v="36"/>
    <x v="29"/>
    <x v="2"/>
    <n v="7068"/>
  </r>
  <r>
    <x v="36"/>
    <x v="29"/>
    <x v="3"/>
    <n v="2934"/>
  </r>
  <r>
    <x v="36"/>
    <x v="29"/>
    <x v="4"/>
    <n v="7871"/>
  </r>
  <r>
    <x v="36"/>
    <x v="29"/>
    <x v="5"/>
    <n v="2692"/>
  </r>
  <r>
    <x v="36"/>
    <x v="30"/>
    <x v="0"/>
    <n v="54"/>
  </r>
  <r>
    <x v="36"/>
    <x v="30"/>
    <x v="1"/>
    <n v="1867"/>
  </r>
  <r>
    <x v="36"/>
    <x v="30"/>
    <x v="2"/>
    <n v="57877"/>
  </r>
  <r>
    <x v="36"/>
    <x v="30"/>
    <x v="3"/>
    <n v="33047"/>
  </r>
  <r>
    <x v="36"/>
    <x v="30"/>
    <x v="4"/>
    <n v="66712"/>
  </r>
  <r>
    <x v="36"/>
    <x v="30"/>
    <x v="5"/>
    <n v="23527"/>
  </r>
  <r>
    <x v="36"/>
    <x v="31"/>
    <x v="0"/>
    <n v="9"/>
  </r>
  <r>
    <x v="36"/>
    <x v="31"/>
    <x v="1"/>
    <n v="276"/>
  </r>
  <r>
    <x v="36"/>
    <x v="31"/>
    <x v="2"/>
    <n v="8556"/>
  </r>
  <r>
    <x v="36"/>
    <x v="31"/>
    <x v="3"/>
    <n v="2665"/>
  </r>
  <r>
    <x v="36"/>
    <x v="31"/>
    <x v="4"/>
    <n v="4767"/>
  </r>
  <r>
    <x v="36"/>
    <x v="31"/>
    <x v="5"/>
    <n v="2460"/>
  </r>
  <r>
    <x v="36"/>
    <x v="32"/>
    <x v="0"/>
    <n v="19"/>
  </r>
  <r>
    <x v="36"/>
    <x v="32"/>
    <x v="1"/>
    <n v="475"/>
  </r>
  <r>
    <x v="36"/>
    <x v="32"/>
    <x v="2"/>
    <n v="14725"/>
  </r>
  <r>
    <x v="36"/>
    <x v="32"/>
    <x v="3"/>
    <n v="4327"/>
  </r>
  <r>
    <x v="36"/>
    <x v="32"/>
    <x v="4"/>
    <n v="11139"/>
  </r>
  <r>
    <x v="36"/>
    <x v="32"/>
    <x v="5"/>
    <n v="3846"/>
  </r>
  <r>
    <x v="36"/>
    <x v="33"/>
    <x v="0"/>
    <n v="46"/>
  </r>
  <r>
    <x v="36"/>
    <x v="33"/>
    <x v="1"/>
    <n v="1808"/>
  </r>
  <r>
    <x v="36"/>
    <x v="33"/>
    <x v="2"/>
    <n v="56048"/>
  </r>
  <r>
    <x v="36"/>
    <x v="33"/>
    <x v="3"/>
    <n v="15041"/>
  </r>
  <r>
    <x v="36"/>
    <x v="33"/>
    <x v="4"/>
    <n v="26754"/>
  </r>
  <r>
    <x v="36"/>
    <x v="33"/>
    <x v="5"/>
    <n v="15658"/>
  </r>
  <r>
    <x v="36"/>
    <x v="34"/>
    <x v="0"/>
    <n v="31"/>
  </r>
  <r>
    <x v="36"/>
    <x v="34"/>
    <x v="1"/>
    <n v="837"/>
  </r>
  <r>
    <x v="36"/>
    <x v="34"/>
    <x v="2"/>
    <n v="25947"/>
  </r>
  <r>
    <x v="36"/>
    <x v="34"/>
    <x v="3"/>
    <n v="11314"/>
  </r>
  <r>
    <x v="36"/>
    <x v="34"/>
    <x v="4"/>
    <n v="23972"/>
  </r>
  <r>
    <x v="36"/>
    <x v="34"/>
    <x v="5"/>
    <n v="12671"/>
  </r>
  <r>
    <x v="36"/>
    <x v="35"/>
    <x v="0"/>
    <n v="15"/>
  </r>
  <r>
    <x v="36"/>
    <x v="35"/>
    <x v="1"/>
    <n v="274"/>
  </r>
  <r>
    <x v="36"/>
    <x v="35"/>
    <x v="2"/>
    <n v="8494"/>
  </r>
  <r>
    <x v="36"/>
    <x v="35"/>
    <x v="3"/>
    <n v="2213"/>
  </r>
  <r>
    <x v="36"/>
    <x v="35"/>
    <x v="4"/>
    <n v="4822"/>
  </r>
  <r>
    <x v="36"/>
    <x v="35"/>
    <x v="5"/>
    <n v="3239"/>
  </r>
  <r>
    <x v="36"/>
    <x v="36"/>
    <x v="0"/>
    <n v="12"/>
  </r>
  <r>
    <x v="36"/>
    <x v="36"/>
    <x v="1"/>
    <n v="273"/>
  </r>
  <r>
    <x v="36"/>
    <x v="36"/>
    <x v="2"/>
    <n v="8463"/>
  </r>
  <r>
    <x v="36"/>
    <x v="36"/>
    <x v="3"/>
    <n v="3153"/>
  </r>
  <r>
    <x v="36"/>
    <x v="36"/>
    <x v="4"/>
    <n v="6385"/>
  </r>
  <r>
    <x v="36"/>
    <x v="36"/>
    <x v="5"/>
    <n v="3095"/>
  </r>
  <r>
    <x v="36"/>
    <x v="37"/>
    <x v="0"/>
    <n v="52"/>
  </r>
  <r>
    <x v="36"/>
    <x v="37"/>
    <x v="1"/>
    <n v="1426"/>
  </r>
  <r>
    <x v="36"/>
    <x v="37"/>
    <x v="2"/>
    <n v="44206"/>
  </r>
  <r>
    <x v="36"/>
    <x v="37"/>
    <x v="3"/>
    <n v="15916"/>
  </r>
  <r>
    <x v="36"/>
    <x v="37"/>
    <x v="4"/>
    <n v="29740"/>
  </r>
  <r>
    <x v="36"/>
    <x v="37"/>
    <x v="5"/>
    <n v="16477"/>
  </r>
  <r>
    <x v="36"/>
    <x v="38"/>
    <x v="0"/>
    <n v="16"/>
  </r>
  <r>
    <x v="36"/>
    <x v="38"/>
    <x v="1"/>
    <n v="231"/>
  </r>
  <r>
    <x v="36"/>
    <x v="38"/>
    <x v="2"/>
    <n v="7161"/>
  </r>
  <r>
    <x v="36"/>
    <x v="38"/>
    <x v="3"/>
    <n v="1638"/>
  </r>
  <r>
    <x v="36"/>
    <x v="38"/>
    <x v="4"/>
    <n v="3208"/>
  </r>
  <r>
    <x v="36"/>
    <x v="38"/>
    <x v="5"/>
    <n v="2237"/>
  </r>
  <r>
    <x v="36"/>
    <x v="39"/>
    <x v="0"/>
    <n v="20"/>
  </r>
  <r>
    <x v="36"/>
    <x v="39"/>
    <x v="1"/>
    <n v="793"/>
  </r>
  <r>
    <x v="36"/>
    <x v="39"/>
    <x v="2"/>
    <n v="24583"/>
  </r>
  <r>
    <x v="36"/>
    <x v="39"/>
    <x v="3"/>
    <n v="7820"/>
  </r>
  <r>
    <x v="36"/>
    <x v="39"/>
    <x v="4"/>
    <n v="16744"/>
  </r>
  <r>
    <x v="36"/>
    <x v="39"/>
    <x v="5"/>
    <n v="10265"/>
  </r>
  <r>
    <x v="36"/>
    <x v="40"/>
    <x v="0"/>
    <n v="29"/>
  </r>
  <r>
    <x v="36"/>
    <x v="40"/>
    <x v="1"/>
    <n v="1168"/>
  </r>
  <r>
    <x v="36"/>
    <x v="40"/>
    <x v="2"/>
    <n v="36208"/>
  </r>
  <r>
    <x v="36"/>
    <x v="40"/>
    <x v="3"/>
    <n v="8665"/>
  </r>
  <r>
    <x v="36"/>
    <x v="40"/>
    <x v="4"/>
    <n v="16242"/>
  </r>
  <r>
    <x v="36"/>
    <x v="40"/>
    <x v="5"/>
    <n v="7630"/>
  </r>
  <r>
    <x v="36"/>
    <x v="41"/>
    <x v="0"/>
    <n v="10"/>
  </r>
  <r>
    <x v="36"/>
    <x v="41"/>
    <x v="1"/>
    <n v="171"/>
  </r>
  <r>
    <x v="36"/>
    <x v="41"/>
    <x v="2"/>
    <n v="5301"/>
  </r>
  <r>
    <x v="36"/>
    <x v="41"/>
    <x v="3"/>
    <n v="2755"/>
  </r>
  <r>
    <x v="36"/>
    <x v="41"/>
    <x v="4"/>
    <n v="5950"/>
  </r>
  <r>
    <x v="36"/>
    <x v="41"/>
    <x v="5"/>
    <n v="3366"/>
  </r>
  <r>
    <x v="36"/>
    <x v="42"/>
    <x v="0"/>
    <n v="8"/>
  </r>
  <r>
    <x v="36"/>
    <x v="42"/>
    <x v="1"/>
    <n v="312"/>
  </r>
  <r>
    <x v="36"/>
    <x v="42"/>
    <x v="2"/>
    <n v="9672"/>
  </r>
  <r>
    <x v="36"/>
    <x v="42"/>
    <x v="3"/>
    <n v="2983"/>
  </r>
  <r>
    <x v="36"/>
    <x v="42"/>
    <x v="4"/>
    <n v="5603"/>
  </r>
  <r>
    <x v="36"/>
    <x v="42"/>
    <x v="5"/>
    <n v="2198"/>
  </r>
  <r>
    <x v="36"/>
    <x v="43"/>
    <x v="0"/>
    <n v="18"/>
  </r>
  <r>
    <x v="36"/>
    <x v="43"/>
    <x v="1"/>
    <n v="752"/>
  </r>
  <r>
    <x v="36"/>
    <x v="43"/>
    <x v="2"/>
    <n v="23312"/>
  </r>
  <r>
    <x v="36"/>
    <x v="43"/>
    <x v="3"/>
    <n v="10170"/>
  </r>
  <r>
    <x v="36"/>
    <x v="43"/>
    <x v="4"/>
    <n v="28558"/>
  </r>
  <r>
    <x v="36"/>
    <x v="43"/>
    <x v="5"/>
    <n v="11971"/>
  </r>
  <r>
    <x v="36"/>
    <x v="44"/>
    <x v="0"/>
    <n v="70"/>
  </r>
  <r>
    <x v="36"/>
    <x v="44"/>
    <x v="1"/>
    <n v="5410"/>
  </r>
  <r>
    <x v="36"/>
    <x v="44"/>
    <x v="2"/>
    <n v="167710"/>
  </r>
  <r>
    <x v="36"/>
    <x v="44"/>
    <x v="3"/>
    <n v="93136"/>
  </r>
  <r>
    <x v="36"/>
    <x v="44"/>
    <x v="4"/>
    <n v="140069"/>
  </r>
  <r>
    <x v="36"/>
    <x v="44"/>
    <x v="5"/>
    <n v="75531"/>
  </r>
  <r>
    <x v="36"/>
    <x v="45"/>
    <x v="0"/>
    <n v="17"/>
  </r>
  <r>
    <x v="36"/>
    <x v="45"/>
    <x v="1"/>
    <n v="740"/>
  </r>
  <r>
    <x v="36"/>
    <x v="45"/>
    <x v="2"/>
    <n v="22940"/>
  </r>
  <r>
    <x v="36"/>
    <x v="45"/>
    <x v="3"/>
    <n v="8879"/>
  </r>
  <r>
    <x v="36"/>
    <x v="45"/>
    <x v="4"/>
    <n v="21740"/>
  </r>
  <r>
    <x v="36"/>
    <x v="45"/>
    <x v="5"/>
    <n v="9814"/>
  </r>
  <r>
    <x v="36"/>
    <x v="46"/>
    <x v="0"/>
    <n v="24"/>
  </r>
  <r>
    <x v="36"/>
    <x v="46"/>
    <x v="1"/>
    <n v="564"/>
  </r>
  <r>
    <x v="36"/>
    <x v="46"/>
    <x v="2"/>
    <n v="17484"/>
  </r>
  <r>
    <x v="36"/>
    <x v="46"/>
    <x v="3"/>
    <n v="5811"/>
  </r>
  <r>
    <x v="36"/>
    <x v="46"/>
    <x v="4"/>
    <n v="10304"/>
  </r>
  <r>
    <x v="36"/>
    <x v="46"/>
    <x v="5"/>
    <n v="5467"/>
  </r>
  <r>
    <x v="36"/>
    <x v="47"/>
    <x v="0"/>
    <n v="90"/>
  </r>
  <r>
    <x v="36"/>
    <x v="47"/>
    <x v="1"/>
    <n v="3642"/>
  </r>
  <r>
    <x v="36"/>
    <x v="47"/>
    <x v="2"/>
    <n v="112902"/>
  </r>
  <r>
    <x v="36"/>
    <x v="47"/>
    <x v="3"/>
    <n v="67870"/>
  </r>
  <r>
    <x v="36"/>
    <x v="47"/>
    <x v="4"/>
    <n v="178796"/>
  </r>
  <r>
    <x v="36"/>
    <x v="47"/>
    <x v="5"/>
    <n v="50459"/>
  </r>
  <r>
    <x v="36"/>
    <x v="48"/>
    <x v="0"/>
    <n v="75"/>
  </r>
  <r>
    <x v="36"/>
    <x v="48"/>
    <x v="1"/>
    <n v="3048"/>
  </r>
  <r>
    <x v="36"/>
    <x v="48"/>
    <x v="2"/>
    <n v="94488"/>
  </r>
  <r>
    <x v="36"/>
    <x v="48"/>
    <x v="3"/>
    <n v="47650"/>
  </r>
  <r>
    <x v="36"/>
    <x v="48"/>
    <x v="4"/>
    <n v="95258"/>
  </r>
  <r>
    <x v="36"/>
    <x v="48"/>
    <x v="5"/>
    <n v="41991"/>
  </r>
  <r>
    <x v="36"/>
    <x v="49"/>
    <x v="0"/>
    <n v="102"/>
  </r>
  <r>
    <x v="36"/>
    <x v="49"/>
    <x v="1"/>
    <n v="3100"/>
  </r>
  <r>
    <x v="36"/>
    <x v="49"/>
    <x v="2"/>
    <n v="96100"/>
  </r>
  <r>
    <x v="36"/>
    <x v="49"/>
    <x v="3"/>
    <n v="52914"/>
  </r>
  <r>
    <x v="36"/>
    <x v="49"/>
    <x v="4"/>
    <n v="102780"/>
  </r>
  <r>
    <x v="36"/>
    <x v="49"/>
    <x v="5"/>
    <n v="56759"/>
  </r>
  <r>
    <x v="36"/>
    <x v="50"/>
    <x v="0"/>
    <n v="41"/>
  </r>
  <r>
    <x v="36"/>
    <x v="50"/>
    <x v="1"/>
    <n v="1206"/>
  </r>
  <r>
    <x v="36"/>
    <x v="50"/>
    <x v="2"/>
    <n v="37386"/>
  </r>
  <r>
    <x v="36"/>
    <x v="50"/>
    <x v="3"/>
    <n v="25201"/>
  </r>
  <r>
    <x v="36"/>
    <x v="50"/>
    <x v="4"/>
    <n v="46401"/>
  </r>
  <r>
    <x v="36"/>
    <x v="50"/>
    <x v="5"/>
    <n v="29138"/>
  </r>
  <r>
    <x v="36"/>
    <x v="51"/>
    <x v="0"/>
    <n v="53"/>
  </r>
  <r>
    <x v="36"/>
    <x v="51"/>
    <x v="1"/>
    <n v="1228"/>
  </r>
  <r>
    <x v="36"/>
    <x v="51"/>
    <x v="2"/>
    <n v="38068"/>
  </r>
  <r>
    <x v="36"/>
    <x v="51"/>
    <x v="3"/>
    <n v="16823"/>
  </r>
  <r>
    <x v="36"/>
    <x v="51"/>
    <x v="4"/>
    <n v="35578"/>
  </r>
  <r>
    <x v="36"/>
    <x v="51"/>
    <x v="5"/>
    <n v="23372"/>
  </r>
  <r>
    <x v="36"/>
    <x v="52"/>
    <x v="0"/>
    <n v="34"/>
  </r>
  <r>
    <x v="36"/>
    <x v="52"/>
    <x v="1"/>
    <n v="1095"/>
  </r>
  <r>
    <x v="36"/>
    <x v="52"/>
    <x v="2"/>
    <n v="33945"/>
  </r>
  <r>
    <x v="36"/>
    <x v="52"/>
    <x v="3"/>
    <n v="19578"/>
  </r>
  <r>
    <x v="36"/>
    <x v="52"/>
    <x v="4"/>
    <n v="38400"/>
  </r>
  <r>
    <x v="36"/>
    <x v="52"/>
    <x v="5"/>
    <n v="26111"/>
  </r>
  <r>
    <x v="36"/>
    <x v="53"/>
    <x v="0"/>
    <n v="72"/>
  </r>
  <r>
    <x v="36"/>
    <x v="53"/>
    <x v="1"/>
    <n v="2640"/>
  </r>
  <r>
    <x v="36"/>
    <x v="53"/>
    <x v="2"/>
    <n v="81840"/>
  </r>
  <r>
    <x v="36"/>
    <x v="53"/>
    <x v="3"/>
    <n v="49698"/>
  </r>
  <r>
    <x v="36"/>
    <x v="53"/>
    <x v="4"/>
    <n v="94725"/>
  </r>
  <r>
    <x v="36"/>
    <x v="53"/>
    <x v="5"/>
    <n v="70324"/>
  </r>
  <r>
    <x v="36"/>
    <x v="54"/>
    <x v="0"/>
    <n v="42"/>
  </r>
  <r>
    <x v="36"/>
    <x v="54"/>
    <x v="1"/>
    <n v="1277"/>
  </r>
  <r>
    <x v="36"/>
    <x v="54"/>
    <x v="2"/>
    <n v="39587"/>
  </r>
  <r>
    <x v="36"/>
    <x v="54"/>
    <x v="3"/>
    <n v="15873"/>
  </r>
  <r>
    <x v="36"/>
    <x v="54"/>
    <x v="4"/>
    <n v="36834"/>
  </r>
  <r>
    <x v="36"/>
    <x v="54"/>
    <x v="5"/>
    <n v="23662"/>
  </r>
  <r>
    <x v="36"/>
    <x v="55"/>
    <x v="0"/>
    <n v="17"/>
  </r>
  <r>
    <x v="36"/>
    <x v="55"/>
    <x v="1"/>
    <n v="1300"/>
  </r>
  <r>
    <x v="36"/>
    <x v="55"/>
    <x v="2"/>
    <n v="40300"/>
  </r>
  <r>
    <x v="36"/>
    <x v="55"/>
    <x v="3"/>
    <n v="5956"/>
  </r>
  <r>
    <x v="36"/>
    <x v="55"/>
    <x v="4"/>
    <n v="15772"/>
  </r>
  <r>
    <x v="36"/>
    <x v="55"/>
    <x v="5"/>
    <n v="4812"/>
  </r>
  <r>
    <x v="36"/>
    <x v="56"/>
    <x v="0"/>
    <n v="217"/>
  </r>
  <r>
    <x v="36"/>
    <x v="56"/>
    <x v="1"/>
    <n v="9820"/>
  </r>
  <r>
    <x v="36"/>
    <x v="56"/>
    <x v="2"/>
    <n v="304420"/>
  </r>
  <r>
    <x v="36"/>
    <x v="56"/>
    <x v="3"/>
    <n v="185163"/>
  </r>
  <r>
    <x v="36"/>
    <x v="56"/>
    <x v="4"/>
    <n v="361111"/>
  </r>
  <r>
    <x v="36"/>
    <x v="56"/>
    <x v="5"/>
    <n v="186538"/>
  </r>
  <r>
    <x v="36"/>
    <x v="57"/>
    <x v="0"/>
    <n v="18"/>
  </r>
  <r>
    <x v="36"/>
    <x v="57"/>
    <x v="1"/>
    <n v="538"/>
  </r>
  <r>
    <x v="36"/>
    <x v="57"/>
    <x v="2"/>
    <n v="16678"/>
  </r>
  <r>
    <x v="36"/>
    <x v="57"/>
    <x v="3"/>
    <n v="5474"/>
  </r>
  <r>
    <x v="36"/>
    <x v="57"/>
    <x v="4"/>
    <n v="11535"/>
  </r>
  <r>
    <x v="36"/>
    <x v="57"/>
    <x v="5"/>
    <n v="5345"/>
  </r>
  <r>
    <x v="36"/>
    <x v="58"/>
    <x v="0"/>
    <n v="35"/>
  </r>
  <r>
    <x v="36"/>
    <x v="58"/>
    <x v="1"/>
    <n v="1209"/>
  </r>
  <r>
    <x v="36"/>
    <x v="58"/>
    <x v="2"/>
    <n v="37479"/>
  </r>
  <r>
    <x v="36"/>
    <x v="58"/>
    <x v="3"/>
    <n v="9571"/>
  </r>
  <r>
    <x v="36"/>
    <x v="58"/>
    <x v="4"/>
    <n v="19061"/>
  </r>
  <r>
    <x v="36"/>
    <x v="58"/>
    <x v="5"/>
    <n v="8511"/>
  </r>
  <r>
    <x v="36"/>
    <x v="59"/>
    <x v="0"/>
    <n v="52"/>
  </r>
  <r>
    <x v="36"/>
    <x v="59"/>
    <x v="1"/>
    <n v="1357"/>
  </r>
  <r>
    <x v="36"/>
    <x v="59"/>
    <x v="2"/>
    <n v="42067"/>
  </r>
  <r>
    <x v="36"/>
    <x v="59"/>
    <x v="3"/>
    <n v="17168"/>
  </r>
  <r>
    <x v="36"/>
    <x v="59"/>
    <x v="4"/>
    <n v="46653"/>
  </r>
  <r>
    <x v="36"/>
    <x v="59"/>
    <x v="5"/>
    <n v="19848"/>
  </r>
  <r>
    <x v="36"/>
    <x v="60"/>
    <x v="0"/>
    <n v="30"/>
  </r>
  <r>
    <x v="36"/>
    <x v="60"/>
    <x v="1"/>
    <n v="1547"/>
  </r>
  <r>
    <x v="36"/>
    <x v="60"/>
    <x v="2"/>
    <n v="47957"/>
  </r>
  <r>
    <x v="36"/>
    <x v="60"/>
    <x v="3"/>
    <n v="25703"/>
  </r>
  <r>
    <x v="36"/>
    <x v="60"/>
    <x v="4"/>
    <n v="49238"/>
  </r>
  <r>
    <x v="36"/>
    <x v="60"/>
    <x v="5"/>
    <n v="35519"/>
  </r>
  <r>
    <x v="36"/>
    <x v="61"/>
    <x v="0"/>
    <n v="11"/>
  </r>
  <r>
    <x v="36"/>
    <x v="61"/>
    <x v="1"/>
    <n v="257"/>
  </r>
  <r>
    <x v="36"/>
    <x v="61"/>
    <x v="2"/>
    <n v="7967"/>
  </r>
  <r>
    <x v="36"/>
    <x v="61"/>
    <x v="3"/>
    <n v="1083"/>
  </r>
  <r>
    <x v="36"/>
    <x v="61"/>
    <x v="4"/>
    <n v="2630"/>
  </r>
  <r>
    <x v="36"/>
    <x v="61"/>
    <x v="5"/>
    <n v="1199"/>
  </r>
  <r>
    <x v="36"/>
    <x v="62"/>
    <x v="0"/>
    <n v="43"/>
  </r>
  <r>
    <x v="36"/>
    <x v="62"/>
    <x v="1"/>
    <n v="4611"/>
  </r>
  <r>
    <x v="36"/>
    <x v="62"/>
    <x v="2"/>
    <n v="142941"/>
  </r>
  <r>
    <x v="36"/>
    <x v="62"/>
    <x v="3"/>
    <n v="22574"/>
  </r>
  <r>
    <x v="36"/>
    <x v="62"/>
    <x v="4"/>
    <n v="48151"/>
  </r>
  <r>
    <x v="36"/>
    <x v="62"/>
    <x v="5"/>
    <n v="28501"/>
  </r>
  <r>
    <x v="36"/>
    <x v="63"/>
    <x v="0"/>
    <n v="50"/>
  </r>
  <r>
    <x v="36"/>
    <x v="63"/>
    <x v="1"/>
    <n v="2950"/>
  </r>
  <r>
    <x v="36"/>
    <x v="63"/>
    <x v="2"/>
    <n v="91450"/>
  </r>
  <r>
    <x v="36"/>
    <x v="63"/>
    <x v="3"/>
    <n v="31151"/>
  </r>
  <r>
    <x v="36"/>
    <x v="63"/>
    <x v="4"/>
    <n v="63570"/>
  </r>
  <r>
    <x v="36"/>
    <x v="63"/>
    <x v="5"/>
    <n v="20302"/>
  </r>
  <r>
    <x v="36"/>
    <x v="64"/>
    <x v="0"/>
    <n v="151"/>
  </r>
  <r>
    <x v="36"/>
    <x v="64"/>
    <x v="1"/>
    <n v="9164"/>
  </r>
  <r>
    <x v="36"/>
    <x v="64"/>
    <x v="2"/>
    <n v="284084"/>
  </r>
  <r>
    <x v="36"/>
    <x v="64"/>
    <x v="3"/>
    <n v="184237"/>
  </r>
  <r>
    <x v="36"/>
    <x v="64"/>
    <x v="4"/>
    <n v="358521"/>
  </r>
  <r>
    <x v="36"/>
    <x v="64"/>
    <x v="5"/>
    <n v="161237"/>
  </r>
  <r>
    <x v="36"/>
    <x v="65"/>
    <x v="0"/>
    <n v="87"/>
  </r>
  <r>
    <x v="36"/>
    <x v="65"/>
    <x v="1"/>
    <n v="2695"/>
  </r>
  <r>
    <x v="36"/>
    <x v="65"/>
    <x v="2"/>
    <n v="83545"/>
  </r>
  <r>
    <x v="36"/>
    <x v="65"/>
    <x v="3"/>
    <n v="50432"/>
  </r>
  <r>
    <x v="36"/>
    <x v="65"/>
    <x v="4"/>
    <n v="96721"/>
  </r>
  <r>
    <x v="36"/>
    <x v="65"/>
    <x v="5"/>
    <n v="58564"/>
  </r>
  <r>
    <x v="36"/>
    <x v="66"/>
    <x v="0"/>
    <n v="29"/>
  </r>
  <r>
    <x v="36"/>
    <x v="66"/>
    <x v="1"/>
    <n v="591"/>
  </r>
  <r>
    <x v="36"/>
    <x v="66"/>
    <x v="2"/>
    <n v="18321"/>
  </r>
  <r>
    <x v="36"/>
    <x v="66"/>
    <x v="3"/>
    <n v="5026"/>
  </r>
  <r>
    <x v="36"/>
    <x v="66"/>
    <x v="4"/>
    <n v="10184"/>
  </r>
  <r>
    <x v="36"/>
    <x v="66"/>
    <x v="5"/>
    <n v="5713"/>
  </r>
  <r>
    <x v="36"/>
    <x v="67"/>
    <x v="0"/>
    <n v="65"/>
  </r>
  <r>
    <x v="36"/>
    <x v="67"/>
    <x v="1"/>
    <n v="3048"/>
  </r>
  <r>
    <x v="36"/>
    <x v="67"/>
    <x v="2"/>
    <n v="94488"/>
  </r>
  <r>
    <x v="36"/>
    <x v="67"/>
    <x v="3"/>
    <n v="48059"/>
  </r>
  <r>
    <x v="36"/>
    <x v="67"/>
    <x v="4"/>
    <n v="83988"/>
  </r>
  <r>
    <x v="36"/>
    <x v="67"/>
    <x v="5"/>
    <n v="48373"/>
  </r>
  <r>
    <x v="36"/>
    <x v="68"/>
    <x v="0"/>
    <n v="9"/>
  </r>
  <r>
    <x v="36"/>
    <x v="68"/>
    <x v="1"/>
    <n v="195"/>
  </r>
  <r>
    <x v="36"/>
    <x v="68"/>
    <x v="2"/>
    <n v="6045"/>
  </r>
  <r>
    <x v="36"/>
    <x v="68"/>
    <x v="3"/>
    <n v="2317"/>
  </r>
  <r>
    <x v="36"/>
    <x v="68"/>
    <x v="4"/>
    <n v="4434"/>
  </r>
  <r>
    <x v="36"/>
    <x v="68"/>
    <x v="5"/>
    <n v="2775"/>
  </r>
  <r>
    <x v="36"/>
    <x v="69"/>
    <x v="0"/>
    <n v="43"/>
  </r>
  <r>
    <x v="36"/>
    <x v="69"/>
    <x v="1"/>
    <n v="1273"/>
  </r>
  <r>
    <x v="36"/>
    <x v="69"/>
    <x v="2"/>
    <n v="39463"/>
  </r>
  <r>
    <x v="36"/>
    <x v="69"/>
    <x v="3"/>
    <n v="17202"/>
  </r>
  <r>
    <x v="36"/>
    <x v="69"/>
    <x v="4"/>
    <n v="30859"/>
  </r>
  <r>
    <x v="36"/>
    <x v="69"/>
    <x v="5"/>
    <n v="16769"/>
  </r>
  <r>
    <x v="36"/>
    <x v="70"/>
    <x v="0"/>
    <n v="3195"/>
  </r>
  <r>
    <x v="36"/>
    <x v="70"/>
    <x v="1"/>
    <n v="136132"/>
  </r>
  <r>
    <x v="36"/>
    <x v="70"/>
    <x v="2"/>
    <n v="4220092"/>
  </r>
  <r>
    <x v="36"/>
    <x v="70"/>
    <x v="3"/>
    <n v="2057423"/>
  </r>
  <r>
    <x v="36"/>
    <x v="70"/>
    <x v="4"/>
    <n v="4200158"/>
  </r>
  <r>
    <x v="36"/>
    <x v="70"/>
    <x v="5"/>
    <n v="1984175"/>
  </r>
  <r>
    <x v="37"/>
    <x v="0"/>
    <x v="0"/>
    <n v="175"/>
  </r>
  <r>
    <x v="37"/>
    <x v="0"/>
    <x v="1"/>
    <n v="6535"/>
  </r>
  <r>
    <x v="37"/>
    <x v="0"/>
    <x v="2"/>
    <n v="182980"/>
  </r>
  <r>
    <x v="37"/>
    <x v="0"/>
    <x v="3"/>
    <n v="71352"/>
  </r>
  <r>
    <x v="37"/>
    <x v="0"/>
    <x v="4"/>
    <n v="132578"/>
  </r>
  <r>
    <x v="37"/>
    <x v="0"/>
    <x v="5"/>
    <n v="66833"/>
  </r>
  <r>
    <x v="37"/>
    <x v="1"/>
    <x v="0"/>
    <n v="58"/>
  </r>
  <r>
    <x v="37"/>
    <x v="1"/>
    <x v="1"/>
    <n v="2373"/>
  </r>
  <r>
    <x v="37"/>
    <x v="1"/>
    <x v="2"/>
    <n v="66444"/>
  </r>
  <r>
    <x v="37"/>
    <x v="1"/>
    <x v="3"/>
    <n v="18712"/>
  </r>
  <r>
    <x v="37"/>
    <x v="1"/>
    <x v="4"/>
    <n v="36360"/>
  </r>
  <r>
    <x v="37"/>
    <x v="1"/>
    <x v="5"/>
    <n v="20383"/>
  </r>
  <r>
    <x v="37"/>
    <x v="2"/>
    <x v="0"/>
    <n v="25"/>
  </r>
  <r>
    <x v="37"/>
    <x v="2"/>
    <x v="1"/>
    <n v="1365"/>
  </r>
  <r>
    <x v="37"/>
    <x v="2"/>
    <x v="2"/>
    <n v="38220"/>
  </r>
  <r>
    <x v="37"/>
    <x v="2"/>
    <x v="3"/>
    <n v="7233"/>
  </r>
  <r>
    <x v="37"/>
    <x v="2"/>
    <x v="4"/>
    <n v="14601"/>
  </r>
  <r>
    <x v="37"/>
    <x v="2"/>
    <x v="5"/>
    <n v="8402"/>
  </r>
  <r>
    <x v="37"/>
    <x v="3"/>
    <x v="0"/>
    <n v="48"/>
  </r>
  <r>
    <x v="37"/>
    <x v="3"/>
    <x v="1"/>
    <n v="2648"/>
  </r>
  <r>
    <x v="37"/>
    <x v="3"/>
    <x v="2"/>
    <n v="74144"/>
  </r>
  <r>
    <x v="37"/>
    <x v="3"/>
    <x v="3"/>
    <n v="16469"/>
  </r>
  <r>
    <x v="37"/>
    <x v="3"/>
    <x v="4"/>
    <n v="32853"/>
  </r>
  <r>
    <x v="37"/>
    <x v="3"/>
    <x v="5"/>
    <n v="18023"/>
  </r>
  <r>
    <x v="37"/>
    <x v="4"/>
    <x v="0"/>
    <n v="23"/>
  </r>
  <r>
    <x v="37"/>
    <x v="4"/>
    <x v="1"/>
    <n v="934"/>
  </r>
  <r>
    <x v="37"/>
    <x v="4"/>
    <x v="2"/>
    <n v="26152"/>
  </r>
  <r>
    <x v="37"/>
    <x v="4"/>
    <x v="3"/>
    <n v="18930"/>
  </r>
  <r>
    <x v="37"/>
    <x v="4"/>
    <x v="4"/>
    <n v="30317"/>
  </r>
  <r>
    <x v="37"/>
    <x v="4"/>
    <x v="5"/>
    <n v="13336"/>
  </r>
  <r>
    <x v="37"/>
    <x v="5"/>
    <x v="0"/>
    <n v="11"/>
  </r>
  <r>
    <x v="37"/>
    <x v="5"/>
    <x v="1"/>
    <n v="300"/>
  </r>
  <r>
    <x v="37"/>
    <x v="5"/>
    <x v="2"/>
    <n v="8400"/>
  </r>
  <r>
    <x v="37"/>
    <x v="5"/>
    <x v="3"/>
    <n v="3035"/>
  </r>
  <r>
    <x v="37"/>
    <x v="5"/>
    <x v="4"/>
    <n v="5462"/>
  </r>
  <r>
    <x v="37"/>
    <x v="5"/>
    <x v="5"/>
    <n v="2420"/>
  </r>
  <r>
    <x v="37"/>
    <x v="6"/>
    <x v="0"/>
    <n v="154"/>
  </r>
  <r>
    <x v="37"/>
    <x v="6"/>
    <x v="1"/>
    <n v="11742"/>
  </r>
  <r>
    <x v="37"/>
    <x v="6"/>
    <x v="2"/>
    <n v="328776"/>
  </r>
  <r>
    <x v="37"/>
    <x v="6"/>
    <x v="3"/>
    <n v="235881"/>
  </r>
  <r>
    <x v="37"/>
    <x v="6"/>
    <x v="4"/>
    <n v="341013"/>
  </r>
  <r>
    <x v="37"/>
    <x v="6"/>
    <x v="5"/>
    <n v="161916"/>
  </r>
  <r>
    <x v="37"/>
    <x v="7"/>
    <x v="0"/>
    <n v="43"/>
  </r>
  <r>
    <x v="37"/>
    <x v="7"/>
    <x v="1"/>
    <n v="1824"/>
  </r>
  <r>
    <x v="37"/>
    <x v="7"/>
    <x v="2"/>
    <n v="51072"/>
  </r>
  <r>
    <x v="37"/>
    <x v="7"/>
    <x v="3"/>
    <n v="34687"/>
  </r>
  <r>
    <x v="37"/>
    <x v="7"/>
    <x v="4"/>
    <n v="61778"/>
  </r>
  <r>
    <x v="37"/>
    <x v="7"/>
    <x v="5"/>
    <n v="39566"/>
  </r>
  <r>
    <x v="37"/>
    <x v="8"/>
    <x v="0"/>
    <n v="11"/>
  </r>
  <r>
    <x v="37"/>
    <x v="8"/>
    <x v="1"/>
    <n v="543"/>
  </r>
  <r>
    <x v="37"/>
    <x v="8"/>
    <x v="2"/>
    <n v="15204"/>
  </r>
  <r>
    <x v="37"/>
    <x v="8"/>
    <x v="3"/>
    <n v="5174"/>
  </r>
  <r>
    <x v="37"/>
    <x v="8"/>
    <x v="4"/>
    <n v="7364"/>
  </r>
  <r>
    <x v="37"/>
    <x v="8"/>
    <x v="5"/>
    <n v="3627"/>
  </r>
  <r>
    <x v="37"/>
    <x v="9"/>
    <x v="0"/>
    <n v="15"/>
  </r>
  <r>
    <x v="37"/>
    <x v="9"/>
    <x v="1"/>
    <n v="394"/>
  </r>
  <r>
    <x v="37"/>
    <x v="9"/>
    <x v="2"/>
    <n v="11032"/>
  </r>
  <r>
    <x v="37"/>
    <x v="9"/>
    <x v="3"/>
    <n v="3160"/>
  </r>
  <r>
    <x v="37"/>
    <x v="9"/>
    <x v="4"/>
    <n v="5536"/>
  </r>
  <r>
    <x v="37"/>
    <x v="9"/>
    <x v="5"/>
    <n v="3333"/>
  </r>
  <r>
    <x v="37"/>
    <x v="10"/>
    <x v="0"/>
    <n v="103"/>
  </r>
  <r>
    <x v="37"/>
    <x v="10"/>
    <x v="1"/>
    <n v="3583"/>
  </r>
  <r>
    <x v="37"/>
    <x v="10"/>
    <x v="2"/>
    <n v="100324"/>
  </r>
  <r>
    <x v="37"/>
    <x v="10"/>
    <x v="3"/>
    <n v="33162"/>
  </r>
  <r>
    <x v="37"/>
    <x v="10"/>
    <x v="4"/>
    <n v="68221"/>
  </r>
  <r>
    <x v="37"/>
    <x v="10"/>
    <x v="5"/>
    <n v="34091"/>
  </r>
  <r>
    <x v="37"/>
    <x v="11"/>
    <x v="0"/>
    <n v="12"/>
  </r>
  <r>
    <x v="37"/>
    <x v="11"/>
    <x v="1"/>
    <n v="397"/>
  </r>
  <r>
    <x v="37"/>
    <x v="11"/>
    <x v="2"/>
    <n v="11116"/>
  </r>
  <r>
    <x v="37"/>
    <x v="11"/>
    <x v="3"/>
    <n v="3124"/>
  </r>
  <r>
    <x v="37"/>
    <x v="11"/>
    <x v="4"/>
    <n v="6065"/>
  </r>
  <r>
    <x v="37"/>
    <x v="11"/>
    <x v="5"/>
    <n v="3903"/>
  </r>
  <r>
    <x v="37"/>
    <x v="12"/>
    <x v="0"/>
    <n v="17"/>
  </r>
  <r>
    <x v="37"/>
    <x v="12"/>
    <x v="1"/>
    <n v="737"/>
  </r>
  <r>
    <x v="37"/>
    <x v="12"/>
    <x v="2"/>
    <n v="20636"/>
  </r>
  <r>
    <x v="37"/>
    <x v="12"/>
    <x v="3"/>
    <n v="6383"/>
  </r>
  <r>
    <x v="37"/>
    <x v="12"/>
    <x v="4"/>
    <n v="9700"/>
  </r>
  <r>
    <x v="37"/>
    <x v="12"/>
    <x v="5"/>
    <n v="6091"/>
  </r>
  <r>
    <x v="37"/>
    <x v="13"/>
    <x v="0"/>
    <n v="13"/>
  </r>
  <r>
    <x v="37"/>
    <x v="13"/>
    <x v="1"/>
    <n v="292"/>
  </r>
  <r>
    <x v="37"/>
    <x v="13"/>
    <x v="2"/>
    <n v="8176"/>
  </r>
  <r>
    <x v="37"/>
    <x v="13"/>
    <x v="3"/>
    <n v="2794"/>
  </r>
  <r>
    <x v="37"/>
    <x v="13"/>
    <x v="4"/>
    <n v="5388"/>
  </r>
  <r>
    <x v="37"/>
    <x v="13"/>
    <x v="5"/>
    <n v="2921"/>
  </r>
  <r>
    <x v="37"/>
    <x v="14"/>
    <x v="0"/>
    <n v="54"/>
  </r>
  <r>
    <x v="37"/>
    <x v="14"/>
    <x v="1"/>
    <n v="1705"/>
  </r>
  <r>
    <x v="37"/>
    <x v="14"/>
    <x v="2"/>
    <n v="47740"/>
  </r>
  <r>
    <x v="37"/>
    <x v="14"/>
    <x v="3"/>
    <n v="26141"/>
  </r>
  <r>
    <x v="37"/>
    <x v="14"/>
    <x v="4"/>
    <n v="45721"/>
  </r>
  <r>
    <x v="37"/>
    <x v="14"/>
    <x v="5"/>
    <n v="25395"/>
  </r>
  <r>
    <x v="37"/>
    <x v="15"/>
    <x v="0"/>
    <n v="25"/>
  </r>
  <r>
    <x v="37"/>
    <x v="15"/>
    <x v="1"/>
    <n v="889"/>
  </r>
  <r>
    <x v="37"/>
    <x v="15"/>
    <x v="2"/>
    <n v="24892"/>
  </r>
  <r>
    <x v="37"/>
    <x v="15"/>
    <x v="3"/>
    <n v="7003"/>
  </r>
  <r>
    <x v="37"/>
    <x v="15"/>
    <x v="4"/>
    <n v="12823"/>
  </r>
  <r>
    <x v="37"/>
    <x v="15"/>
    <x v="5"/>
    <n v="7656"/>
  </r>
  <r>
    <x v="37"/>
    <x v="16"/>
    <x v="0"/>
    <n v="10"/>
  </r>
  <r>
    <x v="37"/>
    <x v="16"/>
    <x v="1"/>
    <n v="253"/>
  </r>
  <r>
    <x v="37"/>
    <x v="16"/>
    <x v="2"/>
    <n v="7084"/>
  </r>
  <r>
    <x v="37"/>
    <x v="16"/>
    <x v="3"/>
    <n v="1633"/>
  </r>
  <r>
    <x v="37"/>
    <x v="16"/>
    <x v="4"/>
    <n v="3047"/>
  </r>
  <r>
    <x v="37"/>
    <x v="16"/>
    <x v="5"/>
    <n v="2268"/>
  </r>
  <r>
    <x v="37"/>
    <x v="17"/>
    <x v="0"/>
    <n v="12"/>
  </r>
  <r>
    <x v="37"/>
    <x v="17"/>
    <x v="1"/>
    <n v="292"/>
  </r>
  <r>
    <x v="37"/>
    <x v="17"/>
    <x v="2"/>
    <n v="8176"/>
  </r>
  <r>
    <x v="37"/>
    <x v="17"/>
    <x v="3"/>
    <n v="2873"/>
  </r>
  <r>
    <x v="37"/>
    <x v="17"/>
    <x v="4"/>
    <n v="4784"/>
  </r>
  <r>
    <x v="37"/>
    <x v="17"/>
    <x v="5"/>
    <n v="2981"/>
  </r>
  <r>
    <x v="37"/>
    <x v="18"/>
    <x v="0"/>
    <n v="16"/>
  </r>
  <r>
    <x v="37"/>
    <x v="18"/>
    <x v="1"/>
    <n v="610"/>
  </r>
  <r>
    <x v="37"/>
    <x v="18"/>
    <x v="2"/>
    <n v="17080"/>
  </r>
  <r>
    <x v="37"/>
    <x v="18"/>
    <x v="3"/>
    <n v="7103"/>
  </r>
  <r>
    <x v="37"/>
    <x v="18"/>
    <x v="4"/>
    <n v="11309"/>
  </r>
  <r>
    <x v="37"/>
    <x v="18"/>
    <x v="5"/>
    <n v="8198"/>
  </r>
  <r>
    <x v="37"/>
    <x v="19"/>
    <x v="0"/>
    <n v="111"/>
  </r>
  <r>
    <x v="37"/>
    <x v="19"/>
    <x v="1"/>
    <n v="4242"/>
  </r>
  <r>
    <x v="37"/>
    <x v="19"/>
    <x v="2"/>
    <n v="118776"/>
  </r>
  <r>
    <x v="37"/>
    <x v="19"/>
    <x v="3"/>
    <n v="59224"/>
  </r>
  <r>
    <x v="37"/>
    <x v="19"/>
    <x v="4"/>
    <n v="105158"/>
  </r>
  <r>
    <x v="37"/>
    <x v="19"/>
    <x v="5"/>
    <n v="62129"/>
  </r>
  <r>
    <x v="37"/>
    <x v="20"/>
    <x v="0"/>
    <n v="25"/>
  </r>
  <r>
    <x v="37"/>
    <x v="20"/>
    <x v="1"/>
    <n v="1486"/>
  </r>
  <r>
    <x v="37"/>
    <x v="20"/>
    <x v="2"/>
    <n v="41608"/>
  </r>
  <r>
    <x v="37"/>
    <x v="20"/>
    <x v="3"/>
    <n v="9452"/>
  </r>
  <r>
    <x v="37"/>
    <x v="20"/>
    <x v="4"/>
    <n v="17784"/>
  </r>
  <r>
    <x v="37"/>
    <x v="20"/>
    <x v="5"/>
    <n v="7815"/>
  </r>
  <r>
    <x v="37"/>
    <x v="21"/>
    <x v="0"/>
    <n v="75"/>
  </r>
  <r>
    <x v="37"/>
    <x v="21"/>
    <x v="1"/>
    <n v="3012"/>
  </r>
  <r>
    <x v="37"/>
    <x v="21"/>
    <x v="2"/>
    <n v="84336"/>
  </r>
  <r>
    <x v="37"/>
    <x v="21"/>
    <x v="3"/>
    <n v="38148"/>
  </r>
  <r>
    <x v="37"/>
    <x v="21"/>
    <x v="4"/>
    <n v="71185"/>
  </r>
  <r>
    <x v="37"/>
    <x v="21"/>
    <x v="5"/>
    <n v="31093"/>
  </r>
  <r>
    <x v="37"/>
    <x v="22"/>
    <x v="0"/>
    <n v="124"/>
  </r>
  <r>
    <x v="37"/>
    <x v="22"/>
    <x v="1"/>
    <n v="5816"/>
  </r>
  <r>
    <x v="37"/>
    <x v="22"/>
    <x v="2"/>
    <n v="162848"/>
  </r>
  <r>
    <x v="37"/>
    <x v="22"/>
    <x v="3"/>
    <n v="98208"/>
  </r>
  <r>
    <x v="37"/>
    <x v="22"/>
    <x v="4"/>
    <n v="182368"/>
  </r>
  <r>
    <x v="37"/>
    <x v="22"/>
    <x v="5"/>
    <n v="101921"/>
  </r>
  <r>
    <x v="37"/>
    <x v="23"/>
    <x v="0"/>
    <n v="33"/>
  </r>
  <r>
    <x v="37"/>
    <x v="23"/>
    <x v="1"/>
    <n v="1421"/>
  </r>
  <r>
    <x v="37"/>
    <x v="23"/>
    <x v="2"/>
    <n v="39788"/>
  </r>
  <r>
    <x v="37"/>
    <x v="23"/>
    <x v="3"/>
    <n v="10797"/>
  </r>
  <r>
    <x v="37"/>
    <x v="23"/>
    <x v="4"/>
    <n v="21404"/>
  </r>
  <r>
    <x v="37"/>
    <x v="23"/>
    <x v="5"/>
    <n v="10894"/>
  </r>
  <r>
    <x v="37"/>
    <x v="24"/>
    <x v="0"/>
    <n v="15"/>
  </r>
  <r>
    <x v="37"/>
    <x v="24"/>
    <x v="1"/>
    <n v="1126"/>
  </r>
  <r>
    <x v="37"/>
    <x v="24"/>
    <x v="2"/>
    <n v="31528"/>
  </r>
  <r>
    <x v="37"/>
    <x v="24"/>
    <x v="3"/>
    <n v="4143"/>
  </r>
  <r>
    <x v="37"/>
    <x v="24"/>
    <x v="4"/>
    <n v="9015"/>
  </r>
  <r>
    <x v="37"/>
    <x v="24"/>
    <x v="5"/>
    <n v="4443"/>
  </r>
  <r>
    <x v="37"/>
    <x v="25"/>
    <x v="0"/>
    <n v="45"/>
  </r>
  <r>
    <x v="37"/>
    <x v="25"/>
    <x v="1"/>
    <n v="1450"/>
  </r>
  <r>
    <x v="37"/>
    <x v="25"/>
    <x v="2"/>
    <n v="40600"/>
  </r>
  <r>
    <x v="37"/>
    <x v="25"/>
    <x v="3"/>
    <n v="12853"/>
  </r>
  <r>
    <x v="37"/>
    <x v="25"/>
    <x v="4"/>
    <n v="22682"/>
  </r>
  <r>
    <x v="37"/>
    <x v="25"/>
    <x v="5"/>
    <n v="12997"/>
  </r>
  <r>
    <x v="37"/>
    <x v="26"/>
    <x v="0"/>
    <n v="11"/>
  </r>
  <r>
    <x v="37"/>
    <x v="26"/>
    <x v="1"/>
    <n v="471"/>
  </r>
  <r>
    <x v="37"/>
    <x v="26"/>
    <x v="2"/>
    <n v="13188"/>
  </r>
  <r>
    <x v="37"/>
    <x v="26"/>
    <x v="3"/>
    <n v="3177"/>
  </r>
  <r>
    <x v="37"/>
    <x v="26"/>
    <x v="4"/>
    <n v="6495"/>
  </r>
  <r>
    <x v="37"/>
    <x v="26"/>
    <x v="5"/>
    <n v="4009"/>
  </r>
  <r>
    <x v="37"/>
    <x v="27"/>
    <x v="0"/>
    <n v="51"/>
  </r>
  <r>
    <x v="37"/>
    <x v="27"/>
    <x v="1"/>
    <n v="1874"/>
  </r>
  <r>
    <x v="37"/>
    <x v="27"/>
    <x v="2"/>
    <n v="52472"/>
  </r>
  <r>
    <x v="37"/>
    <x v="27"/>
    <x v="3"/>
    <n v="18805"/>
  </r>
  <r>
    <x v="37"/>
    <x v="27"/>
    <x v="4"/>
    <n v="36400"/>
  </r>
  <r>
    <x v="37"/>
    <x v="27"/>
    <x v="5"/>
    <n v="16038"/>
  </r>
  <r>
    <x v="37"/>
    <x v="28"/>
    <x v="0"/>
    <n v="54"/>
  </r>
  <r>
    <x v="37"/>
    <x v="28"/>
    <x v="1"/>
    <n v="1977"/>
  </r>
  <r>
    <x v="37"/>
    <x v="28"/>
    <x v="2"/>
    <n v="55356"/>
  </r>
  <r>
    <x v="37"/>
    <x v="28"/>
    <x v="3"/>
    <n v="37524"/>
  </r>
  <r>
    <x v="37"/>
    <x v="28"/>
    <x v="4"/>
    <n v="66149"/>
  </r>
  <r>
    <x v="37"/>
    <x v="28"/>
    <x v="5"/>
    <n v="35538"/>
  </r>
  <r>
    <x v="37"/>
    <x v="29"/>
    <x v="0"/>
    <n v="10"/>
  </r>
  <r>
    <x v="37"/>
    <x v="29"/>
    <x v="1"/>
    <n v="228"/>
  </r>
  <r>
    <x v="37"/>
    <x v="29"/>
    <x v="2"/>
    <n v="6384"/>
  </r>
  <r>
    <x v="37"/>
    <x v="29"/>
    <x v="3"/>
    <n v="1915"/>
  </r>
  <r>
    <x v="37"/>
    <x v="29"/>
    <x v="4"/>
    <n v="3771"/>
  </r>
  <r>
    <x v="37"/>
    <x v="29"/>
    <x v="5"/>
    <n v="1955"/>
  </r>
  <r>
    <x v="37"/>
    <x v="30"/>
    <x v="0"/>
    <n v="54"/>
  </r>
  <r>
    <x v="37"/>
    <x v="30"/>
    <x v="1"/>
    <n v="1988"/>
  </r>
  <r>
    <x v="37"/>
    <x v="30"/>
    <x v="2"/>
    <n v="55664"/>
  </r>
  <r>
    <x v="37"/>
    <x v="30"/>
    <x v="3"/>
    <n v="24071"/>
  </r>
  <r>
    <x v="37"/>
    <x v="30"/>
    <x v="4"/>
    <n v="40122"/>
  </r>
  <r>
    <x v="37"/>
    <x v="30"/>
    <x v="5"/>
    <n v="19778"/>
  </r>
  <r>
    <x v="37"/>
    <x v="31"/>
    <x v="0"/>
    <n v="10"/>
  </r>
  <r>
    <x v="37"/>
    <x v="31"/>
    <x v="1"/>
    <n v="286"/>
  </r>
  <r>
    <x v="37"/>
    <x v="31"/>
    <x v="2"/>
    <n v="8008"/>
  </r>
  <r>
    <x v="37"/>
    <x v="31"/>
    <x v="3"/>
    <n v="2244"/>
  </r>
  <r>
    <x v="37"/>
    <x v="31"/>
    <x v="4"/>
    <n v="3696"/>
  </r>
  <r>
    <x v="37"/>
    <x v="31"/>
    <x v="5"/>
    <n v="2015"/>
  </r>
  <r>
    <x v="37"/>
    <x v="32"/>
    <x v="0"/>
    <n v="19"/>
  </r>
  <r>
    <x v="37"/>
    <x v="32"/>
    <x v="1"/>
    <n v="475"/>
  </r>
  <r>
    <x v="37"/>
    <x v="32"/>
    <x v="2"/>
    <n v="13300"/>
  </r>
  <r>
    <x v="37"/>
    <x v="32"/>
    <x v="3"/>
    <n v="2655"/>
  </r>
  <r>
    <x v="37"/>
    <x v="32"/>
    <x v="4"/>
    <n v="4726"/>
  </r>
  <r>
    <x v="37"/>
    <x v="32"/>
    <x v="5"/>
    <n v="2915"/>
  </r>
  <r>
    <x v="37"/>
    <x v="33"/>
    <x v="0"/>
    <n v="46"/>
  </r>
  <r>
    <x v="37"/>
    <x v="33"/>
    <x v="1"/>
    <n v="2007"/>
  </r>
  <r>
    <x v="37"/>
    <x v="33"/>
    <x v="2"/>
    <n v="56196"/>
  </r>
  <r>
    <x v="37"/>
    <x v="33"/>
    <x v="3"/>
    <n v="16048"/>
  </r>
  <r>
    <x v="37"/>
    <x v="33"/>
    <x v="4"/>
    <n v="26748"/>
  </r>
  <r>
    <x v="37"/>
    <x v="33"/>
    <x v="5"/>
    <n v="14352"/>
  </r>
  <r>
    <x v="37"/>
    <x v="34"/>
    <x v="0"/>
    <n v="31"/>
  </r>
  <r>
    <x v="37"/>
    <x v="34"/>
    <x v="1"/>
    <n v="837"/>
  </r>
  <r>
    <x v="37"/>
    <x v="34"/>
    <x v="2"/>
    <n v="23436"/>
  </r>
  <r>
    <x v="37"/>
    <x v="34"/>
    <x v="3"/>
    <n v="10288"/>
  </r>
  <r>
    <x v="37"/>
    <x v="34"/>
    <x v="4"/>
    <n v="19539"/>
  </r>
  <r>
    <x v="37"/>
    <x v="34"/>
    <x v="5"/>
    <n v="12094"/>
  </r>
  <r>
    <x v="37"/>
    <x v="35"/>
    <x v="0"/>
    <n v="15"/>
  </r>
  <r>
    <x v="37"/>
    <x v="35"/>
    <x v="1"/>
    <n v="274"/>
  </r>
  <r>
    <x v="37"/>
    <x v="35"/>
    <x v="2"/>
    <n v="7672"/>
  </r>
  <r>
    <x v="37"/>
    <x v="35"/>
    <x v="3"/>
    <n v="1906"/>
  </r>
  <r>
    <x v="37"/>
    <x v="35"/>
    <x v="4"/>
    <n v="3667"/>
  </r>
  <r>
    <x v="37"/>
    <x v="35"/>
    <x v="5"/>
    <n v="2442"/>
  </r>
  <r>
    <x v="37"/>
    <x v="36"/>
    <x v="0"/>
    <n v="12"/>
  </r>
  <r>
    <x v="37"/>
    <x v="36"/>
    <x v="1"/>
    <n v="273"/>
  </r>
  <r>
    <x v="37"/>
    <x v="36"/>
    <x v="2"/>
    <n v="7644"/>
  </r>
  <r>
    <x v="37"/>
    <x v="36"/>
    <x v="3"/>
    <n v="2458"/>
  </r>
  <r>
    <x v="37"/>
    <x v="36"/>
    <x v="4"/>
    <n v="4295"/>
  </r>
  <r>
    <x v="37"/>
    <x v="36"/>
    <x v="5"/>
    <n v="2552"/>
  </r>
  <r>
    <x v="37"/>
    <x v="37"/>
    <x v="0"/>
    <n v="52"/>
  </r>
  <r>
    <x v="37"/>
    <x v="37"/>
    <x v="1"/>
    <n v="1442"/>
  </r>
  <r>
    <x v="37"/>
    <x v="37"/>
    <x v="2"/>
    <n v="40376"/>
  </r>
  <r>
    <x v="37"/>
    <x v="37"/>
    <x v="3"/>
    <n v="21679"/>
  </r>
  <r>
    <x v="37"/>
    <x v="37"/>
    <x v="4"/>
    <n v="36919"/>
  </r>
  <r>
    <x v="37"/>
    <x v="37"/>
    <x v="5"/>
    <n v="20049"/>
  </r>
  <r>
    <x v="37"/>
    <x v="38"/>
    <x v="0"/>
    <n v="16"/>
  </r>
  <r>
    <x v="37"/>
    <x v="38"/>
    <x v="1"/>
    <n v="232"/>
  </r>
  <r>
    <x v="37"/>
    <x v="38"/>
    <x v="2"/>
    <n v="6496"/>
  </r>
  <r>
    <x v="37"/>
    <x v="38"/>
    <x v="3"/>
    <n v="1691"/>
  </r>
  <r>
    <x v="37"/>
    <x v="38"/>
    <x v="4"/>
    <n v="2881"/>
  </r>
  <r>
    <x v="37"/>
    <x v="38"/>
    <x v="5"/>
    <n v="2130"/>
  </r>
  <r>
    <x v="37"/>
    <x v="39"/>
    <x v="0"/>
    <n v="19"/>
  </r>
  <r>
    <x v="37"/>
    <x v="39"/>
    <x v="1"/>
    <n v="780"/>
  </r>
  <r>
    <x v="37"/>
    <x v="39"/>
    <x v="2"/>
    <n v="21840"/>
  </r>
  <r>
    <x v="37"/>
    <x v="39"/>
    <x v="3"/>
    <n v="3553"/>
  </r>
  <r>
    <x v="37"/>
    <x v="39"/>
    <x v="4"/>
    <n v="7405"/>
  </r>
  <r>
    <x v="37"/>
    <x v="39"/>
    <x v="5"/>
    <n v="4567"/>
  </r>
  <r>
    <x v="37"/>
    <x v="40"/>
    <x v="0"/>
    <n v="29"/>
  </r>
  <r>
    <x v="37"/>
    <x v="40"/>
    <x v="1"/>
    <n v="1168"/>
  </r>
  <r>
    <x v="37"/>
    <x v="40"/>
    <x v="2"/>
    <n v="32704"/>
  </r>
  <r>
    <x v="37"/>
    <x v="40"/>
    <x v="3"/>
    <n v="9332"/>
  </r>
  <r>
    <x v="37"/>
    <x v="40"/>
    <x v="4"/>
    <n v="14946"/>
  </r>
  <r>
    <x v="37"/>
    <x v="40"/>
    <x v="5"/>
    <n v="7583"/>
  </r>
  <r>
    <x v="37"/>
    <x v="41"/>
    <x v="0"/>
    <n v="10"/>
  </r>
  <r>
    <x v="37"/>
    <x v="41"/>
    <x v="1"/>
    <n v="171"/>
  </r>
  <r>
    <x v="37"/>
    <x v="41"/>
    <x v="2"/>
    <n v="4788"/>
  </r>
  <r>
    <x v="37"/>
    <x v="41"/>
    <x v="3"/>
    <n v="3171"/>
  </r>
  <r>
    <x v="37"/>
    <x v="41"/>
    <x v="4"/>
    <n v="5763"/>
  </r>
  <r>
    <x v="37"/>
    <x v="41"/>
    <x v="5"/>
    <n v="3326"/>
  </r>
  <r>
    <x v="37"/>
    <x v="42"/>
    <x v="0"/>
    <n v="8"/>
  </r>
  <r>
    <x v="37"/>
    <x v="42"/>
    <x v="1"/>
    <n v="312"/>
  </r>
  <r>
    <x v="37"/>
    <x v="42"/>
    <x v="2"/>
    <n v="8736"/>
  </r>
  <r>
    <x v="37"/>
    <x v="42"/>
    <x v="3"/>
    <n v="2336"/>
  </r>
  <r>
    <x v="37"/>
    <x v="42"/>
    <x v="4"/>
    <n v="4595"/>
  </r>
  <r>
    <x v="37"/>
    <x v="42"/>
    <x v="5"/>
    <n v="2405"/>
  </r>
  <r>
    <x v="37"/>
    <x v="43"/>
    <x v="0"/>
    <n v="18"/>
  </r>
  <r>
    <x v="37"/>
    <x v="43"/>
    <x v="1"/>
    <n v="752"/>
  </r>
  <r>
    <x v="37"/>
    <x v="43"/>
    <x v="2"/>
    <n v="21056"/>
  </r>
  <r>
    <x v="37"/>
    <x v="43"/>
    <x v="3"/>
    <n v="11036"/>
  </r>
  <r>
    <x v="37"/>
    <x v="43"/>
    <x v="4"/>
    <n v="21555"/>
  </r>
  <r>
    <x v="37"/>
    <x v="43"/>
    <x v="5"/>
    <n v="12636"/>
  </r>
  <r>
    <x v="37"/>
    <x v="44"/>
    <x v="0"/>
    <n v="70"/>
  </r>
  <r>
    <x v="37"/>
    <x v="44"/>
    <x v="1"/>
    <n v="5483"/>
  </r>
  <r>
    <x v="37"/>
    <x v="44"/>
    <x v="2"/>
    <n v="153524"/>
  </r>
  <r>
    <x v="37"/>
    <x v="44"/>
    <x v="3"/>
    <n v="116955"/>
  </r>
  <r>
    <x v="37"/>
    <x v="44"/>
    <x v="4"/>
    <n v="166858"/>
  </r>
  <r>
    <x v="37"/>
    <x v="44"/>
    <x v="5"/>
    <n v="90913"/>
  </r>
  <r>
    <x v="37"/>
    <x v="45"/>
    <x v="0"/>
    <n v="17"/>
  </r>
  <r>
    <x v="37"/>
    <x v="45"/>
    <x v="1"/>
    <n v="743"/>
  </r>
  <r>
    <x v="37"/>
    <x v="45"/>
    <x v="2"/>
    <n v="20804"/>
  </r>
  <r>
    <x v="37"/>
    <x v="45"/>
    <x v="3"/>
    <n v="6268"/>
  </r>
  <r>
    <x v="37"/>
    <x v="45"/>
    <x v="4"/>
    <n v="13023"/>
  </r>
  <r>
    <x v="37"/>
    <x v="45"/>
    <x v="5"/>
    <n v="7076"/>
  </r>
  <r>
    <x v="37"/>
    <x v="46"/>
    <x v="0"/>
    <n v="24"/>
  </r>
  <r>
    <x v="37"/>
    <x v="46"/>
    <x v="1"/>
    <n v="564"/>
  </r>
  <r>
    <x v="37"/>
    <x v="46"/>
    <x v="2"/>
    <n v="15792"/>
  </r>
  <r>
    <x v="37"/>
    <x v="46"/>
    <x v="3"/>
    <n v="3781"/>
  </r>
  <r>
    <x v="37"/>
    <x v="46"/>
    <x v="4"/>
    <n v="7086"/>
  </r>
  <r>
    <x v="37"/>
    <x v="46"/>
    <x v="5"/>
    <n v="4592"/>
  </r>
  <r>
    <x v="37"/>
    <x v="47"/>
    <x v="0"/>
    <n v="88"/>
  </r>
  <r>
    <x v="37"/>
    <x v="47"/>
    <x v="1"/>
    <n v="3648"/>
  </r>
  <r>
    <x v="37"/>
    <x v="47"/>
    <x v="2"/>
    <n v="102144"/>
  </r>
  <r>
    <x v="37"/>
    <x v="47"/>
    <x v="3"/>
    <n v="43089"/>
  </r>
  <r>
    <x v="37"/>
    <x v="47"/>
    <x v="4"/>
    <n v="88377"/>
  </r>
  <r>
    <x v="37"/>
    <x v="47"/>
    <x v="5"/>
    <n v="36997"/>
  </r>
  <r>
    <x v="37"/>
    <x v="48"/>
    <x v="0"/>
    <n v="76"/>
  </r>
  <r>
    <x v="37"/>
    <x v="48"/>
    <x v="1"/>
    <n v="3077"/>
  </r>
  <r>
    <x v="37"/>
    <x v="48"/>
    <x v="2"/>
    <n v="86156"/>
  </r>
  <r>
    <x v="37"/>
    <x v="48"/>
    <x v="3"/>
    <n v="40556"/>
  </r>
  <r>
    <x v="37"/>
    <x v="48"/>
    <x v="4"/>
    <n v="68962"/>
  </r>
  <r>
    <x v="37"/>
    <x v="48"/>
    <x v="5"/>
    <n v="37116"/>
  </r>
  <r>
    <x v="37"/>
    <x v="49"/>
    <x v="0"/>
    <n v="102"/>
  </r>
  <r>
    <x v="37"/>
    <x v="49"/>
    <x v="1"/>
    <n v="3102"/>
  </r>
  <r>
    <x v="37"/>
    <x v="49"/>
    <x v="2"/>
    <n v="86856"/>
  </r>
  <r>
    <x v="37"/>
    <x v="49"/>
    <x v="3"/>
    <n v="46395"/>
  </r>
  <r>
    <x v="37"/>
    <x v="49"/>
    <x v="4"/>
    <n v="83228"/>
  </r>
  <r>
    <x v="37"/>
    <x v="49"/>
    <x v="5"/>
    <n v="51100"/>
  </r>
  <r>
    <x v="37"/>
    <x v="50"/>
    <x v="0"/>
    <n v="41"/>
  </r>
  <r>
    <x v="37"/>
    <x v="50"/>
    <x v="1"/>
    <n v="1208"/>
  </r>
  <r>
    <x v="37"/>
    <x v="50"/>
    <x v="2"/>
    <n v="33824"/>
  </r>
  <r>
    <x v="37"/>
    <x v="50"/>
    <x v="3"/>
    <n v="21983"/>
  </r>
  <r>
    <x v="37"/>
    <x v="50"/>
    <x v="4"/>
    <n v="38694"/>
  </r>
  <r>
    <x v="37"/>
    <x v="50"/>
    <x v="5"/>
    <n v="25033"/>
  </r>
  <r>
    <x v="37"/>
    <x v="51"/>
    <x v="0"/>
    <n v="53"/>
  </r>
  <r>
    <x v="37"/>
    <x v="51"/>
    <x v="1"/>
    <n v="1228"/>
  </r>
  <r>
    <x v="37"/>
    <x v="51"/>
    <x v="2"/>
    <n v="34384"/>
  </r>
  <r>
    <x v="37"/>
    <x v="51"/>
    <x v="3"/>
    <n v="16135"/>
  </r>
  <r>
    <x v="37"/>
    <x v="51"/>
    <x v="4"/>
    <n v="30010"/>
  </r>
  <r>
    <x v="37"/>
    <x v="51"/>
    <x v="5"/>
    <n v="21469"/>
  </r>
  <r>
    <x v="37"/>
    <x v="52"/>
    <x v="0"/>
    <n v="34"/>
  </r>
  <r>
    <x v="37"/>
    <x v="52"/>
    <x v="1"/>
    <n v="1093"/>
  </r>
  <r>
    <x v="37"/>
    <x v="52"/>
    <x v="2"/>
    <n v="30604"/>
  </r>
  <r>
    <x v="37"/>
    <x v="52"/>
    <x v="3"/>
    <n v="18863"/>
  </r>
  <r>
    <x v="37"/>
    <x v="52"/>
    <x v="4"/>
    <n v="32455"/>
  </r>
  <r>
    <x v="37"/>
    <x v="52"/>
    <x v="5"/>
    <n v="25435"/>
  </r>
  <r>
    <x v="37"/>
    <x v="53"/>
    <x v="0"/>
    <n v="72"/>
  </r>
  <r>
    <x v="37"/>
    <x v="53"/>
    <x v="1"/>
    <n v="2655"/>
  </r>
  <r>
    <x v="37"/>
    <x v="53"/>
    <x v="2"/>
    <n v="74340"/>
  </r>
  <r>
    <x v="37"/>
    <x v="53"/>
    <x v="3"/>
    <n v="48767"/>
  </r>
  <r>
    <x v="37"/>
    <x v="53"/>
    <x v="4"/>
    <n v="89134"/>
  </r>
  <r>
    <x v="37"/>
    <x v="53"/>
    <x v="5"/>
    <n v="71310"/>
  </r>
  <r>
    <x v="37"/>
    <x v="54"/>
    <x v="0"/>
    <n v="42"/>
  </r>
  <r>
    <x v="37"/>
    <x v="54"/>
    <x v="1"/>
    <n v="1301"/>
  </r>
  <r>
    <x v="37"/>
    <x v="54"/>
    <x v="2"/>
    <n v="36428"/>
  </r>
  <r>
    <x v="37"/>
    <x v="54"/>
    <x v="3"/>
    <n v="14207"/>
  </r>
  <r>
    <x v="37"/>
    <x v="54"/>
    <x v="4"/>
    <n v="30147"/>
  </r>
  <r>
    <x v="37"/>
    <x v="54"/>
    <x v="5"/>
    <n v="20235"/>
  </r>
  <r>
    <x v="37"/>
    <x v="55"/>
    <x v="0"/>
    <n v="16"/>
  </r>
  <r>
    <x v="37"/>
    <x v="55"/>
    <x v="1"/>
    <n v="1292"/>
  </r>
  <r>
    <x v="37"/>
    <x v="55"/>
    <x v="2"/>
    <n v="36176"/>
  </r>
  <r>
    <x v="37"/>
    <x v="55"/>
    <x v="3"/>
    <n v="3145"/>
  </r>
  <r>
    <x v="37"/>
    <x v="55"/>
    <x v="4"/>
    <n v="6668"/>
  </r>
  <r>
    <x v="37"/>
    <x v="55"/>
    <x v="5"/>
    <n v="3711"/>
  </r>
  <r>
    <x v="37"/>
    <x v="56"/>
    <x v="0"/>
    <n v="217"/>
  </r>
  <r>
    <x v="37"/>
    <x v="56"/>
    <x v="1"/>
    <n v="9824"/>
  </r>
  <r>
    <x v="37"/>
    <x v="56"/>
    <x v="2"/>
    <n v="275072"/>
  </r>
  <r>
    <x v="37"/>
    <x v="56"/>
    <x v="3"/>
    <n v="191906"/>
  </r>
  <r>
    <x v="37"/>
    <x v="56"/>
    <x v="4"/>
    <n v="336210"/>
  </r>
  <r>
    <x v="37"/>
    <x v="56"/>
    <x v="5"/>
    <n v="189774"/>
  </r>
  <r>
    <x v="37"/>
    <x v="57"/>
    <x v="0"/>
    <n v="18"/>
  </r>
  <r>
    <x v="37"/>
    <x v="57"/>
    <x v="1"/>
    <n v="549"/>
  </r>
  <r>
    <x v="37"/>
    <x v="57"/>
    <x v="2"/>
    <n v="15372"/>
  </r>
  <r>
    <x v="37"/>
    <x v="57"/>
    <x v="3"/>
    <n v="4876"/>
  </r>
  <r>
    <x v="37"/>
    <x v="57"/>
    <x v="4"/>
    <n v="8740"/>
  </r>
  <r>
    <x v="37"/>
    <x v="57"/>
    <x v="5"/>
    <n v="5726"/>
  </r>
  <r>
    <x v="37"/>
    <x v="58"/>
    <x v="0"/>
    <n v="38"/>
  </r>
  <r>
    <x v="37"/>
    <x v="58"/>
    <x v="1"/>
    <n v="1305"/>
  </r>
  <r>
    <x v="37"/>
    <x v="58"/>
    <x v="2"/>
    <n v="36540"/>
  </r>
  <r>
    <x v="37"/>
    <x v="58"/>
    <x v="3"/>
    <n v="8180"/>
  </r>
  <r>
    <x v="37"/>
    <x v="58"/>
    <x v="4"/>
    <n v="15151"/>
  </r>
  <r>
    <x v="37"/>
    <x v="58"/>
    <x v="5"/>
    <n v="6962"/>
  </r>
  <r>
    <x v="37"/>
    <x v="59"/>
    <x v="0"/>
    <n v="52"/>
  </r>
  <r>
    <x v="37"/>
    <x v="59"/>
    <x v="1"/>
    <n v="1357"/>
  </r>
  <r>
    <x v="37"/>
    <x v="59"/>
    <x v="2"/>
    <n v="37996"/>
  </r>
  <r>
    <x v="37"/>
    <x v="59"/>
    <x v="3"/>
    <n v="13050"/>
  </r>
  <r>
    <x v="37"/>
    <x v="59"/>
    <x v="4"/>
    <n v="25278"/>
  </r>
  <r>
    <x v="37"/>
    <x v="59"/>
    <x v="5"/>
    <n v="15927"/>
  </r>
  <r>
    <x v="37"/>
    <x v="60"/>
    <x v="0"/>
    <n v="30"/>
  </r>
  <r>
    <x v="37"/>
    <x v="60"/>
    <x v="1"/>
    <n v="1590"/>
  </r>
  <r>
    <x v="37"/>
    <x v="60"/>
    <x v="2"/>
    <n v="44520"/>
  </r>
  <r>
    <x v="37"/>
    <x v="60"/>
    <x v="3"/>
    <n v="25321"/>
  </r>
  <r>
    <x v="37"/>
    <x v="60"/>
    <x v="4"/>
    <n v="44583"/>
  </r>
  <r>
    <x v="37"/>
    <x v="60"/>
    <x v="5"/>
    <n v="37340"/>
  </r>
  <r>
    <x v="37"/>
    <x v="61"/>
    <x v="0"/>
    <n v="11"/>
  </r>
  <r>
    <x v="37"/>
    <x v="61"/>
    <x v="1"/>
    <n v="257"/>
  </r>
  <r>
    <x v="37"/>
    <x v="61"/>
    <x v="2"/>
    <n v="7196"/>
  </r>
  <r>
    <x v="37"/>
    <x v="61"/>
    <x v="3"/>
    <n v="877"/>
  </r>
  <r>
    <x v="37"/>
    <x v="61"/>
    <x v="4"/>
    <n v="1608"/>
  </r>
  <r>
    <x v="37"/>
    <x v="61"/>
    <x v="5"/>
    <n v="991"/>
  </r>
  <r>
    <x v="37"/>
    <x v="62"/>
    <x v="0"/>
    <n v="43"/>
  </r>
  <r>
    <x v="37"/>
    <x v="62"/>
    <x v="1"/>
    <n v="4611"/>
  </r>
  <r>
    <x v="37"/>
    <x v="62"/>
    <x v="2"/>
    <n v="129108"/>
  </r>
  <r>
    <x v="37"/>
    <x v="62"/>
    <x v="3"/>
    <n v="18935"/>
  </r>
  <r>
    <x v="37"/>
    <x v="62"/>
    <x v="4"/>
    <n v="35743"/>
  </r>
  <r>
    <x v="37"/>
    <x v="62"/>
    <x v="5"/>
    <n v="27132"/>
  </r>
  <r>
    <x v="37"/>
    <x v="63"/>
    <x v="0"/>
    <n v="50"/>
  </r>
  <r>
    <x v="37"/>
    <x v="63"/>
    <x v="1"/>
    <n v="2950"/>
  </r>
  <r>
    <x v="37"/>
    <x v="63"/>
    <x v="2"/>
    <n v="82600"/>
  </r>
  <r>
    <x v="37"/>
    <x v="63"/>
    <x v="3"/>
    <n v="14164"/>
  </r>
  <r>
    <x v="37"/>
    <x v="63"/>
    <x v="4"/>
    <n v="26697"/>
  </r>
  <r>
    <x v="37"/>
    <x v="63"/>
    <x v="5"/>
    <n v="14313"/>
  </r>
  <r>
    <x v="37"/>
    <x v="64"/>
    <x v="0"/>
    <n v="153"/>
  </r>
  <r>
    <x v="37"/>
    <x v="64"/>
    <x v="1"/>
    <n v="9198"/>
  </r>
  <r>
    <x v="37"/>
    <x v="64"/>
    <x v="2"/>
    <n v="257544"/>
  </r>
  <r>
    <x v="37"/>
    <x v="64"/>
    <x v="3"/>
    <n v="164016"/>
  </r>
  <r>
    <x v="37"/>
    <x v="64"/>
    <x v="4"/>
    <n v="281507"/>
  </r>
  <r>
    <x v="37"/>
    <x v="64"/>
    <x v="5"/>
    <n v="155507"/>
  </r>
  <r>
    <x v="37"/>
    <x v="65"/>
    <x v="0"/>
    <n v="87"/>
  </r>
  <r>
    <x v="37"/>
    <x v="65"/>
    <x v="1"/>
    <n v="2701"/>
  </r>
  <r>
    <x v="37"/>
    <x v="65"/>
    <x v="2"/>
    <n v="75628"/>
  </r>
  <r>
    <x v="37"/>
    <x v="65"/>
    <x v="3"/>
    <n v="56398"/>
  </r>
  <r>
    <x v="37"/>
    <x v="65"/>
    <x v="4"/>
    <n v="98119"/>
  </r>
  <r>
    <x v="37"/>
    <x v="65"/>
    <x v="5"/>
    <n v="58955"/>
  </r>
  <r>
    <x v="37"/>
    <x v="66"/>
    <x v="0"/>
    <n v="29"/>
  </r>
  <r>
    <x v="37"/>
    <x v="66"/>
    <x v="1"/>
    <n v="591"/>
  </r>
  <r>
    <x v="37"/>
    <x v="66"/>
    <x v="2"/>
    <n v="16548"/>
  </r>
  <r>
    <x v="37"/>
    <x v="66"/>
    <x v="3"/>
    <n v="5007"/>
  </r>
  <r>
    <x v="37"/>
    <x v="66"/>
    <x v="4"/>
    <n v="8876"/>
  </r>
  <r>
    <x v="37"/>
    <x v="66"/>
    <x v="5"/>
    <n v="5965"/>
  </r>
  <r>
    <x v="37"/>
    <x v="67"/>
    <x v="0"/>
    <n v="66"/>
  </r>
  <r>
    <x v="37"/>
    <x v="67"/>
    <x v="1"/>
    <n v="3057"/>
  </r>
  <r>
    <x v="37"/>
    <x v="67"/>
    <x v="2"/>
    <n v="85596"/>
  </r>
  <r>
    <x v="37"/>
    <x v="67"/>
    <x v="3"/>
    <n v="47253"/>
  </r>
  <r>
    <x v="37"/>
    <x v="67"/>
    <x v="4"/>
    <n v="84664"/>
  </r>
  <r>
    <x v="37"/>
    <x v="67"/>
    <x v="5"/>
    <n v="50082"/>
  </r>
  <r>
    <x v="37"/>
    <x v="68"/>
    <x v="0"/>
    <n v="9"/>
  </r>
  <r>
    <x v="37"/>
    <x v="68"/>
    <x v="1"/>
    <n v="199"/>
  </r>
  <r>
    <x v="37"/>
    <x v="68"/>
    <x v="2"/>
    <n v="5572"/>
  </r>
  <r>
    <x v="37"/>
    <x v="68"/>
    <x v="3"/>
    <n v="2813"/>
  </r>
  <r>
    <x v="37"/>
    <x v="68"/>
    <x v="4"/>
    <n v="4595"/>
  </r>
  <r>
    <x v="37"/>
    <x v="68"/>
    <x v="5"/>
    <n v="2896"/>
  </r>
  <r>
    <x v="37"/>
    <x v="69"/>
    <x v="0"/>
    <n v="43"/>
  </r>
  <r>
    <x v="37"/>
    <x v="69"/>
    <x v="1"/>
    <n v="1278"/>
  </r>
  <r>
    <x v="37"/>
    <x v="69"/>
    <x v="2"/>
    <n v="35784"/>
  </r>
  <r>
    <x v="37"/>
    <x v="69"/>
    <x v="3"/>
    <n v="15696"/>
  </r>
  <r>
    <x v="37"/>
    <x v="69"/>
    <x v="4"/>
    <n v="25292"/>
  </r>
  <r>
    <x v="37"/>
    <x v="69"/>
    <x v="5"/>
    <n v="15034"/>
  </r>
  <r>
    <x v="37"/>
    <x v="70"/>
    <x v="0"/>
    <n v="3199"/>
  </r>
  <r>
    <x v="37"/>
    <x v="70"/>
    <x v="1"/>
    <n v="136377"/>
  </r>
  <r>
    <x v="37"/>
    <x v="70"/>
    <x v="2"/>
    <n v="3818556"/>
  </r>
  <r>
    <x v="37"/>
    <x v="70"/>
    <x v="3"/>
    <n v="1860196"/>
  </r>
  <r>
    <x v="37"/>
    <x v="70"/>
    <x v="4"/>
    <n v="3225892"/>
  </r>
  <r>
    <x v="37"/>
    <x v="70"/>
    <x v="5"/>
    <n v="1810609"/>
  </r>
  <r>
    <x v="38"/>
    <x v="0"/>
    <x v="0"/>
    <n v="174"/>
  </r>
  <r>
    <x v="38"/>
    <x v="0"/>
    <x v="1"/>
    <n v="6535"/>
  </r>
  <r>
    <x v="38"/>
    <x v="0"/>
    <x v="2"/>
    <n v="202585"/>
  </r>
  <r>
    <x v="38"/>
    <x v="0"/>
    <x v="3"/>
    <n v="65869"/>
  </r>
  <r>
    <x v="38"/>
    <x v="0"/>
    <x v="4"/>
    <n v="120419"/>
  </r>
  <r>
    <x v="38"/>
    <x v="0"/>
    <x v="5"/>
    <n v="62681"/>
  </r>
  <r>
    <x v="38"/>
    <x v="1"/>
    <x v="0"/>
    <n v="59"/>
  </r>
  <r>
    <x v="38"/>
    <x v="1"/>
    <x v="1"/>
    <n v="2396"/>
  </r>
  <r>
    <x v="38"/>
    <x v="1"/>
    <x v="2"/>
    <n v="74276"/>
  </r>
  <r>
    <x v="38"/>
    <x v="1"/>
    <x v="3"/>
    <n v="19870"/>
  </r>
  <r>
    <x v="38"/>
    <x v="1"/>
    <x v="4"/>
    <n v="36229"/>
  </r>
  <r>
    <x v="38"/>
    <x v="1"/>
    <x v="5"/>
    <n v="20746"/>
  </r>
  <r>
    <x v="38"/>
    <x v="2"/>
    <x v="0"/>
    <n v="26"/>
  </r>
  <r>
    <x v="38"/>
    <x v="2"/>
    <x v="1"/>
    <n v="1376"/>
  </r>
  <r>
    <x v="38"/>
    <x v="2"/>
    <x v="2"/>
    <n v="42656"/>
  </r>
  <r>
    <x v="38"/>
    <x v="2"/>
    <x v="3"/>
    <n v="6666"/>
  </r>
  <r>
    <x v="38"/>
    <x v="2"/>
    <x v="4"/>
    <n v="13167"/>
  </r>
  <r>
    <x v="38"/>
    <x v="2"/>
    <x v="5"/>
    <n v="8902"/>
  </r>
  <r>
    <x v="38"/>
    <x v="3"/>
    <x v="0"/>
    <n v="48"/>
  </r>
  <r>
    <x v="38"/>
    <x v="3"/>
    <x v="1"/>
    <n v="2648"/>
  </r>
  <r>
    <x v="38"/>
    <x v="3"/>
    <x v="2"/>
    <n v="82088"/>
  </r>
  <r>
    <x v="38"/>
    <x v="3"/>
    <x v="3"/>
    <n v="16983"/>
  </r>
  <r>
    <x v="38"/>
    <x v="3"/>
    <x v="4"/>
    <n v="30895"/>
  </r>
  <r>
    <x v="38"/>
    <x v="3"/>
    <x v="5"/>
    <n v="18067"/>
  </r>
  <r>
    <x v="38"/>
    <x v="4"/>
    <x v="0"/>
    <n v="24"/>
  </r>
  <r>
    <x v="38"/>
    <x v="4"/>
    <x v="1"/>
    <n v="937"/>
  </r>
  <r>
    <x v="38"/>
    <x v="4"/>
    <x v="2"/>
    <n v="29047"/>
  </r>
  <r>
    <x v="38"/>
    <x v="4"/>
    <x v="3"/>
    <n v="19629"/>
  </r>
  <r>
    <x v="38"/>
    <x v="4"/>
    <x v="4"/>
    <n v="32172"/>
  </r>
  <r>
    <x v="38"/>
    <x v="4"/>
    <x v="5"/>
    <n v="14683"/>
  </r>
  <r>
    <x v="38"/>
    <x v="5"/>
    <x v="0"/>
    <n v="11"/>
  </r>
  <r>
    <x v="38"/>
    <x v="5"/>
    <x v="1"/>
    <n v="300"/>
  </r>
  <r>
    <x v="38"/>
    <x v="5"/>
    <x v="2"/>
    <n v="9300"/>
  </r>
  <r>
    <x v="38"/>
    <x v="5"/>
    <x v="3"/>
    <n v="3514"/>
  </r>
  <r>
    <x v="38"/>
    <x v="5"/>
    <x v="4"/>
    <n v="6589"/>
  </r>
  <r>
    <x v="38"/>
    <x v="5"/>
    <x v="5"/>
    <n v="2590"/>
  </r>
  <r>
    <x v="38"/>
    <x v="6"/>
    <x v="0"/>
    <n v="155"/>
  </r>
  <r>
    <x v="38"/>
    <x v="6"/>
    <x v="1"/>
    <n v="11757"/>
  </r>
  <r>
    <x v="38"/>
    <x v="6"/>
    <x v="2"/>
    <n v="364467"/>
  </r>
  <r>
    <x v="38"/>
    <x v="6"/>
    <x v="3"/>
    <n v="245996"/>
  </r>
  <r>
    <x v="38"/>
    <x v="6"/>
    <x v="4"/>
    <n v="343351"/>
  </r>
  <r>
    <x v="38"/>
    <x v="6"/>
    <x v="5"/>
    <n v="174062"/>
  </r>
  <r>
    <x v="38"/>
    <x v="7"/>
    <x v="0"/>
    <n v="43"/>
  </r>
  <r>
    <x v="38"/>
    <x v="7"/>
    <x v="1"/>
    <n v="1824"/>
  </r>
  <r>
    <x v="38"/>
    <x v="7"/>
    <x v="2"/>
    <n v="56544"/>
  </r>
  <r>
    <x v="38"/>
    <x v="7"/>
    <x v="3"/>
    <n v="40406"/>
  </r>
  <r>
    <x v="38"/>
    <x v="7"/>
    <x v="4"/>
    <n v="70179"/>
  </r>
  <r>
    <x v="38"/>
    <x v="7"/>
    <x v="5"/>
    <n v="45674"/>
  </r>
  <r>
    <x v="38"/>
    <x v="8"/>
    <x v="0"/>
    <n v="11"/>
  </r>
  <r>
    <x v="38"/>
    <x v="8"/>
    <x v="1"/>
    <n v="552"/>
  </r>
  <r>
    <x v="38"/>
    <x v="8"/>
    <x v="2"/>
    <n v="17112"/>
  </r>
  <r>
    <x v="38"/>
    <x v="8"/>
    <x v="3"/>
    <n v="7927"/>
  </r>
  <r>
    <x v="38"/>
    <x v="8"/>
    <x v="4"/>
    <n v="9653"/>
  </r>
  <r>
    <x v="38"/>
    <x v="8"/>
    <x v="5"/>
    <n v="4867"/>
  </r>
  <r>
    <x v="38"/>
    <x v="9"/>
    <x v="0"/>
    <n v="15"/>
  </r>
  <r>
    <x v="38"/>
    <x v="9"/>
    <x v="1"/>
    <n v="394"/>
  </r>
  <r>
    <x v="38"/>
    <x v="9"/>
    <x v="2"/>
    <n v="12214"/>
  </r>
  <r>
    <x v="38"/>
    <x v="9"/>
    <x v="3"/>
    <n v="3397"/>
  </r>
  <r>
    <x v="38"/>
    <x v="9"/>
    <x v="4"/>
    <n v="5865"/>
  </r>
  <r>
    <x v="38"/>
    <x v="9"/>
    <x v="5"/>
    <n v="3547"/>
  </r>
  <r>
    <x v="38"/>
    <x v="10"/>
    <x v="0"/>
    <n v="100"/>
  </r>
  <r>
    <x v="38"/>
    <x v="10"/>
    <x v="1"/>
    <n v="3210"/>
  </r>
  <r>
    <x v="38"/>
    <x v="10"/>
    <x v="2"/>
    <n v="99510"/>
  </r>
  <r>
    <x v="38"/>
    <x v="10"/>
    <x v="3"/>
    <n v="31814"/>
  </r>
  <r>
    <x v="38"/>
    <x v="10"/>
    <x v="4"/>
    <n v="56821"/>
  </r>
  <r>
    <x v="38"/>
    <x v="10"/>
    <x v="5"/>
    <n v="34239"/>
  </r>
  <r>
    <x v="38"/>
    <x v="11"/>
    <x v="0"/>
    <n v="12"/>
  </r>
  <r>
    <x v="38"/>
    <x v="11"/>
    <x v="1"/>
    <n v="397"/>
  </r>
  <r>
    <x v="38"/>
    <x v="11"/>
    <x v="2"/>
    <n v="12307"/>
  </r>
  <r>
    <x v="38"/>
    <x v="11"/>
    <x v="3"/>
    <n v="3222"/>
  </r>
  <r>
    <x v="38"/>
    <x v="11"/>
    <x v="4"/>
    <n v="6436"/>
  </r>
  <r>
    <x v="38"/>
    <x v="11"/>
    <x v="5"/>
    <n v="4584"/>
  </r>
  <r>
    <x v="38"/>
    <x v="12"/>
    <x v="0"/>
    <n v="17"/>
  </r>
  <r>
    <x v="38"/>
    <x v="12"/>
    <x v="1"/>
    <n v="737"/>
  </r>
  <r>
    <x v="38"/>
    <x v="12"/>
    <x v="2"/>
    <n v="22847"/>
  </r>
  <r>
    <x v="38"/>
    <x v="12"/>
    <x v="3"/>
    <n v="6744"/>
  </r>
  <r>
    <x v="38"/>
    <x v="12"/>
    <x v="4"/>
    <n v="9878"/>
  </r>
  <r>
    <x v="38"/>
    <x v="12"/>
    <x v="5"/>
    <n v="5887"/>
  </r>
  <r>
    <x v="38"/>
    <x v="13"/>
    <x v="0"/>
    <n v="13"/>
  </r>
  <r>
    <x v="38"/>
    <x v="13"/>
    <x v="1"/>
    <n v="292"/>
  </r>
  <r>
    <x v="38"/>
    <x v="13"/>
    <x v="2"/>
    <n v="9052"/>
  </r>
  <r>
    <x v="38"/>
    <x v="13"/>
    <x v="3"/>
    <n v="2883"/>
  </r>
  <r>
    <x v="38"/>
    <x v="13"/>
    <x v="4"/>
    <n v="5264"/>
  </r>
  <r>
    <x v="38"/>
    <x v="13"/>
    <x v="5"/>
    <n v="3080"/>
  </r>
  <r>
    <x v="38"/>
    <x v="14"/>
    <x v="0"/>
    <n v="53"/>
  </r>
  <r>
    <x v="38"/>
    <x v="14"/>
    <x v="1"/>
    <n v="1682"/>
  </r>
  <r>
    <x v="38"/>
    <x v="14"/>
    <x v="2"/>
    <n v="52142"/>
  </r>
  <r>
    <x v="38"/>
    <x v="14"/>
    <x v="3"/>
    <n v="32700"/>
  </r>
  <r>
    <x v="38"/>
    <x v="14"/>
    <x v="4"/>
    <n v="57880"/>
  </r>
  <r>
    <x v="38"/>
    <x v="14"/>
    <x v="5"/>
    <n v="29562"/>
  </r>
  <r>
    <x v="38"/>
    <x v="15"/>
    <x v="0"/>
    <n v="25"/>
  </r>
  <r>
    <x v="38"/>
    <x v="15"/>
    <x v="1"/>
    <n v="889"/>
  </r>
  <r>
    <x v="38"/>
    <x v="15"/>
    <x v="2"/>
    <n v="27559"/>
  </r>
  <r>
    <x v="38"/>
    <x v="15"/>
    <x v="3"/>
    <n v="8503"/>
  </r>
  <r>
    <x v="38"/>
    <x v="15"/>
    <x v="4"/>
    <n v="15698"/>
  </r>
  <r>
    <x v="38"/>
    <x v="15"/>
    <x v="5"/>
    <n v="8643"/>
  </r>
  <r>
    <x v="38"/>
    <x v="16"/>
    <x v="0"/>
    <n v="10"/>
  </r>
  <r>
    <x v="38"/>
    <x v="16"/>
    <x v="1"/>
    <n v="253"/>
  </r>
  <r>
    <x v="38"/>
    <x v="16"/>
    <x v="2"/>
    <n v="7843"/>
  </r>
  <r>
    <x v="38"/>
    <x v="16"/>
    <x v="3"/>
    <n v="1790"/>
  </r>
  <r>
    <x v="38"/>
    <x v="16"/>
    <x v="4"/>
    <n v="3269"/>
  </r>
  <r>
    <x v="38"/>
    <x v="16"/>
    <x v="5"/>
    <n v="2414"/>
  </r>
  <r>
    <x v="38"/>
    <x v="17"/>
    <x v="0"/>
    <n v="12"/>
  </r>
  <r>
    <x v="38"/>
    <x v="17"/>
    <x v="1"/>
    <n v="292"/>
  </r>
  <r>
    <x v="38"/>
    <x v="17"/>
    <x v="2"/>
    <n v="9052"/>
  </r>
  <r>
    <x v="38"/>
    <x v="17"/>
    <x v="3"/>
    <n v="2788"/>
  </r>
  <r>
    <x v="38"/>
    <x v="17"/>
    <x v="4"/>
    <n v="4682"/>
  </r>
  <r>
    <x v="38"/>
    <x v="17"/>
    <x v="5"/>
    <n v="2716"/>
  </r>
  <r>
    <x v="38"/>
    <x v="18"/>
    <x v="0"/>
    <n v="16"/>
  </r>
  <r>
    <x v="38"/>
    <x v="18"/>
    <x v="1"/>
    <n v="610"/>
  </r>
  <r>
    <x v="38"/>
    <x v="18"/>
    <x v="2"/>
    <n v="18910"/>
  </r>
  <r>
    <x v="38"/>
    <x v="18"/>
    <x v="3"/>
    <n v="6358"/>
  </r>
  <r>
    <x v="38"/>
    <x v="18"/>
    <x v="4"/>
    <n v="10252"/>
  </r>
  <r>
    <x v="38"/>
    <x v="18"/>
    <x v="5"/>
    <n v="7514"/>
  </r>
  <r>
    <x v="38"/>
    <x v="19"/>
    <x v="0"/>
    <n v="111"/>
  </r>
  <r>
    <x v="38"/>
    <x v="19"/>
    <x v="1"/>
    <n v="4242"/>
  </r>
  <r>
    <x v="38"/>
    <x v="19"/>
    <x v="2"/>
    <n v="131502"/>
  </r>
  <r>
    <x v="38"/>
    <x v="19"/>
    <x v="3"/>
    <n v="60996"/>
  </r>
  <r>
    <x v="38"/>
    <x v="19"/>
    <x v="4"/>
    <n v="104324"/>
  </r>
  <r>
    <x v="38"/>
    <x v="19"/>
    <x v="5"/>
    <n v="58799"/>
  </r>
  <r>
    <x v="38"/>
    <x v="20"/>
    <x v="0"/>
    <n v="24"/>
  </r>
  <r>
    <x v="38"/>
    <x v="20"/>
    <x v="1"/>
    <n v="1451"/>
  </r>
  <r>
    <x v="38"/>
    <x v="20"/>
    <x v="2"/>
    <n v="44981"/>
  </r>
  <r>
    <x v="38"/>
    <x v="20"/>
    <x v="3"/>
    <n v="6148"/>
  </r>
  <r>
    <x v="38"/>
    <x v="20"/>
    <x v="4"/>
    <n v="12979"/>
  </r>
  <r>
    <x v="38"/>
    <x v="20"/>
    <x v="5"/>
    <n v="6840"/>
  </r>
  <r>
    <x v="38"/>
    <x v="21"/>
    <x v="0"/>
    <n v="75"/>
  </r>
  <r>
    <x v="38"/>
    <x v="21"/>
    <x v="1"/>
    <n v="3012"/>
  </r>
  <r>
    <x v="38"/>
    <x v="21"/>
    <x v="2"/>
    <n v="93372"/>
  </r>
  <r>
    <x v="38"/>
    <x v="21"/>
    <x v="3"/>
    <n v="35503"/>
  </r>
  <r>
    <x v="38"/>
    <x v="21"/>
    <x v="4"/>
    <n v="61750"/>
  </r>
  <r>
    <x v="38"/>
    <x v="21"/>
    <x v="5"/>
    <n v="30966"/>
  </r>
  <r>
    <x v="38"/>
    <x v="22"/>
    <x v="0"/>
    <n v="125"/>
  </r>
  <r>
    <x v="38"/>
    <x v="22"/>
    <x v="1"/>
    <n v="5827"/>
  </r>
  <r>
    <x v="38"/>
    <x v="22"/>
    <x v="2"/>
    <n v="180637"/>
  </r>
  <r>
    <x v="38"/>
    <x v="22"/>
    <x v="3"/>
    <n v="95470"/>
  </r>
  <r>
    <x v="38"/>
    <x v="22"/>
    <x v="4"/>
    <n v="173733"/>
  </r>
  <r>
    <x v="38"/>
    <x v="22"/>
    <x v="5"/>
    <n v="99060"/>
  </r>
  <r>
    <x v="38"/>
    <x v="23"/>
    <x v="0"/>
    <n v="33"/>
  </r>
  <r>
    <x v="38"/>
    <x v="23"/>
    <x v="1"/>
    <n v="1421"/>
  </r>
  <r>
    <x v="38"/>
    <x v="23"/>
    <x v="2"/>
    <n v="44051"/>
  </r>
  <r>
    <x v="38"/>
    <x v="23"/>
    <x v="3"/>
    <n v="10530"/>
  </r>
  <r>
    <x v="38"/>
    <x v="23"/>
    <x v="4"/>
    <n v="18644"/>
  </r>
  <r>
    <x v="38"/>
    <x v="23"/>
    <x v="5"/>
    <n v="9797"/>
  </r>
  <r>
    <x v="38"/>
    <x v="24"/>
    <x v="0"/>
    <n v="15"/>
  </r>
  <r>
    <x v="38"/>
    <x v="24"/>
    <x v="1"/>
    <n v="1133"/>
  </r>
  <r>
    <x v="38"/>
    <x v="24"/>
    <x v="2"/>
    <n v="35123"/>
  </r>
  <r>
    <x v="38"/>
    <x v="24"/>
    <x v="3"/>
    <n v="3943"/>
  </r>
  <r>
    <x v="38"/>
    <x v="24"/>
    <x v="4"/>
    <n v="8067"/>
  </r>
  <r>
    <x v="38"/>
    <x v="24"/>
    <x v="5"/>
    <n v="4431"/>
  </r>
  <r>
    <x v="38"/>
    <x v="25"/>
    <x v="0"/>
    <n v="44"/>
  </r>
  <r>
    <x v="38"/>
    <x v="25"/>
    <x v="1"/>
    <n v="1434"/>
  </r>
  <r>
    <x v="38"/>
    <x v="25"/>
    <x v="2"/>
    <n v="44454"/>
  </r>
  <r>
    <x v="38"/>
    <x v="25"/>
    <x v="3"/>
    <n v="13529"/>
  </r>
  <r>
    <x v="38"/>
    <x v="25"/>
    <x v="4"/>
    <n v="22874"/>
  </r>
  <r>
    <x v="38"/>
    <x v="25"/>
    <x v="5"/>
    <n v="12355"/>
  </r>
  <r>
    <x v="38"/>
    <x v="26"/>
    <x v="0"/>
    <n v="11"/>
  </r>
  <r>
    <x v="38"/>
    <x v="26"/>
    <x v="1"/>
    <n v="471"/>
  </r>
  <r>
    <x v="38"/>
    <x v="26"/>
    <x v="2"/>
    <n v="14601"/>
  </r>
  <r>
    <x v="38"/>
    <x v="26"/>
    <x v="3"/>
    <n v="3280"/>
  </r>
  <r>
    <x v="38"/>
    <x v="26"/>
    <x v="4"/>
    <n v="6455"/>
  </r>
  <r>
    <x v="38"/>
    <x v="26"/>
    <x v="5"/>
    <n v="3836"/>
  </r>
  <r>
    <x v="38"/>
    <x v="27"/>
    <x v="0"/>
    <n v="50"/>
  </r>
  <r>
    <x v="38"/>
    <x v="27"/>
    <x v="1"/>
    <n v="1875"/>
  </r>
  <r>
    <x v="38"/>
    <x v="27"/>
    <x v="2"/>
    <n v="58125"/>
  </r>
  <r>
    <x v="38"/>
    <x v="27"/>
    <x v="3"/>
    <n v="20535"/>
  </r>
  <r>
    <x v="38"/>
    <x v="27"/>
    <x v="4"/>
    <n v="36466"/>
  </r>
  <r>
    <x v="38"/>
    <x v="27"/>
    <x v="5"/>
    <n v="15197"/>
  </r>
  <r>
    <x v="38"/>
    <x v="28"/>
    <x v="0"/>
    <n v="54"/>
  </r>
  <r>
    <x v="38"/>
    <x v="28"/>
    <x v="1"/>
    <n v="1982"/>
  </r>
  <r>
    <x v="38"/>
    <x v="28"/>
    <x v="2"/>
    <n v="61442"/>
  </r>
  <r>
    <x v="38"/>
    <x v="28"/>
    <x v="3"/>
    <n v="38547"/>
  </r>
  <r>
    <x v="38"/>
    <x v="28"/>
    <x v="4"/>
    <n v="63450"/>
  </r>
  <r>
    <x v="38"/>
    <x v="28"/>
    <x v="5"/>
    <n v="33986"/>
  </r>
  <r>
    <x v="38"/>
    <x v="29"/>
    <x v="0"/>
    <n v="10"/>
  </r>
  <r>
    <x v="38"/>
    <x v="29"/>
    <x v="1"/>
    <n v="228"/>
  </r>
  <r>
    <x v="38"/>
    <x v="29"/>
    <x v="2"/>
    <n v="7068"/>
  </r>
  <r>
    <x v="38"/>
    <x v="29"/>
    <x v="3"/>
    <n v="1717"/>
  </r>
  <r>
    <x v="38"/>
    <x v="29"/>
    <x v="4"/>
    <n v="3271"/>
  </r>
  <r>
    <x v="38"/>
    <x v="29"/>
    <x v="5"/>
    <n v="1769"/>
  </r>
  <r>
    <x v="38"/>
    <x v="30"/>
    <x v="0"/>
    <n v="54"/>
  </r>
  <r>
    <x v="38"/>
    <x v="30"/>
    <x v="1"/>
    <n v="1993"/>
  </r>
  <r>
    <x v="38"/>
    <x v="30"/>
    <x v="2"/>
    <n v="61783"/>
  </r>
  <r>
    <x v="38"/>
    <x v="30"/>
    <x v="3"/>
    <n v="26263"/>
  </r>
  <r>
    <x v="38"/>
    <x v="30"/>
    <x v="4"/>
    <n v="43800"/>
  </r>
  <r>
    <x v="38"/>
    <x v="30"/>
    <x v="5"/>
    <n v="21937"/>
  </r>
  <r>
    <x v="38"/>
    <x v="31"/>
    <x v="0"/>
    <n v="10"/>
  </r>
  <r>
    <x v="38"/>
    <x v="31"/>
    <x v="1"/>
    <n v="286"/>
  </r>
  <r>
    <x v="38"/>
    <x v="31"/>
    <x v="2"/>
    <n v="8866"/>
  </r>
  <r>
    <x v="38"/>
    <x v="31"/>
    <x v="3"/>
    <n v="2522"/>
  </r>
  <r>
    <x v="38"/>
    <x v="31"/>
    <x v="4"/>
    <n v="3889"/>
  </r>
  <r>
    <x v="38"/>
    <x v="31"/>
    <x v="5"/>
    <n v="2127"/>
  </r>
  <r>
    <x v="38"/>
    <x v="32"/>
    <x v="0"/>
    <n v="18"/>
  </r>
  <r>
    <x v="38"/>
    <x v="32"/>
    <x v="1"/>
    <n v="469"/>
  </r>
  <r>
    <x v="38"/>
    <x v="32"/>
    <x v="2"/>
    <n v="14539"/>
  </r>
  <r>
    <x v="38"/>
    <x v="32"/>
    <x v="3"/>
    <n v="2682"/>
  </r>
  <r>
    <x v="38"/>
    <x v="32"/>
    <x v="4"/>
    <n v="4495"/>
  </r>
  <r>
    <x v="38"/>
    <x v="32"/>
    <x v="5"/>
    <n v="2920"/>
  </r>
  <r>
    <x v="38"/>
    <x v="33"/>
    <x v="0"/>
    <n v="45"/>
  </r>
  <r>
    <x v="38"/>
    <x v="33"/>
    <x v="1"/>
    <n v="2007"/>
  </r>
  <r>
    <x v="38"/>
    <x v="33"/>
    <x v="2"/>
    <n v="62217"/>
  </r>
  <r>
    <x v="38"/>
    <x v="33"/>
    <x v="3"/>
    <n v="15180"/>
  </r>
  <r>
    <x v="38"/>
    <x v="33"/>
    <x v="4"/>
    <n v="24439"/>
  </r>
  <r>
    <x v="38"/>
    <x v="33"/>
    <x v="5"/>
    <n v="13258"/>
  </r>
  <r>
    <x v="38"/>
    <x v="34"/>
    <x v="0"/>
    <n v="31"/>
  </r>
  <r>
    <x v="38"/>
    <x v="34"/>
    <x v="1"/>
    <n v="837"/>
  </r>
  <r>
    <x v="38"/>
    <x v="34"/>
    <x v="2"/>
    <n v="25947"/>
  </r>
  <r>
    <x v="38"/>
    <x v="34"/>
    <x v="3"/>
    <n v="9554"/>
  </r>
  <r>
    <x v="38"/>
    <x v="34"/>
    <x v="4"/>
    <n v="18673"/>
  </r>
  <r>
    <x v="38"/>
    <x v="34"/>
    <x v="5"/>
    <n v="10369"/>
  </r>
  <r>
    <x v="38"/>
    <x v="35"/>
    <x v="0"/>
    <n v="15"/>
  </r>
  <r>
    <x v="38"/>
    <x v="35"/>
    <x v="1"/>
    <n v="264"/>
  </r>
  <r>
    <x v="38"/>
    <x v="35"/>
    <x v="2"/>
    <n v="8184"/>
  </r>
  <r>
    <x v="38"/>
    <x v="35"/>
    <x v="3"/>
    <n v="2123"/>
  </r>
  <r>
    <x v="38"/>
    <x v="35"/>
    <x v="4"/>
    <n v="3943"/>
  </r>
  <r>
    <x v="38"/>
    <x v="35"/>
    <x v="5"/>
    <n v="2462"/>
  </r>
  <r>
    <x v="38"/>
    <x v="36"/>
    <x v="0"/>
    <n v="12"/>
  </r>
  <r>
    <x v="38"/>
    <x v="36"/>
    <x v="1"/>
    <n v="279"/>
  </r>
  <r>
    <x v="38"/>
    <x v="36"/>
    <x v="2"/>
    <n v="8649"/>
  </r>
  <r>
    <x v="38"/>
    <x v="36"/>
    <x v="3"/>
    <n v="2354"/>
  </r>
  <r>
    <x v="38"/>
    <x v="36"/>
    <x v="4"/>
    <n v="3994"/>
  </r>
  <r>
    <x v="38"/>
    <x v="36"/>
    <x v="5"/>
    <n v="2363"/>
  </r>
  <r>
    <x v="38"/>
    <x v="37"/>
    <x v="0"/>
    <n v="52"/>
  </r>
  <r>
    <x v="38"/>
    <x v="37"/>
    <x v="1"/>
    <n v="1446"/>
  </r>
  <r>
    <x v="38"/>
    <x v="37"/>
    <x v="2"/>
    <n v="44826"/>
  </r>
  <r>
    <x v="38"/>
    <x v="37"/>
    <x v="3"/>
    <n v="25098"/>
  </r>
  <r>
    <x v="38"/>
    <x v="37"/>
    <x v="4"/>
    <n v="39857"/>
  </r>
  <r>
    <x v="38"/>
    <x v="37"/>
    <x v="5"/>
    <n v="22366"/>
  </r>
  <r>
    <x v="38"/>
    <x v="38"/>
    <x v="0"/>
    <n v="16"/>
  </r>
  <r>
    <x v="38"/>
    <x v="38"/>
    <x v="1"/>
    <n v="232"/>
  </r>
  <r>
    <x v="38"/>
    <x v="38"/>
    <x v="2"/>
    <n v="7192"/>
  </r>
  <r>
    <x v="38"/>
    <x v="38"/>
    <x v="3"/>
    <n v="1988"/>
  </r>
  <r>
    <x v="38"/>
    <x v="38"/>
    <x v="4"/>
    <n v="3373"/>
  </r>
  <r>
    <x v="38"/>
    <x v="38"/>
    <x v="5"/>
    <n v="2307"/>
  </r>
  <r>
    <x v="38"/>
    <x v="39"/>
    <x v="0"/>
    <n v="19"/>
  </r>
  <r>
    <x v="38"/>
    <x v="39"/>
    <x v="1"/>
    <n v="780"/>
  </r>
  <r>
    <x v="38"/>
    <x v="39"/>
    <x v="2"/>
    <n v="24180"/>
  </r>
  <r>
    <x v="38"/>
    <x v="39"/>
    <x v="3"/>
    <n v="3304"/>
  </r>
  <r>
    <x v="38"/>
    <x v="39"/>
    <x v="4"/>
    <n v="5971"/>
  </r>
  <r>
    <x v="38"/>
    <x v="39"/>
    <x v="5"/>
    <n v="4088"/>
  </r>
  <r>
    <x v="38"/>
    <x v="40"/>
    <x v="0"/>
    <n v="29"/>
  </r>
  <r>
    <x v="38"/>
    <x v="40"/>
    <x v="1"/>
    <n v="1168"/>
  </r>
  <r>
    <x v="38"/>
    <x v="40"/>
    <x v="2"/>
    <n v="36208"/>
  </r>
  <r>
    <x v="38"/>
    <x v="40"/>
    <x v="3"/>
    <n v="9933"/>
  </r>
  <r>
    <x v="38"/>
    <x v="40"/>
    <x v="4"/>
    <n v="14452"/>
  </r>
  <r>
    <x v="38"/>
    <x v="40"/>
    <x v="5"/>
    <n v="7502"/>
  </r>
  <r>
    <x v="38"/>
    <x v="41"/>
    <x v="0"/>
    <n v="10"/>
  </r>
  <r>
    <x v="38"/>
    <x v="41"/>
    <x v="1"/>
    <n v="171"/>
  </r>
  <r>
    <x v="38"/>
    <x v="41"/>
    <x v="2"/>
    <n v="5301"/>
  </r>
  <r>
    <x v="38"/>
    <x v="41"/>
    <x v="3"/>
    <n v="3504"/>
  </r>
  <r>
    <x v="38"/>
    <x v="41"/>
    <x v="4"/>
    <n v="6390"/>
  </r>
  <r>
    <x v="38"/>
    <x v="41"/>
    <x v="5"/>
    <n v="3470"/>
  </r>
  <r>
    <x v="38"/>
    <x v="42"/>
    <x v="0"/>
    <n v="8"/>
  </r>
  <r>
    <x v="38"/>
    <x v="42"/>
    <x v="1"/>
    <n v="312"/>
  </r>
  <r>
    <x v="38"/>
    <x v="42"/>
    <x v="2"/>
    <n v="9672"/>
  </r>
  <r>
    <x v="38"/>
    <x v="42"/>
    <x v="3"/>
    <n v="2701"/>
  </r>
  <r>
    <x v="38"/>
    <x v="42"/>
    <x v="4"/>
    <n v="5677"/>
  </r>
  <r>
    <x v="38"/>
    <x v="42"/>
    <x v="5"/>
    <n v="3077"/>
  </r>
  <r>
    <x v="38"/>
    <x v="43"/>
    <x v="0"/>
    <n v="18"/>
  </r>
  <r>
    <x v="38"/>
    <x v="43"/>
    <x v="1"/>
    <n v="752"/>
  </r>
  <r>
    <x v="38"/>
    <x v="43"/>
    <x v="2"/>
    <n v="23312"/>
  </r>
  <r>
    <x v="38"/>
    <x v="43"/>
    <x v="3"/>
    <n v="12530"/>
  </r>
  <r>
    <x v="38"/>
    <x v="43"/>
    <x v="4"/>
    <n v="19493"/>
  </r>
  <r>
    <x v="38"/>
    <x v="43"/>
    <x v="5"/>
    <n v="9684"/>
  </r>
  <r>
    <x v="38"/>
    <x v="44"/>
    <x v="0"/>
    <n v="69"/>
  </r>
  <r>
    <x v="38"/>
    <x v="44"/>
    <x v="1"/>
    <n v="5483"/>
  </r>
  <r>
    <x v="38"/>
    <x v="44"/>
    <x v="2"/>
    <n v="169973"/>
  </r>
  <r>
    <x v="38"/>
    <x v="44"/>
    <x v="3"/>
    <n v="123907"/>
  </r>
  <r>
    <x v="38"/>
    <x v="44"/>
    <x v="4"/>
    <n v="175124"/>
  </r>
  <r>
    <x v="38"/>
    <x v="44"/>
    <x v="5"/>
    <n v="94108"/>
  </r>
  <r>
    <x v="38"/>
    <x v="45"/>
    <x v="0"/>
    <n v="17"/>
  </r>
  <r>
    <x v="38"/>
    <x v="45"/>
    <x v="1"/>
    <n v="743"/>
  </r>
  <r>
    <x v="38"/>
    <x v="45"/>
    <x v="2"/>
    <n v="23033"/>
  </r>
  <r>
    <x v="38"/>
    <x v="45"/>
    <x v="3"/>
    <n v="7032"/>
  </r>
  <r>
    <x v="38"/>
    <x v="45"/>
    <x v="4"/>
    <n v="13051"/>
  </r>
  <r>
    <x v="38"/>
    <x v="45"/>
    <x v="5"/>
    <n v="6929"/>
  </r>
  <r>
    <x v="38"/>
    <x v="46"/>
    <x v="0"/>
    <n v="24"/>
  </r>
  <r>
    <x v="38"/>
    <x v="46"/>
    <x v="1"/>
    <n v="564"/>
  </r>
  <r>
    <x v="38"/>
    <x v="46"/>
    <x v="2"/>
    <n v="17484"/>
  </r>
  <r>
    <x v="38"/>
    <x v="46"/>
    <x v="3"/>
    <n v="4259"/>
  </r>
  <r>
    <x v="38"/>
    <x v="46"/>
    <x v="4"/>
    <n v="8036"/>
  </r>
  <r>
    <x v="38"/>
    <x v="46"/>
    <x v="5"/>
    <n v="4788"/>
  </r>
  <r>
    <x v="38"/>
    <x v="47"/>
    <x v="0"/>
    <n v="88"/>
  </r>
  <r>
    <x v="38"/>
    <x v="47"/>
    <x v="1"/>
    <n v="3654"/>
  </r>
  <r>
    <x v="38"/>
    <x v="47"/>
    <x v="2"/>
    <n v="113274"/>
  </r>
  <r>
    <x v="38"/>
    <x v="47"/>
    <x v="3"/>
    <n v="33561"/>
  </r>
  <r>
    <x v="38"/>
    <x v="47"/>
    <x v="4"/>
    <n v="63551"/>
  </r>
  <r>
    <x v="38"/>
    <x v="47"/>
    <x v="5"/>
    <n v="31472"/>
  </r>
  <r>
    <x v="38"/>
    <x v="48"/>
    <x v="0"/>
    <n v="74"/>
  </r>
  <r>
    <x v="38"/>
    <x v="48"/>
    <x v="1"/>
    <n v="3014"/>
  </r>
  <r>
    <x v="38"/>
    <x v="48"/>
    <x v="2"/>
    <n v="93434"/>
  </r>
  <r>
    <x v="38"/>
    <x v="48"/>
    <x v="3"/>
    <n v="37467"/>
  </r>
  <r>
    <x v="38"/>
    <x v="48"/>
    <x v="4"/>
    <n v="60286"/>
  </r>
  <r>
    <x v="38"/>
    <x v="48"/>
    <x v="5"/>
    <n v="32857"/>
  </r>
  <r>
    <x v="38"/>
    <x v="49"/>
    <x v="0"/>
    <n v="101"/>
  </r>
  <r>
    <x v="38"/>
    <x v="49"/>
    <x v="1"/>
    <n v="3046"/>
  </r>
  <r>
    <x v="38"/>
    <x v="49"/>
    <x v="2"/>
    <n v="94426"/>
  </r>
  <r>
    <x v="38"/>
    <x v="49"/>
    <x v="3"/>
    <n v="44699"/>
  </r>
  <r>
    <x v="38"/>
    <x v="49"/>
    <x v="4"/>
    <n v="79561"/>
  </r>
  <r>
    <x v="38"/>
    <x v="49"/>
    <x v="5"/>
    <n v="50618"/>
  </r>
  <r>
    <x v="38"/>
    <x v="50"/>
    <x v="0"/>
    <n v="43"/>
  </r>
  <r>
    <x v="38"/>
    <x v="50"/>
    <x v="1"/>
    <n v="1234"/>
  </r>
  <r>
    <x v="38"/>
    <x v="50"/>
    <x v="2"/>
    <n v="38254"/>
  </r>
  <r>
    <x v="38"/>
    <x v="50"/>
    <x v="3"/>
    <n v="20859"/>
  </r>
  <r>
    <x v="38"/>
    <x v="50"/>
    <x v="4"/>
    <n v="35664"/>
  </r>
  <r>
    <x v="38"/>
    <x v="50"/>
    <x v="5"/>
    <n v="23857"/>
  </r>
  <r>
    <x v="38"/>
    <x v="51"/>
    <x v="0"/>
    <n v="53"/>
  </r>
  <r>
    <x v="38"/>
    <x v="51"/>
    <x v="1"/>
    <n v="1228"/>
  </r>
  <r>
    <x v="38"/>
    <x v="51"/>
    <x v="2"/>
    <n v="38068"/>
  </r>
  <r>
    <x v="38"/>
    <x v="51"/>
    <x v="3"/>
    <n v="14355"/>
  </r>
  <r>
    <x v="38"/>
    <x v="51"/>
    <x v="4"/>
    <n v="26697"/>
  </r>
  <r>
    <x v="38"/>
    <x v="51"/>
    <x v="5"/>
    <n v="19284"/>
  </r>
  <r>
    <x v="38"/>
    <x v="52"/>
    <x v="0"/>
    <n v="36"/>
  </r>
  <r>
    <x v="38"/>
    <x v="52"/>
    <x v="1"/>
    <n v="1126"/>
  </r>
  <r>
    <x v="38"/>
    <x v="52"/>
    <x v="2"/>
    <n v="34906"/>
  </r>
  <r>
    <x v="38"/>
    <x v="52"/>
    <x v="3"/>
    <n v="19147"/>
  </r>
  <r>
    <x v="38"/>
    <x v="52"/>
    <x v="4"/>
    <n v="31654"/>
  </r>
  <r>
    <x v="38"/>
    <x v="52"/>
    <x v="5"/>
    <n v="24339"/>
  </r>
  <r>
    <x v="38"/>
    <x v="53"/>
    <x v="0"/>
    <n v="72"/>
  </r>
  <r>
    <x v="38"/>
    <x v="53"/>
    <x v="1"/>
    <n v="2655"/>
  </r>
  <r>
    <x v="38"/>
    <x v="53"/>
    <x v="2"/>
    <n v="82305"/>
  </r>
  <r>
    <x v="38"/>
    <x v="53"/>
    <x v="3"/>
    <n v="47135"/>
  </r>
  <r>
    <x v="38"/>
    <x v="53"/>
    <x v="4"/>
    <n v="85659"/>
  </r>
  <r>
    <x v="38"/>
    <x v="53"/>
    <x v="5"/>
    <n v="68371"/>
  </r>
  <r>
    <x v="38"/>
    <x v="54"/>
    <x v="0"/>
    <n v="42"/>
  </r>
  <r>
    <x v="38"/>
    <x v="54"/>
    <x v="1"/>
    <n v="1301"/>
  </r>
  <r>
    <x v="38"/>
    <x v="54"/>
    <x v="2"/>
    <n v="40331"/>
  </r>
  <r>
    <x v="38"/>
    <x v="54"/>
    <x v="3"/>
    <n v="13736"/>
  </r>
  <r>
    <x v="38"/>
    <x v="54"/>
    <x v="4"/>
    <n v="28185"/>
  </r>
  <r>
    <x v="38"/>
    <x v="54"/>
    <x v="5"/>
    <n v="20013"/>
  </r>
  <r>
    <x v="38"/>
    <x v="55"/>
    <x v="0"/>
    <n v="16"/>
  </r>
  <r>
    <x v="38"/>
    <x v="55"/>
    <x v="1"/>
    <n v="1292"/>
  </r>
  <r>
    <x v="38"/>
    <x v="55"/>
    <x v="2"/>
    <n v="40052"/>
  </r>
  <r>
    <x v="38"/>
    <x v="55"/>
    <x v="3"/>
    <n v="2446"/>
  </r>
  <r>
    <x v="38"/>
    <x v="55"/>
    <x v="4"/>
    <n v="4908"/>
  </r>
  <r>
    <x v="38"/>
    <x v="55"/>
    <x v="5"/>
    <n v="3052"/>
  </r>
  <r>
    <x v="38"/>
    <x v="56"/>
    <x v="0"/>
    <n v="220"/>
  </r>
  <r>
    <x v="38"/>
    <x v="56"/>
    <x v="1"/>
    <n v="9849"/>
  </r>
  <r>
    <x v="38"/>
    <x v="56"/>
    <x v="2"/>
    <n v="305319"/>
  </r>
  <r>
    <x v="38"/>
    <x v="56"/>
    <x v="3"/>
    <n v="193685"/>
  </r>
  <r>
    <x v="38"/>
    <x v="56"/>
    <x v="4"/>
    <n v="337929"/>
  </r>
  <r>
    <x v="38"/>
    <x v="56"/>
    <x v="5"/>
    <n v="190632"/>
  </r>
  <r>
    <x v="38"/>
    <x v="57"/>
    <x v="0"/>
    <n v="18"/>
  </r>
  <r>
    <x v="38"/>
    <x v="57"/>
    <x v="1"/>
    <n v="549"/>
  </r>
  <r>
    <x v="38"/>
    <x v="57"/>
    <x v="2"/>
    <n v="17019"/>
  </r>
  <r>
    <x v="38"/>
    <x v="57"/>
    <x v="3"/>
    <n v="4290"/>
  </r>
  <r>
    <x v="38"/>
    <x v="57"/>
    <x v="4"/>
    <n v="7148"/>
  </r>
  <r>
    <x v="38"/>
    <x v="57"/>
    <x v="5"/>
    <n v="4614"/>
  </r>
  <r>
    <x v="38"/>
    <x v="58"/>
    <x v="0"/>
    <n v="36"/>
  </r>
  <r>
    <x v="38"/>
    <x v="58"/>
    <x v="1"/>
    <n v="1229"/>
  </r>
  <r>
    <x v="38"/>
    <x v="58"/>
    <x v="2"/>
    <n v="38099"/>
  </r>
  <r>
    <x v="38"/>
    <x v="58"/>
    <x v="3"/>
    <n v="6252"/>
  </r>
  <r>
    <x v="38"/>
    <x v="58"/>
    <x v="4"/>
    <n v="11163"/>
  </r>
  <r>
    <x v="38"/>
    <x v="58"/>
    <x v="5"/>
    <n v="6825"/>
  </r>
  <r>
    <x v="38"/>
    <x v="59"/>
    <x v="0"/>
    <n v="52"/>
  </r>
  <r>
    <x v="38"/>
    <x v="59"/>
    <x v="1"/>
    <n v="1359"/>
  </r>
  <r>
    <x v="38"/>
    <x v="59"/>
    <x v="2"/>
    <n v="42129"/>
  </r>
  <r>
    <x v="38"/>
    <x v="59"/>
    <x v="3"/>
    <n v="13171"/>
  </r>
  <r>
    <x v="38"/>
    <x v="59"/>
    <x v="4"/>
    <n v="24247"/>
  </r>
  <r>
    <x v="38"/>
    <x v="59"/>
    <x v="5"/>
    <n v="15902"/>
  </r>
  <r>
    <x v="38"/>
    <x v="60"/>
    <x v="0"/>
    <n v="30"/>
  </r>
  <r>
    <x v="38"/>
    <x v="60"/>
    <x v="1"/>
    <n v="1590"/>
  </r>
  <r>
    <x v="38"/>
    <x v="60"/>
    <x v="2"/>
    <n v="49290"/>
  </r>
  <r>
    <x v="38"/>
    <x v="60"/>
    <x v="3"/>
    <n v="23082"/>
  </r>
  <r>
    <x v="38"/>
    <x v="60"/>
    <x v="4"/>
    <n v="42380"/>
  </r>
  <r>
    <x v="38"/>
    <x v="60"/>
    <x v="5"/>
    <n v="32607"/>
  </r>
  <r>
    <x v="38"/>
    <x v="61"/>
    <x v="0"/>
    <n v="11"/>
  </r>
  <r>
    <x v="38"/>
    <x v="61"/>
    <x v="1"/>
    <n v="257"/>
  </r>
  <r>
    <x v="38"/>
    <x v="61"/>
    <x v="2"/>
    <n v="7967"/>
  </r>
  <r>
    <x v="38"/>
    <x v="61"/>
    <x v="3"/>
    <n v="994"/>
  </r>
  <r>
    <x v="38"/>
    <x v="61"/>
    <x v="4"/>
    <n v="1896"/>
  </r>
  <r>
    <x v="38"/>
    <x v="61"/>
    <x v="5"/>
    <n v="1154"/>
  </r>
  <r>
    <x v="38"/>
    <x v="62"/>
    <x v="0"/>
    <n v="43"/>
  </r>
  <r>
    <x v="38"/>
    <x v="62"/>
    <x v="1"/>
    <n v="4611"/>
  </r>
  <r>
    <x v="38"/>
    <x v="62"/>
    <x v="2"/>
    <n v="142941"/>
  </r>
  <r>
    <x v="38"/>
    <x v="62"/>
    <x v="3"/>
    <n v="18048"/>
  </r>
  <r>
    <x v="38"/>
    <x v="62"/>
    <x v="4"/>
    <n v="33509"/>
  </r>
  <r>
    <x v="38"/>
    <x v="62"/>
    <x v="5"/>
    <n v="24174"/>
  </r>
  <r>
    <x v="38"/>
    <x v="63"/>
    <x v="0"/>
    <n v="51"/>
  </r>
  <r>
    <x v="38"/>
    <x v="63"/>
    <x v="1"/>
    <n v="2967"/>
  </r>
  <r>
    <x v="38"/>
    <x v="63"/>
    <x v="2"/>
    <n v="91977"/>
  </r>
  <r>
    <x v="38"/>
    <x v="63"/>
    <x v="3"/>
    <n v="13880"/>
  </r>
  <r>
    <x v="38"/>
    <x v="63"/>
    <x v="4"/>
    <n v="23675"/>
  </r>
  <r>
    <x v="38"/>
    <x v="63"/>
    <x v="5"/>
    <n v="13937"/>
  </r>
  <r>
    <x v="38"/>
    <x v="64"/>
    <x v="0"/>
    <n v="154"/>
  </r>
  <r>
    <x v="38"/>
    <x v="64"/>
    <x v="1"/>
    <n v="9199"/>
  </r>
  <r>
    <x v="38"/>
    <x v="64"/>
    <x v="2"/>
    <n v="285169"/>
  </r>
  <r>
    <x v="38"/>
    <x v="64"/>
    <x v="3"/>
    <n v="157359"/>
  </r>
  <r>
    <x v="38"/>
    <x v="64"/>
    <x v="4"/>
    <n v="260349"/>
  </r>
  <r>
    <x v="38"/>
    <x v="64"/>
    <x v="5"/>
    <n v="131721"/>
  </r>
  <r>
    <x v="38"/>
    <x v="65"/>
    <x v="0"/>
    <n v="87"/>
  </r>
  <r>
    <x v="38"/>
    <x v="65"/>
    <x v="1"/>
    <n v="2701"/>
  </r>
  <r>
    <x v="38"/>
    <x v="65"/>
    <x v="2"/>
    <n v="83731"/>
  </r>
  <r>
    <x v="38"/>
    <x v="65"/>
    <x v="3"/>
    <n v="55299"/>
  </r>
  <r>
    <x v="38"/>
    <x v="65"/>
    <x v="4"/>
    <n v="92875"/>
  </r>
  <r>
    <x v="38"/>
    <x v="65"/>
    <x v="5"/>
    <n v="57501"/>
  </r>
  <r>
    <x v="38"/>
    <x v="66"/>
    <x v="0"/>
    <n v="30"/>
  </r>
  <r>
    <x v="38"/>
    <x v="66"/>
    <x v="1"/>
    <n v="684"/>
  </r>
  <r>
    <x v="38"/>
    <x v="66"/>
    <x v="2"/>
    <n v="21204"/>
  </r>
  <r>
    <x v="38"/>
    <x v="66"/>
    <x v="3"/>
    <n v="4404"/>
  </r>
  <r>
    <x v="38"/>
    <x v="66"/>
    <x v="4"/>
    <n v="8219"/>
  </r>
  <r>
    <x v="38"/>
    <x v="66"/>
    <x v="5"/>
    <n v="5456"/>
  </r>
  <r>
    <x v="38"/>
    <x v="67"/>
    <x v="0"/>
    <n v="66"/>
  </r>
  <r>
    <x v="38"/>
    <x v="67"/>
    <x v="1"/>
    <n v="3072"/>
  </r>
  <r>
    <x v="38"/>
    <x v="67"/>
    <x v="2"/>
    <n v="95232"/>
  </r>
  <r>
    <x v="38"/>
    <x v="67"/>
    <x v="3"/>
    <n v="44429"/>
  </r>
  <r>
    <x v="38"/>
    <x v="67"/>
    <x v="4"/>
    <n v="75116"/>
  </r>
  <r>
    <x v="38"/>
    <x v="67"/>
    <x v="5"/>
    <n v="48593"/>
  </r>
  <r>
    <x v="38"/>
    <x v="68"/>
    <x v="0"/>
    <n v="9"/>
  </r>
  <r>
    <x v="38"/>
    <x v="68"/>
    <x v="1"/>
    <n v="199"/>
  </r>
  <r>
    <x v="38"/>
    <x v="68"/>
    <x v="2"/>
    <n v="6169"/>
  </r>
  <r>
    <x v="38"/>
    <x v="68"/>
    <x v="3"/>
    <n v="2511"/>
  </r>
  <r>
    <x v="38"/>
    <x v="68"/>
    <x v="4"/>
    <n v="4030"/>
  </r>
  <r>
    <x v="38"/>
    <x v="68"/>
    <x v="5"/>
    <n v="2666"/>
  </r>
  <r>
    <x v="38"/>
    <x v="69"/>
    <x v="0"/>
    <n v="43"/>
  </r>
  <r>
    <x v="38"/>
    <x v="69"/>
    <x v="1"/>
    <n v="1278"/>
  </r>
  <r>
    <x v="38"/>
    <x v="69"/>
    <x v="2"/>
    <n v="39618"/>
  </r>
  <r>
    <x v="38"/>
    <x v="69"/>
    <x v="3"/>
    <n v="16394"/>
  </r>
  <r>
    <x v="38"/>
    <x v="69"/>
    <x v="4"/>
    <n v="25558"/>
  </r>
  <r>
    <x v="38"/>
    <x v="69"/>
    <x v="5"/>
    <n v="15083"/>
  </r>
  <r>
    <x v="38"/>
    <x v="70"/>
    <x v="0"/>
    <n v="3198"/>
  </r>
  <r>
    <x v="38"/>
    <x v="70"/>
    <x v="1"/>
    <n v="136037"/>
  </r>
  <r>
    <x v="38"/>
    <x v="70"/>
    <x v="2"/>
    <n v="4217147"/>
  </r>
  <r>
    <x v="38"/>
    <x v="70"/>
    <x v="3"/>
    <n v="1859393"/>
  </r>
  <r>
    <x v="38"/>
    <x v="70"/>
    <x v="4"/>
    <n v="3109626"/>
  </r>
  <r>
    <x v="38"/>
    <x v="70"/>
    <x v="5"/>
    <n v="1769974"/>
  </r>
  <r>
    <x v="39"/>
    <x v="0"/>
    <x v="0"/>
    <n v="172"/>
  </r>
  <r>
    <x v="39"/>
    <x v="0"/>
    <x v="1"/>
    <n v="6592"/>
  </r>
  <r>
    <x v="39"/>
    <x v="0"/>
    <x v="2"/>
    <n v="197760"/>
  </r>
  <r>
    <x v="39"/>
    <x v="0"/>
    <x v="3"/>
    <n v="59664"/>
  </r>
  <r>
    <x v="39"/>
    <x v="0"/>
    <x v="4"/>
    <n v="107304"/>
  </r>
  <r>
    <x v="39"/>
    <x v="0"/>
    <x v="5"/>
    <n v="52002"/>
  </r>
  <r>
    <x v="39"/>
    <x v="1"/>
    <x v="0"/>
    <n v="59"/>
  </r>
  <r>
    <x v="39"/>
    <x v="1"/>
    <x v="1"/>
    <n v="2328"/>
  </r>
  <r>
    <x v="39"/>
    <x v="1"/>
    <x v="2"/>
    <n v="69840"/>
  </r>
  <r>
    <x v="39"/>
    <x v="1"/>
    <x v="3"/>
    <n v="17946"/>
  </r>
  <r>
    <x v="39"/>
    <x v="1"/>
    <x v="4"/>
    <n v="33074"/>
  </r>
  <r>
    <x v="39"/>
    <x v="1"/>
    <x v="5"/>
    <n v="17948"/>
  </r>
  <r>
    <x v="39"/>
    <x v="2"/>
    <x v="0"/>
    <n v="25"/>
  </r>
  <r>
    <x v="39"/>
    <x v="2"/>
    <x v="1"/>
    <n v="1366"/>
  </r>
  <r>
    <x v="39"/>
    <x v="2"/>
    <x v="2"/>
    <n v="40980"/>
  </r>
  <r>
    <x v="39"/>
    <x v="2"/>
    <x v="3"/>
    <n v="3941"/>
  </r>
  <r>
    <x v="39"/>
    <x v="2"/>
    <x v="4"/>
    <n v="8460"/>
  </r>
  <r>
    <x v="39"/>
    <x v="2"/>
    <x v="5"/>
    <n v="5671"/>
  </r>
  <r>
    <x v="39"/>
    <x v="3"/>
    <x v="0"/>
    <n v="48"/>
  </r>
  <r>
    <x v="39"/>
    <x v="3"/>
    <x v="1"/>
    <n v="2649"/>
  </r>
  <r>
    <x v="39"/>
    <x v="3"/>
    <x v="2"/>
    <n v="79470"/>
  </r>
  <r>
    <x v="39"/>
    <x v="3"/>
    <x v="3"/>
    <n v="13414"/>
  </r>
  <r>
    <x v="39"/>
    <x v="3"/>
    <x v="4"/>
    <n v="26069"/>
  </r>
  <r>
    <x v="39"/>
    <x v="3"/>
    <x v="5"/>
    <n v="14946"/>
  </r>
  <r>
    <x v="39"/>
    <x v="4"/>
    <x v="0"/>
    <n v="24"/>
  </r>
  <r>
    <x v="39"/>
    <x v="4"/>
    <x v="1"/>
    <n v="937"/>
  </r>
  <r>
    <x v="39"/>
    <x v="4"/>
    <x v="2"/>
    <n v="28110"/>
  </r>
  <r>
    <x v="39"/>
    <x v="4"/>
    <x v="3"/>
    <n v="17086"/>
  </r>
  <r>
    <x v="39"/>
    <x v="4"/>
    <x v="4"/>
    <n v="29196"/>
  </r>
  <r>
    <x v="39"/>
    <x v="4"/>
    <x v="5"/>
    <n v="12746"/>
  </r>
  <r>
    <x v="39"/>
    <x v="5"/>
    <x v="0"/>
    <n v="11"/>
  </r>
  <r>
    <x v="39"/>
    <x v="5"/>
    <x v="1"/>
    <n v="295"/>
  </r>
  <r>
    <x v="39"/>
    <x v="5"/>
    <x v="2"/>
    <n v="8850"/>
  </r>
  <r>
    <x v="39"/>
    <x v="5"/>
    <x v="3"/>
    <n v="2831"/>
  </r>
  <r>
    <x v="39"/>
    <x v="5"/>
    <x v="4"/>
    <n v="5858"/>
  </r>
  <r>
    <x v="39"/>
    <x v="5"/>
    <x v="5"/>
    <n v="2394"/>
  </r>
  <r>
    <x v="39"/>
    <x v="6"/>
    <x v="0"/>
    <n v="156"/>
  </r>
  <r>
    <x v="39"/>
    <x v="6"/>
    <x v="1"/>
    <n v="11866"/>
  </r>
  <r>
    <x v="39"/>
    <x v="6"/>
    <x v="2"/>
    <n v="355980"/>
  </r>
  <r>
    <x v="39"/>
    <x v="6"/>
    <x v="3"/>
    <n v="198393"/>
  </r>
  <r>
    <x v="39"/>
    <x v="6"/>
    <x v="4"/>
    <n v="295760"/>
  </r>
  <r>
    <x v="39"/>
    <x v="6"/>
    <x v="5"/>
    <n v="144185"/>
  </r>
  <r>
    <x v="39"/>
    <x v="7"/>
    <x v="0"/>
    <n v="43"/>
  </r>
  <r>
    <x v="39"/>
    <x v="7"/>
    <x v="1"/>
    <n v="1824"/>
  </r>
  <r>
    <x v="39"/>
    <x v="7"/>
    <x v="2"/>
    <n v="54720"/>
  </r>
  <r>
    <x v="39"/>
    <x v="7"/>
    <x v="3"/>
    <n v="34258"/>
  </r>
  <r>
    <x v="39"/>
    <x v="7"/>
    <x v="4"/>
    <n v="62395"/>
  </r>
  <r>
    <x v="39"/>
    <x v="7"/>
    <x v="5"/>
    <n v="41167"/>
  </r>
  <r>
    <x v="39"/>
    <x v="8"/>
    <x v="0"/>
    <n v="11"/>
  </r>
  <r>
    <x v="39"/>
    <x v="8"/>
    <x v="1"/>
    <n v="552"/>
  </r>
  <r>
    <x v="39"/>
    <x v="8"/>
    <x v="2"/>
    <n v="16560"/>
  </r>
  <r>
    <x v="39"/>
    <x v="8"/>
    <x v="3"/>
    <n v="5008"/>
  </r>
  <r>
    <x v="39"/>
    <x v="8"/>
    <x v="4"/>
    <n v="6787"/>
  </r>
  <r>
    <x v="39"/>
    <x v="8"/>
    <x v="5"/>
    <n v="3473"/>
  </r>
  <r>
    <x v="39"/>
    <x v="9"/>
    <x v="0"/>
    <n v="15"/>
  </r>
  <r>
    <x v="39"/>
    <x v="9"/>
    <x v="1"/>
    <n v="394"/>
  </r>
  <r>
    <x v="39"/>
    <x v="9"/>
    <x v="2"/>
    <n v="11820"/>
  </r>
  <r>
    <x v="39"/>
    <x v="9"/>
    <x v="3"/>
    <n v="3057"/>
  </r>
  <r>
    <x v="39"/>
    <x v="9"/>
    <x v="4"/>
    <n v="5460"/>
  </r>
  <r>
    <x v="39"/>
    <x v="9"/>
    <x v="5"/>
    <n v="2912"/>
  </r>
  <r>
    <x v="39"/>
    <x v="10"/>
    <x v="0"/>
    <n v="100"/>
  </r>
  <r>
    <x v="39"/>
    <x v="10"/>
    <x v="1"/>
    <n v="3063"/>
  </r>
  <r>
    <x v="39"/>
    <x v="10"/>
    <x v="2"/>
    <n v="91890"/>
  </r>
  <r>
    <x v="39"/>
    <x v="10"/>
    <x v="3"/>
    <n v="27381"/>
  </r>
  <r>
    <x v="39"/>
    <x v="10"/>
    <x v="4"/>
    <n v="50497"/>
  </r>
  <r>
    <x v="39"/>
    <x v="10"/>
    <x v="5"/>
    <n v="27709"/>
  </r>
  <r>
    <x v="39"/>
    <x v="11"/>
    <x v="0"/>
    <n v="12"/>
  </r>
  <r>
    <x v="39"/>
    <x v="11"/>
    <x v="1"/>
    <n v="397"/>
  </r>
  <r>
    <x v="39"/>
    <x v="11"/>
    <x v="2"/>
    <n v="11910"/>
  </r>
  <r>
    <x v="39"/>
    <x v="11"/>
    <x v="3"/>
    <n v="3113"/>
  </r>
  <r>
    <x v="39"/>
    <x v="11"/>
    <x v="4"/>
    <n v="6621"/>
  </r>
  <r>
    <x v="39"/>
    <x v="11"/>
    <x v="5"/>
    <n v="4215"/>
  </r>
  <r>
    <x v="39"/>
    <x v="12"/>
    <x v="0"/>
    <n v="17"/>
  </r>
  <r>
    <x v="39"/>
    <x v="12"/>
    <x v="1"/>
    <n v="737"/>
  </r>
  <r>
    <x v="39"/>
    <x v="12"/>
    <x v="2"/>
    <n v="22110"/>
  </r>
  <r>
    <x v="39"/>
    <x v="12"/>
    <x v="3"/>
    <n v="5414"/>
  </r>
  <r>
    <x v="39"/>
    <x v="12"/>
    <x v="4"/>
    <n v="8376"/>
  </r>
  <r>
    <x v="39"/>
    <x v="12"/>
    <x v="5"/>
    <n v="4692"/>
  </r>
  <r>
    <x v="39"/>
    <x v="13"/>
    <x v="0"/>
    <n v="12"/>
  </r>
  <r>
    <x v="39"/>
    <x v="13"/>
    <x v="1"/>
    <n v="272"/>
  </r>
  <r>
    <x v="39"/>
    <x v="13"/>
    <x v="2"/>
    <n v="8160"/>
  </r>
  <r>
    <x v="39"/>
    <x v="13"/>
    <x v="3"/>
    <n v="2601"/>
  </r>
  <r>
    <x v="39"/>
    <x v="13"/>
    <x v="4"/>
    <n v="5163"/>
  </r>
  <r>
    <x v="39"/>
    <x v="13"/>
    <x v="5"/>
    <n v="3057"/>
  </r>
  <r>
    <x v="39"/>
    <x v="14"/>
    <x v="0"/>
    <n v="53"/>
  </r>
  <r>
    <x v="39"/>
    <x v="14"/>
    <x v="1"/>
    <n v="1663"/>
  </r>
  <r>
    <x v="39"/>
    <x v="14"/>
    <x v="2"/>
    <n v="49890"/>
  </r>
  <r>
    <x v="39"/>
    <x v="14"/>
    <x v="3"/>
    <n v="25096"/>
  </r>
  <r>
    <x v="39"/>
    <x v="14"/>
    <x v="4"/>
    <n v="48736"/>
  </r>
  <r>
    <x v="39"/>
    <x v="14"/>
    <x v="5"/>
    <n v="27143"/>
  </r>
  <r>
    <x v="39"/>
    <x v="15"/>
    <x v="0"/>
    <n v="25"/>
  </r>
  <r>
    <x v="39"/>
    <x v="15"/>
    <x v="1"/>
    <n v="889"/>
  </r>
  <r>
    <x v="39"/>
    <x v="15"/>
    <x v="2"/>
    <n v="26670"/>
  </r>
  <r>
    <x v="39"/>
    <x v="15"/>
    <x v="3"/>
    <n v="7068"/>
  </r>
  <r>
    <x v="39"/>
    <x v="15"/>
    <x v="4"/>
    <n v="12273"/>
  </r>
  <r>
    <x v="39"/>
    <x v="15"/>
    <x v="5"/>
    <n v="7146"/>
  </r>
  <r>
    <x v="39"/>
    <x v="16"/>
    <x v="0"/>
    <n v="10"/>
  </r>
  <r>
    <x v="39"/>
    <x v="16"/>
    <x v="1"/>
    <n v="253"/>
  </r>
  <r>
    <x v="39"/>
    <x v="16"/>
    <x v="2"/>
    <n v="7590"/>
  </r>
  <r>
    <x v="39"/>
    <x v="16"/>
    <x v="3"/>
    <n v="1392"/>
  </r>
  <r>
    <x v="39"/>
    <x v="16"/>
    <x v="4"/>
    <n v="2888"/>
  </r>
  <r>
    <x v="39"/>
    <x v="16"/>
    <x v="5"/>
    <n v="2080"/>
  </r>
  <r>
    <x v="39"/>
    <x v="17"/>
    <x v="0"/>
    <n v="12"/>
  </r>
  <r>
    <x v="39"/>
    <x v="17"/>
    <x v="1"/>
    <n v="292"/>
  </r>
  <r>
    <x v="39"/>
    <x v="17"/>
    <x v="2"/>
    <n v="8760"/>
  </r>
  <r>
    <x v="39"/>
    <x v="17"/>
    <x v="3"/>
    <n v="2542"/>
  </r>
  <r>
    <x v="39"/>
    <x v="17"/>
    <x v="4"/>
    <n v="4488"/>
  </r>
  <r>
    <x v="39"/>
    <x v="17"/>
    <x v="5"/>
    <n v="2628"/>
  </r>
  <r>
    <x v="39"/>
    <x v="18"/>
    <x v="0"/>
    <n v="16"/>
  </r>
  <r>
    <x v="39"/>
    <x v="18"/>
    <x v="1"/>
    <n v="610"/>
  </r>
  <r>
    <x v="39"/>
    <x v="18"/>
    <x v="2"/>
    <n v="18300"/>
  </r>
  <r>
    <x v="39"/>
    <x v="18"/>
    <x v="3"/>
    <n v="5909"/>
  </r>
  <r>
    <x v="39"/>
    <x v="18"/>
    <x v="4"/>
    <n v="9472"/>
  </r>
  <r>
    <x v="39"/>
    <x v="18"/>
    <x v="5"/>
    <n v="6600"/>
  </r>
  <r>
    <x v="39"/>
    <x v="19"/>
    <x v="0"/>
    <n v="113"/>
  </r>
  <r>
    <x v="39"/>
    <x v="19"/>
    <x v="1"/>
    <n v="4282"/>
  </r>
  <r>
    <x v="39"/>
    <x v="19"/>
    <x v="2"/>
    <n v="128460"/>
  </r>
  <r>
    <x v="39"/>
    <x v="19"/>
    <x v="3"/>
    <n v="49741"/>
  </r>
  <r>
    <x v="39"/>
    <x v="19"/>
    <x v="4"/>
    <n v="93095"/>
  </r>
  <r>
    <x v="39"/>
    <x v="19"/>
    <x v="5"/>
    <n v="54397"/>
  </r>
  <r>
    <x v="39"/>
    <x v="20"/>
    <x v="0"/>
    <n v="24"/>
  </r>
  <r>
    <x v="39"/>
    <x v="20"/>
    <x v="1"/>
    <n v="1451"/>
  </r>
  <r>
    <x v="39"/>
    <x v="20"/>
    <x v="2"/>
    <n v="43530"/>
  </r>
  <r>
    <x v="39"/>
    <x v="20"/>
    <x v="3"/>
    <n v="6082"/>
  </r>
  <r>
    <x v="39"/>
    <x v="20"/>
    <x v="4"/>
    <n v="13253"/>
  </r>
  <r>
    <x v="39"/>
    <x v="20"/>
    <x v="5"/>
    <n v="5471"/>
  </r>
  <r>
    <x v="39"/>
    <x v="21"/>
    <x v="0"/>
    <n v="75"/>
  </r>
  <r>
    <x v="39"/>
    <x v="21"/>
    <x v="1"/>
    <n v="3012"/>
  </r>
  <r>
    <x v="39"/>
    <x v="21"/>
    <x v="2"/>
    <n v="90360"/>
  </r>
  <r>
    <x v="39"/>
    <x v="21"/>
    <x v="3"/>
    <n v="31968"/>
  </r>
  <r>
    <x v="39"/>
    <x v="21"/>
    <x v="4"/>
    <n v="59899"/>
  </r>
  <r>
    <x v="39"/>
    <x v="21"/>
    <x v="5"/>
    <n v="26670"/>
  </r>
  <r>
    <x v="39"/>
    <x v="22"/>
    <x v="0"/>
    <n v="126"/>
  </r>
  <r>
    <x v="39"/>
    <x v="22"/>
    <x v="1"/>
    <n v="5878"/>
  </r>
  <r>
    <x v="39"/>
    <x v="22"/>
    <x v="2"/>
    <n v="176340"/>
  </r>
  <r>
    <x v="39"/>
    <x v="22"/>
    <x v="3"/>
    <n v="83985"/>
  </r>
  <r>
    <x v="39"/>
    <x v="22"/>
    <x v="4"/>
    <n v="170218"/>
  </r>
  <r>
    <x v="39"/>
    <x v="22"/>
    <x v="5"/>
    <n v="94900"/>
  </r>
  <r>
    <x v="39"/>
    <x v="23"/>
    <x v="0"/>
    <n v="33"/>
  </r>
  <r>
    <x v="39"/>
    <x v="23"/>
    <x v="1"/>
    <n v="1421"/>
  </r>
  <r>
    <x v="39"/>
    <x v="23"/>
    <x v="2"/>
    <n v="42630"/>
  </r>
  <r>
    <x v="39"/>
    <x v="23"/>
    <x v="3"/>
    <n v="8535"/>
  </r>
  <r>
    <x v="39"/>
    <x v="23"/>
    <x v="4"/>
    <n v="17399"/>
  </r>
  <r>
    <x v="39"/>
    <x v="23"/>
    <x v="5"/>
    <n v="8986"/>
  </r>
  <r>
    <x v="39"/>
    <x v="24"/>
    <x v="0"/>
    <n v="14"/>
  </r>
  <r>
    <x v="39"/>
    <x v="24"/>
    <x v="1"/>
    <n v="1101"/>
  </r>
  <r>
    <x v="39"/>
    <x v="24"/>
    <x v="2"/>
    <n v="33030"/>
  </r>
  <r>
    <x v="39"/>
    <x v="24"/>
    <x v="3"/>
    <n v="2605"/>
  </r>
  <r>
    <x v="39"/>
    <x v="24"/>
    <x v="4"/>
    <n v="5565"/>
  </r>
  <r>
    <x v="39"/>
    <x v="24"/>
    <x v="5"/>
    <n v="3001"/>
  </r>
  <r>
    <x v="39"/>
    <x v="25"/>
    <x v="0"/>
    <n v="44"/>
  </r>
  <r>
    <x v="39"/>
    <x v="25"/>
    <x v="1"/>
    <n v="1437"/>
  </r>
  <r>
    <x v="39"/>
    <x v="25"/>
    <x v="2"/>
    <n v="43110"/>
  </r>
  <r>
    <x v="39"/>
    <x v="25"/>
    <x v="3"/>
    <n v="10794"/>
  </r>
  <r>
    <x v="39"/>
    <x v="25"/>
    <x v="4"/>
    <n v="19177"/>
  </r>
  <r>
    <x v="39"/>
    <x v="25"/>
    <x v="5"/>
    <n v="9483"/>
  </r>
  <r>
    <x v="39"/>
    <x v="26"/>
    <x v="0"/>
    <n v="10"/>
  </r>
  <r>
    <x v="39"/>
    <x v="26"/>
    <x v="1"/>
    <n v="493"/>
  </r>
  <r>
    <x v="39"/>
    <x v="26"/>
    <x v="2"/>
    <n v="14790"/>
  </r>
  <r>
    <x v="39"/>
    <x v="26"/>
    <x v="3"/>
    <n v="3603"/>
  </r>
  <r>
    <x v="39"/>
    <x v="26"/>
    <x v="4"/>
    <n v="6977"/>
  </r>
  <r>
    <x v="39"/>
    <x v="26"/>
    <x v="5"/>
    <n v="3728"/>
  </r>
  <r>
    <x v="39"/>
    <x v="27"/>
    <x v="0"/>
    <n v="50"/>
  </r>
  <r>
    <x v="39"/>
    <x v="27"/>
    <x v="1"/>
    <n v="1868"/>
  </r>
  <r>
    <x v="39"/>
    <x v="27"/>
    <x v="2"/>
    <n v="56040"/>
  </r>
  <r>
    <x v="39"/>
    <x v="27"/>
    <x v="3"/>
    <n v="15018"/>
  </r>
  <r>
    <x v="39"/>
    <x v="27"/>
    <x v="4"/>
    <n v="30318"/>
  </r>
  <r>
    <x v="39"/>
    <x v="27"/>
    <x v="5"/>
    <n v="11945"/>
  </r>
  <r>
    <x v="39"/>
    <x v="28"/>
    <x v="0"/>
    <n v="53"/>
  </r>
  <r>
    <x v="39"/>
    <x v="28"/>
    <x v="1"/>
    <n v="1987"/>
  </r>
  <r>
    <x v="39"/>
    <x v="28"/>
    <x v="2"/>
    <n v="59610"/>
  </r>
  <r>
    <x v="39"/>
    <x v="28"/>
    <x v="3"/>
    <n v="29982"/>
  </r>
  <r>
    <x v="39"/>
    <x v="28"/>
    <x v="4"/>
    <n v="54530"/>
  </r>
  <r>
    <x v="39"/>
    <x v="28"/>
    <x v="5"/>
    <n v="27754"/>
  </r>
  <r>
    <x v="39"/>
    <x v="29"/>
    <x v="0"/>
    <n v="9"/>
  </r>
  <r>
    <x v="39"/>
    <x v="29"/>
    <x v="1"/>
    <n v="125"/>
  </r>
  <r>
    <x v="39"/>
    <x v="29"/>
    <x v="2"/>
    <n v="3750"/>
  </r>
  <r>
    <x v="39"/>
    <x v="29"/>
    <x v="3"/>
    <n v="978"/>
  </r>
  <r>
    <x v="39"/>
    <x v="29"/>
    <x v="4"/>
    <n v="1946"/>
  </r>
  <r>
    <x v="39"/>
    <x v="29"/>
    <x v="5"/>
    <n v="1107"/>
  </r>
  <r>
    <x v="39"/>
    <x v="30"/>
    <x v="0"/>
    <n v="54"/>
  </r>
  <r>
    <x v="39"/>
    <x v="30"/>
    <x v="1"/>
    <n v="1993"/>
  </r>
  <r>
    <x v="39"/>
    <x v="30"/>
    <x v="2"/>
    <n v="59790"/>
  </r>
  <r>
    <x v="39"/>
    <x v="30"/>
    <x v="3"/>
    <n v="21486"/>
  </r>
  <r>
    <x v="39"/>
    <x v="30"/>
    <x v="4"/>
    <n v="36416"/>
  </r>
  <r>
    <x v="39"/>
    <x v="30"/>
    <x v="5"/>
    <n v="17734"/>
  </r>
  <r>
    <x v="39"/>
    <x v="31"/>
    <x v="0"/>
    <n v="10"/>
  </r>
  <r>
    <x v="39"/>
    <x v="31"/>
    <x v="1"/>
    <n v="287"/>
  </r>
  <r>
    <x v="39"/>
    <x v="31"/>
    <x v="2"/>
    <n v="8610"/>
  </r>
  <r>
    <x v="39"/>
    <x v="31"/>
    <x v="3"/>
    <n v="1783"/>
  </r>
  <r>
    <x v="39"/>
    <x v="31"/>
    <x v="4"/>
    <n v="3096"/>
  </r>
  <r>
    <x v="39"/>
    <x v="31"/>
    <x v="5"/>
    <n v="1656"/>
  </r>
  <r>
    <x v="39"/>
    <x v="32"/>
    <x v="0"/>
    <n v="19"/>
  </r>
  <r>
    <x v="39"/>
    <x v="32"/>
    <x v="1"/>
    <n v="475"/>
  </r>
  <r>
    <x v="39"/>
    <x v="32"/>
    <x v="2"/>
    <n v="14250"/>
  </r>
  <r>
    <x v="39"/>
    <x v="32"/>
    <x v="3"/>
    <n v="2302"/>
  </r>
  <r>
    <x v="39"/>
    <x v="32"/>
    <x v="4"/>
    <n v="4045"/>
  </r>
  <r>
    <x v="39"/>
    <x v="32"/>
    <x v="5"/>
    <n v="2505"/>
  </r>
  <r>
    <x v="39"/>
    <x v="33"/>
    <x v="0"/>
    <n v="44"/>
  </r>
  <r>
    <x v="39"/>
    <x v="33"/>
    <x v="1"/>
    <n v="1978"/>
  </r>
  <r>
    <x v="39"/>
    <x v="33"/>
    <x v="2"/>
    <n v="59340"/>
  </r>
  <r>
    <x v="39"/>
    <x v="33"/>
    <x v="3"/>
    <n v="12257"/>
  </r>
  <r>
    <x v="39"/>
    <x v="33"/>
    <x v="4"/>
    <n v="19104"/>
  </r>
  <r>
    <x v="39"/>
    <x v="33"/>
    <x v="5"/>
    <n v="12076"/>
  </r>
  <r>
    <x v="39"/>
    <x v="34"/>
    <x v="0"/>
    <n v="31"/>
  </r>
  <r>
    <x v="39"/>
    <x v="34"/>
    <x v="1"/>
    <n v="837"/>
  </r>
  <r>
    <x v="39"/>
    <x v="34"/>
    <x v="2"/>
    <n v="25110"/>
  </r>
  <r>
    <x v="39"/>
    <x v="34"/>
    <x v="3"/>
    <n v="8215"/>
  </r>
  <r>
    <x v="39"/>
    <x v="34"/>
    <x v="4"/>
    <n v="15329"/>
  </r>
  <r>
    <x v="39"/>
    <x v="34"/>
    <x v="5"/>
    <n v="9180"/>
  </r>
  <r>
    <x v="39"/>
    <x v="35"/>
    <x v="0"/>
    <n v="15"/>
  </r>
  <r>
    <x v="39"/>
    <x v="35"/>
    <x v="1"/>
    <n v="264"/>
  </r>
  <r>
    <x v="39"/>
    <x v="35"/>
    <x v="2"/>
    <n v="7920"/>
  </r>
  <r>
    <x v="39"/>
    <x v="35"/>
    <x v="3"/>
    <n v="1926"/>
  </r>
  <r>
    <x v="39"/>
    <x v="35"/>
    <x v="4"/>
    <n v="3738"/>
  </r>
  <r>
    <x v="39"/>
    <x v="35"/>
    <x v="5"/>
    <n v="2205"/>
  </r>
  <r>
    <x v="39"/>
    <x v="36"/>
    <x v="0"/>
    <n v="13"/>
  </r>
  <r>
    <x v="39"/>
    <x v="36"/>
    <x v="1"/>
    <n v="384"/>
  </r>
  <r>
    <x v="39"/>
    <x v="36"/>
    <x v="2"/>
    <n v="11520"/>
  </r>
  <r>
    <x v="39"/>
    <x v="36"/>
    <x v="3"/>
    <n v="2166"/>
  </r>
  <r>
    <x v="39"/>
    <x v="36"/>
    <x v="4"/>
    <n v="3883"/>
  </r>
  <r>
    <x v="39"/>
    <x v="36"/>
    <x v="5"/>
    <n v="2354"/>
  </r>
  <r>
    <x v="39"/>
    <x v="37"/>
    <x v="0"/>
    <n v="51"/>
  </r>
  <r>
    <x v="39"/>
    <x v="37"/>
    <x v="1"/>
    <n v="1384"/>
  </r>
  <r>
    <x v="39"/>
    <x v="37"/>
    <x v="2"/>
    <n v="41520"/>
  </r>
  <r>
    <x v="39"/>
    <x v="37"/>
    <x v="3"/>
    <n v="19478"/>
  </r>
  <r>
    <x v="39"/>
    <x v="37"/>
    <x v="4"/>
    <n v="32778"/>
  </r>
  <r>
    <x v="39"/>
    <x v="37"/>
    <x v="5"/>
    <n v="19183"/>
  </r>
  <r>
    <x v="39"/>
    <x v="38"/>
    <x v="0"/>
    <n v="16"/>
  </r>
  <r>
    <x v="39"/>
    <x v="38"/>
    <x v="1"/>
    <n v="206"/>
  </r>
  <r>
    <x v="39"/>
    <x v="38"/>
    <x v="2"/>
    <n v="6180"/>
  </r>
  <r>
    <x v="39"/>
    <x v="38"/>
    <x v="3"/>
    <n v="1511"/>
  </r>
  <r>
    <x v="39"/>
    <x v="38"/>
    <x v="4"/>
    <n v="2567"/>
  </r>
  <r>
    <x v="39"/>
    <x v="38"/>
    <x v="5"/>
    <n v="1954"/>
  </r>
  <r>
    <x v="39"/>
    <x v="39"/>
    <x v="0"/>
    <n v="19"/>
  </r>
  <r>
    <x v="39"/>
    <x v="39"/>
    <x v="1"/>
    <n v="780"/>
  </r>
  <r>
    <x v="39"/>
    <x v="39"/>
    <x v="2"/>
    <n v="23400"/>
  </r>
  <r>
    <x v="39"/>
    <x v="39"/>
    <x v="3"/>
    <n v="3309"/>
  </r>
  <r>
    <x v="39"/>
    <x v="39"/>
    <x v="4"/>
    <n v="6069"/>
  </r>
  <r>
    <x v="39"/>
    <x v="39"/>
    <x v="5"/>
    <n v="4086"/>
  </r>
  <r>
    <x v="39"/>
    <x v="40"/>
    <x v="0"/>
    <n v="29"/>
  </r>
  <r>
    <x v="39"/>
    <x v="40"/>
    <x v="1"/>
    <n v="1168"/>
  </r>
  <r>
    <x v="39"/>
    <x v="40"/>
    <x v="2"/>
    <n v="35040"/>
  </r>
  <r>
    <x v="39"/>
    <x v="40"/>
    <x v="3"/>
    <n v="9021"/>
  </r>
  <r>
    <x v="39"/>
    <x v="40"/>
    <x v="4"/>
    <n v="13627"/>
  </r>
  <r>
    <x v="39"/>
    <x v="40"/>
    <x v="5"/>
    <n v="6908"/>
  </r>
  <r>
    <x v="39"/>
    <x v="41"/>
    <x v="0"/>
    <n v="10"/>
  </r>
  <r>
    <x v="39"/>
    <x v="41"/>
    <x v="1"/>
    <n v="180"/>
  </r>
  <r>
    <x v="39"/>
    <x v="41"/>
    <x v="2"/>
    <n v="5400"/>
  </r>
  <r>
    <x v="39"/>
    <x v="41"/>
    <x v="3"/>
    <n v="2739"/>
  </r>
  <r>
    <x v="39"/>
    <x v="41"/>
    <x v="4"/>
    <n v="4959"/>
  </r>
  <r>
    <x v="39"/>
    <x v="41"/>
    <x v="5"/>
    <n v="2837"/>
  </r>
  <r>
    <x v="39"/>
    <x v="42"/>
    <x v="0"/>
    <n v="8"/>
  </r>
  <r>
    <x v="39"/>
    <x v="42"/>
    <x v="1"/>
    <n v="312"/>
  </r>
  <r>
    <x v="39"/>
    <x v="42"/>
    <x v="2"/>
    <n v="9360"/>
  </r>
  <r>
    <x v="39"/>
    <x v="42"/>
    <x v="3"/>
    <n v="2492"/>
  </r>
  <r>
    <x v="39"/>
    <x v="42"/>
    <x v="4"/>
    <n v="5145"/>
  </r>
  <r>
    <x v="39"/>
    <x v="42"/>
    <x v="5"/>
    <n v="2360"/>
  </r>
  <r>
    <x v="39"/>
    <x v="43"/>
    <x v="0"/>
    <n v="18"/>
  </r>
  <r>
    <x v="39"/>
    <x v="43"/>
    <x v="1"/>
    <n v="752"/>
  </r>
  <r>
    <x v="39"/>
    <x v="43"/>
    <x v="2"/>
    <n v="22560"/>
  </r>
  <r>
    <x v="39"/>
    <x v="43"/>
    <x v="3"/>
    <n v="8377"/>
  </r>
  <r>
    <x v="39"/>
    <x v="43"/>
    <x v="4"/>
    <n v="17134"/>
  </r>
  <r>
    <x v="39"/>
    <x v="43"/>
    <x v="5"/>
    <n v="9179"/>
  </r>
  <r>
    <x v="39"/>
    <x v="44"/>
    <x v="0"/>
    <n v="69"/>
  </r>
  <r>
    <x v="39"/>
    <x v="44"/>
    <x v="1"/>
    <n v="5484"/>
  </r>
  <r>
    <x v="39"/>
    <x v="44"/>
    <x v="2"/>
    <n v="164520"/>
  </r>
  <r>
    <x v="39"/>
    <x v="44"/>
    <x v="3"/>
    <n v="103165"/>
  </r>
  <r>
    <x v="39"/>
    <x v="44"/>
    <x v="4"/>
    <n v="150155"/>
  </r>
  <r>
    <x v="39"/>
    <x v="44"/>
    <x v="5"/>
    <n v="81761"/>
  </r>
  <r>
    <x v="39"/>
    <x v="45"/>
    <x v="0"/>
    <n v="17"/>
  </r>
  <r>
    <x v="39"/>
    <x v="45"/>
    <x v="1"/>
    <n v="743"/>
  </r>
  <r>
    <x v="39"/>
    <x v="45"/>
    <x v="2"/>
    <n v="22290"/>
  </r>
  <r>
    <x v="39"/>
    <x v="45"/>
    <x v="3"/>
    <n v="5729"/>
  </r>
  <r>
    <x v="39"/>
    <x v="45"/>
    <x v="4"/>
    <n v="11674"/>
  </r>
  <r>
    <x v="39"/>
    <x v="45"/>
    <x v="5"/>
    <n v="5861"/>
  </r>
  <r>
    <x v="39"/>
    <x v="46"/>
    <x v="0"/>
    <n v="23"/>
  </r>
  <r>
    <x v="39"/>
    <x v="46"/>
    <x v="1"/>
    <n v="553"/>
  </r>
  <r>
    <x v="39"/>
    <x v="46"/>
    <x v="2"/>
    <n v="16590"/>
  </r>
  <r>
    <x v="39"/>
    <x v="46"/>
    <x v="3"/>
    <n v="3626"/>
  </r>
  <r>
    <x v="39"/>
    <x v="46"/>
    <x v="4"/>
    <n v="6734"/>
  </r>
  <r>
    <x v="39"/>
    <x v="46"/>
    <x v="5"/>
    <n v="4252"/>
  </r>
  <r>
    <x v="39"/>
    <x v="47"/>
    <x v="0"/>
    <n v="87"/>
  </r>
  <r>
    <x v="39"/>
    <x v="47"/>
    <x v="1"/>
    <n v="3647"/>
  </r>
  <r>
    <x v="39"/>
    <x v="47"/>
    <x v="2"/>
    <n v="109410"/>
  </r>
  <r>
    <x v="39"/>
    <x v="47"/>
    <x v="3"/>
    <n v="23092"/>
  </r>
  <r>
    <x v="39"/>
    <x v="47"/>
    <x v="4"/>
    <n v="45578"/>
  </r>
  <r>
    <x v="39"/>
    <x v="47"/>
    <x v="5"/>
    <n v="22265"/>
  </r>
  <r>
    <x v="39"/>
    <x v="48"/>
    <x v="0"/>
    <n v="73"/>
  </r>
  <r>
    <x v="39"/>
    <x v="48"/>
    <x v="1"/>
    <n v="3000"/>
  </r>
  <r>
    <x v="39"/>
    <x v="48"/>
    <x v="2"/>
    <n v="90000"/>
  </r>
  <r>
    <x v="39"/>
    <x v="48"/>
    <x v="3"/>
    <n v="31331"/>
  </r>
  <r>
    <x v="39"/>
    <x v="48"/>
    <x v="4"/>
    <n v="50376"/>
  </r>
  <r>
    <x v="39"/>
    <x v="48"/>
    <x v="5"/>
    <n v="25770"/>
  </r>
  <r>
    <x v="39"/>
    <x v="49"/>
    <x v="0"/>
    <n v="101"/>
  </r>
  <r>
    <x v="39"/>
    <x v="49"/>
    <x v="1"/>
    <n v="3054"/>
  </r>
  <r>
    <x v="39"/>
    <x v="49"/>
    <x v="2"/>
    <n v="91620"/>
  </r>
  <r>
    <x v="39"/>
    <x v="49"/>
    <x v="3"/>
    <n v="33478"/>
  </r>
  <r>
    <x v="39"/>
    <x v="49"/>
    <x v="4"/>
    <n v="60691"/>
  </r>
  <r>
    <x v="39"/>
    <x v="49"/>
    <x v="5"/>
    <n v="38604"/>
  </r>
  <r>
    <x v="39"/>
    <x v="50"/>
    <x v="0"/>
    <n v="43"/>
  </r>
  <r>
    <x v="39"/>
    <x v="50"/>
    <x v="1"/>
    <n v="1234"/>
  </r>
  <r>
    <x v="39"/>
    <x v="50"/>
    <x v="2"/>
    <n v="37020"/>
  </r>
  <r>
    <x v="39"/>
    <x v="50"/>
    <x v="3"/>
    <n v="17504"/>
  </r>
  <r>
    <x v="39"/>
    <x v="50"/>
    <x v="4"/>
    <n v="30197"/>
  </r>
  <r>
    <x v="39"/>
    <x v="50"/>
    <x v="5"/>
    <n v="19930"/>
  </r>
  <r>
    <x v="39"/>
    <x v="51"/>
    <x v="0"/>
    <n v="53"/>
  </r>
  <r>
    <x v="39"/>
    <x v="51"/>
    <x v="1"/>
    <n v="1228"/>
  </r>
  <r>
    <x v="39"/>
    <x v="51"/>
    <x v="2"/>
    <n v="36840"/>
  </r>
  <r>
    <x v="39"/>
    <x v="51"/>
    <x v="3"/>
    <n v="11814"/>
  </r>
  <r>
    <x v="39"/>
    <x v="51"/>
    <x v="4"/>
    <n v="24794"/>
  </r>
  <r>
    <x v="39"/>
    <x v="51"/>
    <x v="5"/>
    <n v="18700"/>
  </r>
  <r>
    <x v="39"/>
    <x v="52"/>
    <x v="0"/>
    <n v="36"/>
  </r>
  <r>
    <x v="39"/>
    <x v="52"/>
    <x v="1"/>
    <n v="1126"/>
  </r>
  <r>
    <x v="39"/>
    <x v="52"/>
    <x v="2"/>
    <n v="33780"/>
  </r>
  <r>
    <x v="39"/>
    <x v="52"/>
    <x v="3"/>
    <n v="15134"/>
  </r>
  <r>
    <x v="39"/>
    <x v="52"/>
    <x v="4"/>
    <n v="26763"/>
  </r>
  <r>
    <x v="39"/>
    <x v="52"/>
    <x v="5"/>
    <n v="20191"/>
  </r>
  <r>
    <x v="39"/>
    <x v="53"/>
    <x v="0"/>
    <n v="71"/>
  </r>
  <r>
    <x v="39"/>
    <x v="53"/>
    <x v="1"/>
    <n v="2692"/>
  </r>
  <r>
    <x v="39"/>
    <x v="53"/>
    <x v="2"/>
    <n v="80760"/>
  </r>
  <r>
    <x v="39"/>
    <x v="53"/>
    <x v="3"/>
    <n v="35174"/>
  </r>
  <r>
    <x v="39"/>
    <x v="53"/>
    <x v="4"/>
    <n v="66365"/>
  </r>
  <r>
    <x v="39"/>
    <x v="53"/>
    <x v="5"/>
    <n v="50658"/>
  </r>
  <r>
    <x v="39"/>
    <x v="54"/>
    <x v="0"/>
    <n v="43"/>
  </r>
  <r>
    <x v="39"/>
    <x v="54"/>
    <x v="1"/>
    <n v="1265"/>
  </r>
  <r>
    <x v="39"/>
    <x v="54"/>
    <x v="2"/>
    <n v="37950"/>
  </r>
  <r>
    <x v="39"/>
    <x v="54"/>
    <x v="3"/>
    <n v="13235"/>
  </r>
  <r>
    <x v="39"/>
    <x v="54"/>
    <x v="4"/>
    <n v="28679"/>
  </r>
  <r>
    <x v="39"/>
    <x v="54"/>
    <x v="5"/>
    <n v="19025"/>
  </r>
  <r>
    <x v="39"/>
    <x v="55"/>
    <x v="0"/>
    <n v="16"/>
  </r>
  <r>
    <x v="39"/>
    <x v="55"/>
    <x v="1"/>
    <n v="1292"/>
  </r>
  <r>
    <x v="39"/>
    <x v="55"/>
    <x v="2"/>
    <n v="38760"/>
  </r>
  <r>
    <x v="39"/>
    <x v="55"/>
    <x v="3"/>
    <n v="2785"/>
  </r>
  <r>
    <x v="39"/>
    <x v="55"/>
    <x v="4"/>
    <n v="5779"/>
  </r>
  <r>
    <x v="39"/>
    <x v="55"/>
    <x v="5"/>
    <n v="2789"/>
  </r>
  <r>
    <x v="39"/>
    <x v="56"/>
    <x v="0"/>
    <n v="218"/>
  </r>
  <r>
    <x v="39"/>
    <x v="56"/>
    <x v="1"/>
    <n v="9798"/>
  </r>
  <r>
    <x v="39"/>
    <x v="56"/>
    <x v="2"/>
    <n v="293940"/>
  </r>
  <r>
    <x v="39"/>
    <x v="56"/>
    <x v="3"/>
    <n v="159633"/>
  </r>
  <r>
    <x v="39"/>
    <x v="56"/>
    <x v="4"/>
    <n v="292945"/>
  </r>
  <r>
    <x v="39"/>
    <x v="56"/>
    <x v="5"/>
    <n v="159662"/>
  </r>
  <r>
    <x v="39"/>
    <x v="57"/>
    <x v="0"/>
    <n v="18"/>
  </r>
  <r>
    <x v="39"/>
    <x v="57"/>
    <x v="1"/>
    <n v="549"/>
  </r>
  <r>
    <x v="39"/>
    <x v="57"/>
    <x v="2"/>
    <n v="16470"/>
  </r>
  <r>
    <x v="39"/>
    <x v="57"/>
    <x v="3"/>
    <n v="3332"/>
  </r>
  <r>
    <x v="39"/>
    <x v="57"/>
    <x v="4"/>
    <n v="5834"/>
  </r>
  <r>
    <x v="39"/>
    <x v="57"/>
    <x v="5"/>
    <n v="3661"/>
  </r>
  <r>
    <x v="39"/>
    <x v="58"/>
    <x v="0"/>
    <n v="35"/>
  </r>
  <r>
    <x v="39"/>
    <x v="58"/>
    <x v="1"/>
    <n v="1204"/>
  </r>
  <r>
    <x v="39"/>
    <x v="58"/>
    <x v="2"/>
    <n v="36120"/>
  </r>
  <r>
    <x v="39"/>
    <x v="58"/>
    <x v="3"/>
    <n v="5258"/>
  </r>
  <r>
    <x v="39"/>
    <x v="58"/>
    <x v="4"/>
    <n v="10621"/>
  </r>
  <r>
    <x v="39"/>
    <x v="58"/>
    <x v="5"/>
    <n v="6751"/>
  </r>
  <r>
    <x v="39"/>
    <x v="59"/>
    <x v="0"/>
    <n v="53"/>
  </r>
  <r>
    <x v="39"/>
    <x v="59"/>
    <x v="1"/>
    <n v="1363"/>
  </r>
  <r>
    <x v="39"/>
    <x v="59"/>
    <x v="2"/>
    <n v="40890"/>
  </r>
  <r>
    <x v="39"/>
    <x v="59"/>
    <x v="3"/>
    <n v="11504"/>
  </r>
  <r>
    <x v="39"/>
    <x v="59"/>
    <x v="4"/>
    <n v="22127"/>
  </r>
  <r>
    <x v="39"/>
    <x v="59"/>
    <x v="5"/>
    <n v="13820"/>
  </r>
  <r>
    <x v="39"/>
    <x v="60"/>
    <x v="0"/>
    <n v="30"/>
  </r>
  <r>
    <x v="39"/>
    <x v="60"/>
    <x v="1"/>
    <n v="1590"/>
  </r>
  <r>
    <x v="39"/>
    <x v="60"/>
    <x v="2"/>
    <n v="47700"/>
  </r>
  <r>
    <x v="39"/>
    <x v="60"/>
    <x v="3"/>
    <n v="17360"/>
  </r>
  <r>
    <x v="39"/>
    <x v="60"/>
    <x v="4"/>
    <n v="31662"/>
  </r>
  <r>
    <x v="39"/>
    <x v="60"/>
    <x v="5"/>
    <n v="25983"/>
  </r>
  <r>
    <x v="39"/>
    <x v="61"/>
    <x v="0"/>
    <n v="11"/>
  </r>
  <r>
    <x v="39"/>
    <x v="61"/>
    <x v="1"/>
    <n v="257"/>
  </r>
  <r>
    <x v="39"/>
    <x v="61"/>
    <x v="2"/>
    <n v="7710"/>
  </r>
  <r>
    <x v="39"/>
    <x v="61"/>
    <x v="3"/>
    <n v="991"/>
  </r>
  <r>
    <x v="39"/>
    <x v="61"/>
    <x v="4"/>
    <n v="1977"/>
  </r>
  <r>
    <x v="39"/>
    <x v="61"/>
    <x v="5"/>
    <n v="1103"/>
  </r>
  <r>
    <x v="39"/>
    <x v="62"/>
    <x v="0"/>
    <n v="43"/>
  </r>
  <r>
    <x v="39"/>
    <x v="62"/>
    <x v="1"/>
    <n v="4611"/>
  </r>
  <r>
    <x v="39"/>
    <x v="62"/>
    <x v="2"/>
    <n v="138330"/>
  </r>
  <r>
    <x v="39"/>
    <x v="62"/>
    <x v="3"/>
    <n v="14485"/>
  </r>
  <r>
    <x v="39"/>
    <x v="62"/>
    <x v="4"/>
    <n v="27515"/>
  </r>
  <r>
    <x v="39"/>
    <x v="62"/>
    <x v="5"/>
    <n v="20343"/>
  </r>
  <r>
    <x v="39"/>
    <x v="63"/>
    <x v="0"/>
    <n v="52"/>
  </r>
  <r>
    <x v="39"/>
    <x v="63"/>
    <x v="1"/>
    <n v="2981"/>
  </r>
  <r>
    <x v="39"/>
    <x v="63"/>
    <x v="2"/>
    <n v="89430"/>
  </r>
  <r>
    <x v="39"/>
    <x v="63"/>
    <x v="3"/>
    <n v="16611"/>
  </r>
  <r>
    <x v="39"/>
    <x v="63"/>
    <x v="4"/>
    <n v="31666"/>
  </r>
  <r>
    <x v="39"/>
    <x v="63"/>
    <x v="5"/>
    <n v="16009"/>
  </r>
  <r>
    <x v="39"/>
    <x v="64"/>
    <x v="0"/>
    <n v="154"/>
  </r>
  <r>
    <x v="39"/>
    <x v="64"/>
    <x v="1"/>
    <n v="9212"/>
  </r>
  <r>
    <x v="39"/>
    <x v="64"/>
    <x v="2"/>
    <n v="276360"/>
  </r>
  <r>
    <x v="39"/>
    <x v="64"/>
    <x v="3"/>
    <n v="138216"/>
  </r>
  <r>
    <x v="39"/>
    <x v="64"/>
    <x v="4"/>
    <n v="235843"/>
  </r>
  <r>
    <x v="39"/>
    <x v="64"/>
    <x v="5"/>
    <n v="115595"/>
  </r>
  <r>
    <x v="39"/>
    <x v="65"/>
    <x v="0"/>
    <n v="87"/>
  </r>
  <r>
    <x v="39"/>
    <x v="65"/>
    <x v="1"/>
    <n v="2701"/>
  </r>
  <r>
    <x v="39"/>
    <x v="65"/>
    <x v="2"/>
    <n v="81030"/>
  </r>
  <r>
    <x v="39"/>
    <x v="65"/>
    <x v="3"/>
    <n v="44777"/>
  </r>
  <r>
    <x v="39"/>
    <x v="65"/>
    <x v="4"/>
    <n v="82122"/>
  </r>
  <r>
    <x v="39"/>
    <x v="65"/>
    <x v="5"/>
    <n v="47865"/>
  </r>
  <r>
    <x v="39"/>
    <x v="66"/>
    <x v="0"/>
    <n v="29"/>
  </r>
  <r>
    <x v="39"/>
    <x v="66"/>
    <x v="1"/>
    <n v="680"/>
  </r>
  <r>
    <x v="39"/>
    <x v="66"/>
    <x v="2"/>
    <n v="20400"/>
  </r>
  <r>
    <x v="39"/>
    <x v="66"/>
    <x v="3"/>
    <n v="3826"/>
  </r>
  <r>
    <x v="39"/>
    <x v="66"/>
    <x v="4"/>
    <n v="7965"/>
  </r>
  <r>
    <x v="39"/>
    <x v="66"/>
    <x v="5"/>
    <n v="5696"/>
  </r>
  <r>
    <x v="39"/>
    <x v="67"/>
    <x v="0"/>
    <n v="66"/>
  </r>
  <r>
    <x v="39"/>
    <x v="67"/>
    <x v="1"/>
    <n v="3072"/>
  </r>
  <r>
    <x v="39"/>
    <x v="67"/>
    <x v="2"/>
    <n v="92160"/>
  </r>
  <r>
    <x v="39"/>
    <x v="67"/>
    <x v="3"/>
    <n v="34216"/>
  </r>
  <r>
    <x v="39"/>
    <x v="67"/>
    <x v="4"/>
    <n v="58024"/>
  </r>
  <r>
    <x v="39"/>
    <x v="67"/>
    <x v="5"/>
    <n v="36109"/>
  </r>
  <r>
    <x v="39"/>
    <x v="68"/>
    <x v="0"/>
    <n v="9"/>
  </r>
  <r>
    <x v="39"/>
    <x v="68"/>
    <x v="1"/>
    <n v="199"/>
  </r>
  <r>
    <x v="39"/>
    <x v="68"/>
    <x v="2"/>
    <n v="5970"/>
  </r>
  <r>
    <x v="39"/>
    <x v="68"/>
    <x v="3"/>
    <n v="1764"/>
  </r>
  <r>
    <x v="39"/>
    <x v="68"/>
    <x v="4"/>
    <n v="3029"/>
  </r>
  <r>
    <x v="39"/>
    <x v="68"/>
    <x v="5"/>
    <n v="2115"/>
  </r>
  <r>
    <x v="39"/>
    <x v="69"/>
    <x v="0"/>
    <n v="43"/>
  </r>
  <r>
    <x v="39"/>
    <x v="69"/>
    <x v="1"/>
    <n v="1278"/>
  </r>
  <r>
    <x v="39"/>
    <x v="69"/>
    <x v="2"/>
    <n v="38340"/>
  </r>
  <r>
    <x v="39"/>
    <x v="69"/>
    <x v="3"/>
    <n v="12953"/>
  </r>
  <r>
    <x v="39"/>
    <x v="69"/>
    <x v="4"/>
    <n v="21950"/>
  </r>
  <r>
    <x v="39"/>
    <x v="69"/>
    <x v="5"/>
    <n v="13114"/>
  </r>
  <r>
    <x v="39"/>
    <x v="70"/>
    <x v="0"/>
    <n v="3189"/>
  </r>
  <r>
    <x v="39"/>
    <x v="70"/>
    <x v="1"/>
    <n v="135847"/>
  </r>
  <r>
    <x v="39"/>
    <x v="70"/>
    <x v="2"/>
    <n v="4075410"/>
  </r>
  <r>
    <x v="39"/>
    <x v="70"/>
    <x v="3"/>
    <n v="1537457"/>
  </r>
  <r>
    <x v="39"/>
    <x v="70"/>
    <x v="4"/>
    <n v="2710206"/>
  </r>
  <r>
    <x v="39"/>
    <x v="70"/>
    <x v="5"/>
    <n v="1502005"/>
  </r>
  <r>
    <x v="40"/>
    <x v="0"/>
    <x v="0"/>
    <n v="168"/>
  </r>
  <r>
    <x v="40"/>
    <x v="0"/>
    <x v="1"/>
    <n v="6537"/>
  </r>
  <r>
    <x v="40"/>
    <x v="0"/>
    <x v="2"/>
    <n v="202647"/>
  </r>
  <r>
    <x v="40"/>
    <x v="0"/>
    <x v="3"/>
    <n v="36064"/>
  </r>
  <r>
    <x v="40"/>
    <x v="0"/>
    <x v="4"/>
    <n v="57857"/>
  </r>
  <r>
    <x v="40"/>
    <x v="0"/>
    <x v="5"/>
    <n v="27387"/>
  </r>
  <r>
    <x v="40"/>
    <x v="1"/>
    <x v="0"/>
    <n v="58"/>
  </r>
  <r>
    <x v="40"/>
    <x v="1"/>
    <x v="1"/>
    <n v="2315"/>
  </r>
  <r>
    <x v="40"/>
    <x v="1"/>
    <x v="2"/>
    <n v="71765"/>
  </r>
  <r>
    <x v="40"/>
    <x v="1"/>
    <x v="3"/>
    <n v="12492"/>
  </r>
  <r>
    <x v="40"/>
    <x v="1"/>
    <x v="4"/>
    <n v="20360"/>
  </r>
  <r>
    <x v="40"/>
    <x v="1"/>
    <x v="5"/>
    <n v="11376"/>
  </r>
  <r>
    <x v="40"/>
    <x v="2"/>
    <x v="0"/>
    <n v="25"/>
  </r>
  <r>
    <x v="40"/>
    <x v="2"/>
    <x v="1"/>
    <n v="1366"/>
  </r>
  <r>
    <x v="40"/>
    <x v="2"/>
    <x v="2"/>
    <n v="42346"/>
  </r>
  <r>
    <x v="40"/>
    <x v="2"/>
    <x v="3"/>
    <n v="2260"/>
  </r>
  <r>
    <x v="40"/>
    <x v="2"/>
    <x v="4"/>
    <n v="3844"/>
  </r>
  <r>
    <x v="40"/>
    <x v="2"/>
    <x v="5"/>
    <n v="2722"/>
  </r>
  <r>
    <x v="40"/>
    <x v="3"/>
    <x v="0"/>
    <n v="47"/>
  </r>
  <r>
    <x v="40"/>
    <x v="3"/>
    <x v="1"/>
    <n v="2227"/>
  </r>
  <r>
    <x v="40"/>
    <x v="3"/>
    <x v="2"/>
    <n v="69037"/>
  </r>
  <r>
    <x v="40"/>
    <x v="3"/>
    <x v="3"/>
    <n v="8739"/>
  </r>
  <r>
    <x v="40"/>
    <x v="3"/>
    <x v="4"/>
    <n v="14471"/>
  </r>
  <r>
    <x v="40"/>
    <x v="3"/>
    <x v="5"/>
    <n v="8387"/>
  </r>
  <r>
    <x v="40"/>
    <x v="4"/>
    <x v="0"/>
    <n v="24"/>
  </r>
  <r>
    <x v="40"/>
    <x v="4"/>
    <x v="1"/>
    <n v="937"/>
  </r>
  <r>
    <x v="40"/>
    <x v="4"/>
    <x v="2"/>
    <n v="29047"/>
  </r>
  <r>
    <x v="40"/>
    <x v="4"/>
    <x v="3"/>
    <n v="15155"/>
  </r>
  <r>
    <x v="40"/>
    <x v="4"/>
    <x v="4"/>
    <n v="23495"/>
  </r>
  <r>
    <x v="40"/>
    <x v="4"/>
    <x v="5"/>
    <n v="9897"/>
  </r>
  <r>
    <x v="40"/>
    <x v="5"/>
    <x v="0"/>
    <n v="11"/>
  </r>
  <r>
    <x v="40"/>
    <x v="5"/>
    <x v="1"/>
    <n v="295"/>
  </r>
  <r>
    <x v="40"/>
    <x v="5"/>
    <x v="2"/>
    <n v="9145"/>
  </r>
  <r>
    <x v="40"/>
    <x v="5"/>
    <x v="3"/>
    <n v="2828"/>
  </r>
  <r>
    <x v="40"/>
    <x v="5"/>
    <x v="4"/>
    <n v="5003"/>
  </r>
  <r>
    <x v="40"/>
    <x v="5"/>
    <x v="5"/>
    <n v="2347"/>
  </r>
  <r>
    <x v="40"/>
    <x v="6"/>
    <x v="0"/>
    <n v="157"/>
  </r>
  <r>
    <x v="40"/>
    <x v="6"/>
    <x v="1"/>
    <n v="12106"/>
  </r>
  <r>
    <x v="40"/>
    <x v="6"/>
    <x v="2"/>
    <n v="375286"/>
  </r>
  <r>
    <x v="40"/>
    <x v="6"/>
    <x v="3"/>
    <n v="188020"/>
  </r>
  <r>
    <x v="40"/>
    <x v="6"/>
    <x v="4"/>
    <n v="257598"/>
  </r>
  <r>
    <x v="40"/>
    <x v="6"/>
    <x v="5"/>
    <n v="126738"/>
  </r>
  <r>
    <x v="40"/>
    <x v="7"/>
    <x v="0"/>
    <n v="43"/>
  </r>
  <r>
    <x v="40"/>
    <x v="7"/>
    <x v="1"/>
    <n v="1824"/>
  </r>
  <r>
    <x v="40"/>
    <x v="7"/>
    <x v="2"/>
    <n v="56544"/>
  </r>
  <r>
    <x v="40"/>
    <x v="7"/>
    <x v="3"/>
    <n v="33057"/>
  </r>
  <r>
    <x v="40"/>
    <x v="7"/>
    <x v="4"/>
    <n v="52992"/>
  </r>
  <r>
    <x v="40"/>
    <x v="7"/>
    <x v="5"/>
    <n v="34416"/>
  </r>
  <r>
    <x v="40"/>
    <x v="8"/>
    <x v="0"/>
    <n v="11"/>
  </r>
  <r>
    <x v="40"/>
    <x v="8"/>
    <x v="1"/>
    <n v="552"/>
  </r>
  <r>
    <x v="40"/>
    <x v="8"/>
    <x v="2"/>
    <n v="17112"/>
  </r>
  <r>
    <x v="40"/>
    <x v="8"/>
    <x v="3"/>
    <n v="6329"/>
  </r>
  <r>
    <x v="40"/>
    <x v="8"/>
    <x v="4"/>
    <n v="7701"/>
  </r>
  <r>
    <x v="40"/>
    <x v="8"/>
    <x v="5"/>
    <n v="3808"/>
  </r>
  <r>
    <x v="40"/>
    <x v="9"/>
    <x v="0"/>
    <n v="15"/>
  </r>
  <r>
    <x v="40"/>
    <x v="9"/>
    <x v="1"/>
    <n v="394"/>
  </r>
  <r>
    <x v="40"/>
    <x v="9"/>
    <x v="2"/>
    <n v="12214"/>
  </r>
  <r>
    <x v="40"/>
    <x v="9"/>
    <x v="3"/>
    <n v="2533"/>
  </r>
  <r>
    <x v="40"/>
    <x v="9"/>
    <x v="4"/>
    <n v="4420"/>
  </r>
  <r>
    <x v="40"/>
    <x v="9"/>
    <x v="5"/>
    <n v="2300"/>
  </r>
  <r>
    <x v="40"/>
    <x v="10"/>
    <x v="0"/>
    <n v="100"/>
  </r>
  <r>
    <x v="40"/>
    <x v="10"/>
    <x v="1"/>
    <n v="3047"/>
  </r>
  <r>
    <x v="40"/>
    <x v="10"/>
    <x v="2"/>
    <n v="94457"/>
  </r>
  <r>
    <x v="40"/>
    <x v="10"/>
    <x v="3"/>
    <n v="11110"/>
  </r>
  <r>
    <x v="40"/>
    <x v="10"/>
    <x v="4"/>
    <n v="17997"/>
  </r>
  <r>
    <x v="40"/>
    <x v="10"/>
    <x v="5"/>
    <n v="10977"/>
  </r>
  <r>
    <x v="40"/>
    <x v="11"/>
    <x v="0"/>
    <n v="12"/>
  </r>
  <r>
    <x v="40"/>
    <x v="11"/>
    <x v="1"/>
    <n v="398"/>
  </r>
  <r>
    <x v="40"/>
    <x v="11"/>
    <x v="2"/>
    <n v="12338"/>
  </r>
  <r>
    <x v="40"/>
    <x v="11"/>
    <x v="3"/>
    <n v="2136"/>
  </r>
  <r>
    <x v="40"/>
    <x v="11"/>
    <x v="4"/>
    <n v="4125"/>
  </r>
  <r>
    <x v="40"/>
    <x v="11"/>
    <x v="5"/>
    <n v="2743"/>
  </r>
  <r>
    <x v="40"/>
    <x v="12"/>
    <x v="0"/>
    <n v="17"/>
  </r>
  <r>
    <x v="40"/>
    <x v="12"/>
    <x v="1"/>
    <n v="737"/>
  </r>
  <r>
    <x v="40"/>
    <x v="12"/>
    <x v="2"/>
    <n v="22847"/>
  </r>
  <r>
    <x v="40"/>
    <x v="12"/>
    <x v="3"/>
    <n v="3329"/>
  </r>
  <r>
    <x v="40"/>
    <x v="12"/>
    <x v="4"/>
    <n v="5134"/>
  </r>
  <r>
    <x v="40"/>
    <x v="12"/>
    <x v="5"/>
    <n v="3170"/>
  </r>
  <r>
    <x v="40"/>
    <x v="13"/>
    <x v="0"/>
    <n v="13"/>
  </r>
  <r>
    <x v="40"/>
    <x v="13"/>
    <x v="1"/>
    <n v="292"/>
  </r>
  <r>
    <x v="40"/>
    <x v="13"/>
    <x v="2"/>
    <n v="9052"/>
  </r>
  <r>
    <x v="40"/>
    <x v="13"/>
    <x v="3"/>
    <n v="2316"/>
  </r>
  <r>
    <x v="40"/>
    <x v="13"/>
    <x v="4"/>
    <n v="4028"/>
  </r>
  <r>
    <x v="40"/>
    <x v="13"/>
    <x v="5"/>
    <n v="2679"/>
  </r>
  <r>
    <x v="40"/>
    <x v="14"/>
    <x v="0"/>
    <n v="53"/>
  </r>
  <r>
    <x v="40"/>
    <x v="14"/>
    <x v="1"/>
    <n v="1663"/>
  </r>
  <r>
    <x v="40"/>
    <x v="14"/>
    <x v="2"/>
    <n v="51553"/>
  </r>
  <r>
    <x v="40"/>
    <x v="14"/>
    <x v="3"/>
    <n v="25372"/>
  </r>
  <r>
    <x v="40"/>
    <x v="14"/>
    <x v="4"/>
    <n v="40366"/>
  </r>
  <r>
    <x v="40"/>
    <x v="14"/>
    <x v="5"/>
    <n v="22673"/>
  </r>
  <r>
    <x v="40"/>
    <x v="15"/>
    <x v="0"/>
    <n v="25"/>
  </r>
  <r>
    <x v="40"/>
    <x v="15"/>
    <x v="1"/>
    <n v="889"/>
  </r>
  <r>
    <x v="40"/>
    <x v="15"/>
    <x v="2"/>
    <n v="27559"/>
  </r>
  <r>
    <x v="40"/>
    <x v="15"/>
    <x v="3"/>
    <n v="5603"/>
  </r>
  <r>
    <x v="40"/>
    <x v="15"/>
    <x v="4"/>
    <n v="8632"/>
  </r>
  <r>
    <x v="40"/>
    <x v="15"/>
    <x v="5"/>
    <n v="5446"/>
  </r>
  <r>
    <x v="40"/>
    <x v="16"/>
    <x v="0"/>
    <n v="10"/>
  </r>
  <r>
    <x v="40"/>
    <x v="16"/>
    <x v="1"/>
    <n v="253"/>
  </r>
  <r>
    <x v="40"/>
    <x v="16"/>
    <x v="2"/>
    <n v="7843"/>
  </r>
  <r>
    <x v="40"/>
    <x v="16"/>
    <x v="3"/>
    <n v="1044"/>
  </r>
  <r>
    <x v="40"/>
    <x v="16"/>
    <x v="4"/>
    <n v="1813"/>
  </r>
  <r>
    <x v="40"/>
    <x v="16"/>
    <x v="5"/>
    <n v="1405"/>
  </r>
  <r>
    <x v="40"/>
    <x v="17"/>
    <x v="0"/>
    <n v="12"/>
  </r>
  <r>
    <x v="40"/>
    <x v="17"/>
    <x v="1"/>
    <n v="292"/>
  </r>
  <r>
    <x v="40"/>
    <x v="17"/>
    <x v="2"/>
    <n v="9052"/>
  </r>
  <r>
    <x v="40"/>
    <x v="17"/>
    <x v="3"/>
    <n v="2114"/>
  </r>
  <r>
    <x v="40"/>
    <x v="17"/>
    <x v="4"/>
    <n v="3146"/>
  </r>
  <r>
    <x v="40"/>
    <x v="17"/>
    <x v="5"/>
    <n v="1902"/>
  </r>
  <r>
    <x v="40"/>
    <x v="18"/>
    <x v="0"/>
    <n v="16"/>
  </r>
  <r>
    <x v="40"/>
    <x v="18"/>
    <x v="1"/>
    <n v="610"/>
  </r>
  <r>
    <x v="40"/>
    <x v="18"/>
    <x v="2"/>
    <n v="18910"/>
  </r>
  <r>
    <x v="40"/>
    <x v="18"/>
    <x v="3"/>
    <n v="4497"/>
  </r>
  <r>
    <x v="40"/>
    <x v="18"/>
    <x v="4"/>
    <n v="6537"/>
  </r>
  <r>
    <x v="40"/>
    <x v="18"/>
    <x v="5"/>
    <n v="4021"/>
  </r>
  <r>
    <x v="40"/>
    <x v="19"/>
    <x v="0"/>
    <n v="109"/>
  </r>
  <r>
    <x v="40"/>
    <x v="19"/>
    <x v="1"/>
    <n v="3986"/>
  </r>
  <r>
    <x v="40"/>
    <x v="19"/>
    <x v="2"/>
    <n v="123566"/>
  </r>
  <r>
    <x v="40"/>
    <x v="19"/>
    <x v="3"/>
    <n v="34304"/>
  </r>
  <r>
    <x v="40"/>
    <x v="19"/>
    <x v="4"/>
    <n v="54634"/>
  </r>
  <r>
    <x v="40"/>
    <x v="19"/>
    <x v="5"/>
    <n v="33141"/>
  </r>
  <r>
    <x v="40"/>
    <x v="20"/>
    <x v="0"/>
    <n v="23"/>
  </r>
  <r>
    <x v="40"/>
    <x v="20"/>
    <x v="1"/>
    <n v="1428"/>
  </r>
  <r>
    <x v="40"/>
    <x v="20"/>
    <x v="2"/>
    <n v="44268"/>
  </r>
  <r>
    <x v="40"/>
    <x v="20"/>
    <x v="3"/>
    <n v="3923"/>
  </r>
  <r>
    <x v="40"/>
    <x v="20"/>
    <x v="4"/>
    <n v="7652"/>
  </r>
  <r>
    <x v="40"/>
    <x v="20"/>
    <x v="5"/>
    <n v="3093"/>
  </r>
  <r>
    <x v="40"/>
    <x v="21"/>
    <x v="0"/>
    <n v="73"/>
  </r>
  <r>
    <x v="40"/>
    <x v="21"/>
    <x v="1"/>
    <n v="2999"/>
  </r>
  <r>
    <x v="40"/>
    <x v="21"/>
    <x v="2"/>
    <n v="92969"/>
  </r>
  <r>
    <x v="40"/>
    <x v="21"/>
    <x v="3"/>
    <n v="28957"/>
  </r>
  <r>
    <x v="40"/>
    <x v="21"/>
    <x v="4"/>
    <n v="48128"/>
  </r>
  <r>
    <x v="40"/>
    <x v="21"/>
    <x v="5"/>
    <n v="20652"/>
  </r>
  <r>
    <x v="40"/>
    <x v="22"/>
    <x v="0"/>
    <n v="125"/>
  </r>
  <r>
    <x v="40"/>
    <x v="22"/>
    <x v="1"/>
    <n v="5850"/>
  </r>
  <r>
    <x v="40"/>
    <x v="22"/>
    <x v="2"/>
    <n v="181350"/>
  </r>
  <r>
    <x v="40"/>
    <x v="22"/>
    <x v="3"/>
    <n v="63469"/>
  </r>
  <r>
    <x v="40"/>
    <x v="22"/>
    <x v="4"/>
    <n v="109239"/>
  </r>
  <r>
    <x v="40"/>
    <x v="22"/>
    <x v="5"/>
    <n v="60733"/>
  </r>
  <r>
    <x v="40"/>
    <x v="23"/>
    <x v="0"/>
    <n v="33"/>
  </r>
  <r>
    <x v="40"/>
    <x v="23"/>
    <x v="1"/>
    <n v="1421"/>
  </r>
  <r>
    <x v="40"/>
    <x v="23"/>
    <x v="2"/>
    <n v="44051"/>
  </r>
  <r>
    <x v="40"/>
    <x v="23"/>
    <x v="3"/>
    <n v="6610"/>
  </r>
  <r>
    <x v="40"/>
    <x v="23"/>
    <x v="4"/>
    <n v="10127"/>
  </r>
  <r>
    <x v="40"/>
    <x v="23"/>
    <x v="5"/>
    <n v="5907"/>
  </r>
  <r>
    <x v="40"/>
    <x v="24"/>
    <x v="0"/>
    <n v="13"/>
  </r>
  <r>
    <x v="40"/>
    <x v="24"/>
    <x v="1"/>
    <n v="927"/>
  </r>
  <r>
    <x v="40"/>
    <x v="24"/>
    <x v="2"/>
    <n v="28737"/>
  </r>
  <r>
    <x v="40"/>
    <x v="24"/>
    <x v="3"/>
    <n v="1545"/>
  </r>
  <r>
    <x v="40"/>
    <x v="24"/>
    <x v="4"/>
    <n v="2658"/>
  </r>
  <r>
    <x v="40"/>
    <x v="24"/>
    <x v="5"/>
    <n v="1539"/>
  </r>
  <r>
    <x v="40"/>
    <x v="25"/>
    <x v="0"/>
    <n v="44"/>
  </r>
  <r>
    <x v="40"/>
    <x v="25"/>
    <x v="1"/>
    <n v="1437"/>
  </r>
  <r>
    <x v="40"/>
    <x v="25"/>
    <x v="2"/>
    <n v="44547"/>
  </r>
  <r>
    <x v="40"/>
    <x v="25"/>
    <x v="3"/>
    <n v="8779"/>
  </r>
  <r>
    <x v="40"/>
    <x v="25"/>
    <x v="4"/>
    <n v="13038"/>
  </r>
  <r>
    <x v="40"/>
    <x v="25"/>
    <x v="5"/>
    <n v="7180"/>
  </r>
  <r>
    <x v="40"/>
    <x v="26"/>
    <x v="0"/>
    <n v="10"/>
  </r>
  <r>
    <x v="40"/>
    <x v="26"/>
    <x v="1"/>
    <n v="493"/>
  </r>
  <r>
    <x v="40"/>
    <x v="26"/>
    <x v="2"/>
    <n v="15283"/>
  </r>
  <r>
    <x v="40"/>
    <x v="26"/>
    <x v="3"/>
    <n v="2102"/>
  </r>
  <r>
    <x v="40"/>
    <x v="26"/>
    <x v="4"/>
    <n v="3028"/>
  </r>
  <r>
    <x v="40"/>
    <x v="26"/>
    <x v="5"/>
    <n v="1831"/>
  </r>
  <r>
    <x v="40"/>
    <x v="27"/>
    <x v="0"/>
    <n v="47"/>
  </r>
  <r>
    <x v="40"/>
    <x v="27"/>
    <x v="1"/>
    <n v="1796"/>
  </r>
  <r>
    <x v="40"/>
    <x v="27"/>
    <x v="2"/>
    <n v="55676"/>
  </r>
  <r>
    <x v="40"/>
    <x v="27"/>
    <x v="3"/>
    <n v="10997"/>
  </r>
  <r>
    <x v="40"/>
    <x v="27"/>
    <x v="4"/>
    <n v="16399"/>
  </r>
  <r>
    <x v="40"/>
    <x v="27"/>
    <x v="5"/>
    <n v="7410"/>
  </r>
  <r>
    <x v="40"/>
    <x v="28"/>
    <x v="0"/>
    <n v="53"/>
  </r>
  <r>
    <x v="40"/>
    <x v="28"/>
    <x v="1"/>
    <n v="1987"/>
  </r>
  <r>
    <x v="40"/>
    <x v="28"/>
    <x v="2"/>
    <n v="61597"/>
  </r>
  <r>
    <x v="40"/>
    <x v="28"/>
    <x v="3"/>
    <n v="20399"/>
  </r>
  <r>
    <x v="40"/>
    <x v="28"/>
    <x v="4"/>
    <n v="30745"/>
  </r>
  <r>
    <x v="40"/>
    <x v="28"/>
    <x v="5"/>
    <n v="18488"/>
  </r>
  <r>
    <x v="40"/>
    <x v="29"/>
    <x v="0"/>
    <n v="9"/>
  </r>
  <r>
    <x v="40"/>
    <x v="29"/>
    <x v="1"/>
    <n v="125"/>
  </r>
  <r>
    <x v="40"/>
    <x v="29"/>
    <x v="2"/>
    <n v="3875"/>
  </r>
  <r>
    <x v="40"/>
    <x v="29"/>
    <x v="3"/>
    <n v="750"/>
  </r>
  <r>
    <x v="40"/>
    <x v="29"/>
    <x v="4"/>
    <n v="1327"/>
  </r>
  <r>
    <x v="40"/>
    <x v="29"/>
    <x v="5"/>
    <n v="792"/>
  </r>
  <r>
    <x v="40"/>
    <x v="30"/>
    <x v="0"/>
    <n v="54"/>
  </r>
  <r>
    <x v="40"/>
    <x v="30"/>
    <x v="1"/>
    <n v="1978"/>
  </r>
  <r>
    <x v="40"/>
    <x v="30"/>
    <x v="2"/>
    <n v="61318"/>
  </r>
  <r>
    <x v="40"/>
    <x v="30"/>
    <x v="3"/>
    <n v="19270"/>
  </r>
  <r>
    <x v="40"/>
    <x v="30"/>
    <x v="4"/>
    <n v="26602"/>
  </r>
  <r>
    <x v="40"/>
    <x v="30"/>
    <x v="5"/>
    <n v="14194"/>
  </r>
  <r>
    <x v="40"/>
    <x v="31"/>
    <x v="0"/>
    <n v="10"/>
  </r>
  <r>
    <x v="40"/>
    <x v="31"/>
    <x v="1"/>
    <n v="287"/>
  </r>
  <r>
    <x v="40"/>
    <x v="31"/>
    <x v="2"/>
    <n v="8897"/>
  </r>
  <r>
    <x v="40"/>
    <x v="31"/>
    <x v="3"/>
    <n v="1443"/>
  </r>
  <r>
    <x v="40"/>
    <x v="31"/>
    <x v="4"/>
    <n v="2083"/>
  </r>
  <r>
    <x v="40"/>
    <x v="31"/>
    <x v="5"/>
    <n v="1041"/>
  </r>
  <r>
    <x v="40"/>
    <x v="32"/>
    <x v="0"/>
    <n v="19"/>
  </r>
  <r>
    <x v="40"/>
    <x v="32"/>
    <x v="1"/>
    <n v="478"/>
  </r>
  <r>
    <x v="40"/>
    <x v="32"/>
    <x v="2"/>
    <n v="14818"/>
  </r>
  <r>
    <x v="40"/>
    <x v="32"/>
    <x v="3"/>
    <n v="2189"/>
  </r>
  <r>
    <x v="40"/>
    <x v="32"/>
    <x v="4"/>
    <n v="3160"/>
  </r>
  <r>
    <x v="40"/>
    <x v="32"/>
    <x v="5"/>
    <n v="2196"/>
  </r>
  <r>
    <x v="40"/>
    <x v="33"/>
    <x v="0"/>
    <n v="46"/>
  </r>
  <r>
    <x v="40"/>
    <x v="33"/>
    <x v="1"/>
    <n v="2033"/>
  </r>
  <r>
    <x v="40"/>
    <x v="33"/>
    <x v="2"/>
    <n v="63023"/>
  </r>
  <r>
    <x v="40"/>
    <x v="33"/>
    <x v="3"/>
    <n v="7270"/>
  </r>
  <r>
    <x v="40"/>
    <x v="33"/>
    <x v="4"/>
    <n v="11687"/>
  </r>
  <r>
    <x v="40"/>
    <x v="33"/>
    <x v="5"/>
    <n v="6327"/>
  </r>
  <r>
    <x v="40"/>
    <x v="34"/>
    <x v="0"/>
    <n v="30"/>
  </r>
  <r>
    <x v="40"/>
    <x v="34"/>
    <x v="1"/>
    <n v="819"/>
  </r>
  <r>
    <x v="40"/>
    <x v="34"/>
    <x v="2"/>
    <n v="25389"/>
  </r>
  <r>
    <x v="40"/>
    <x v="34"/>
    <x v="3"/>
    <n v="6758"/>
  </r>
  <r>
    <x v="40"/>
    <x v="34"/>
    <x v="4"/>
    <n v="11838"/>
  </r>
  <r>
    <x v="40"/>
    <x v="34"/>
    <x v="5"/>
    <n v="6837"/>
  </r>
  <r>
    <x v="40"/>
    <x v="35"/>
    <x v="0"/>
    <n v="15"/>
  </r>
  <r>
    <x v="40"/>
    <x v="35"/>
    <x v="1"/>
    <n v="264"/>
  </r>
  <r>
    <x v="40"/>
    <x v="35"/>
    <x v="2"/>
    <n v="8184"/>
  </r>
  <r>
    <x v="40"/>
    <x v="35"/>
    <x v="3"/>
    <n v="1284"/>
  </r>
  <r>
    <x v="40"/>
    <x v="35"/>
    <x v="4"/>
    <n v="2133"/>
  </r>
  <r>
    <x v="40"/>
    <x v="35"/>
    <x v="5"/>
    <n v="1475"/>
  </r>
  <r>
    <x v="40"/>
    <x v="36"/>
    <x v="0"/>
    <n v="13"/>
  </r>
  <r>
    <x v="40"/>
    <x v="36"/>
    <x v="1"/>
    <n v="384"/>
  </r>
  <r>
    <x v="40"/>
    <x v="36"/>
    <x v="2"/>
    <n v="11904"/>
  </r>
  <r>
    <x v="40"/>
    <x v="36"/>
    <x v="3"/>
    <n v="2132"/>
  </r>
  <r>
    <x v="40"/>
    <x v="36"/>
    <x v="4"/>
    <n v="3429"/>
  </r>
  <r>
    <x v="40"/>
    <x v="36"/>
    <x v="5"/>
    <n v="2172"/>
  </r>
  <r>
    <x v="40"/>
    <x v="37"/>
    <x v="0"/>
    <n v="52"/>
  </r>
  <r>
    <x v="40"/>
    <x v="37"/>
    <x v="1"/>
    <n v="1404"/>
  </r>
  <r>
    <x v="40"/>
    <x v="37"/>
    <x v="2"/>
    <n v="43524"/>
  </r>
  <r>
    <x v="40"/>
    <x v="37"/>
    <x v="3"/>
    <n v="21987"/>
  </r>
  <r>
    <x v="40"/>
    <x v="37"/>
    <x v="4"/>
    <n v="34986"/>
  </r>
  <r>
    <x v="40"/>
    <x v="37"/>
    <x v="5"/>
    <n v="20360"/>
  </r>
  <r>
    <x v="40"/>
    <x v="38"/>
    <x v="0"/>
    <n v="16"/>
  </r>
  <r>
    <x v="40"/>
    <x v="38"/>
    <x v="1"/>
    <n v="232"/>
  </r>
  <r>
    <x v="40"/>
    <x v="38"/>
    <x v="2"/>
    <n v="7192"/>
  </r>
  <r>
    <x v="40"/>
    <x v="38"/>
    <x v="3"/>
    <n v="1415"/>
  </r>
  <r>
    <x v="40"/>
    <x v="38"/>
    <x v="4"/>
    <n v="2134"/>
  </r>
  <r>
    <x v="40"/>
    <x v="38"/>
    <x v="5"/>
    <n v="1501"/>
  </r>
  <r>
    <x v="40"/>
    <x v="39"/>
    <x v="0"/>
    <n v="19"/>
  </r>
  <r>
    <x v="40"/>
    <x v="39"/>
    <x v="1"/>
    <n v="780"/>
  </r>
  <r>
    <x v="40"/>
    <x v="39"/>
    <x v="2"/>
    <n v="24180"/>
  </r>
  <r>
    <x v="40"/>
    <x v="39"/>
    <x v="3"/>
    <n v="2415"/>
  </r>
  <r>
    <x v="40"/>
    <x v="39"/>
    <x v="4"/>
    <n v="4314"/>
  </r>
  <r>
    <x v="40"/>
    <x v="39"/>
    <x v="5"/>
    <n v="3034"/>
  </r>
  <r>
    <x v="40"/>
    <x v="40"/>
    <x v="0"/>
    <n v="29"/>
  </r>
  <r>
    <x v="40"/>
    <x v="40"/>
    <x v="1"/>
    <n v="1169"/>
  </r>
  <r>
    <x v="40"/>
    <x v="40"/>
    <x v="2"/>
    <n v="36239"/>
  </r>
  <r>
    <x v="40"/>
    <x v="40"/>
    <x v="3"/>
    <n v="5434"/>
  </r>
  <r>
    <x v="40"/>
    <x v="40"/>
    <x v="4"/>
    <n v="8022"/>
  </r>
  <r>
    <x v="40"/>
    <x v="40"/>
    <x v="5"/>
    <n v="4440"/>
  </r>
  <r>
    <x v="40"/>
    <x v="41"/>
    <x v="0"/>
    <n v="10"/>
  </r>
  <r>
    <x v="40"/>
    <x v="41"/>
    <x v="1"/>
    <n v="185"/>
  </r>
  <r>
    <x v="40"/>
    <x v="41"/>
    <x v="2"/>
    <n v="5735"/>
  </r>
  <r>
    <x v="40"/>
    <x v="41"/>
    <x v="3"/>
    <n v="2830"/>
  </r>
  <r>
    <x v="40"/>
    <x v="41"/>
    <x v="4"/>
    <n v="4525"/>
  </r>
  <r>
    <x v="40"/>
    <x v="41"/>
    <x v="5"/>
    <n v="2163"/>
  </r>
  <r>
    <x v="40"/>
    <x v="42"/>
    <x v="0"/>
    <n v="8"/>
  </r>
  <r>
    <x v="40"/>
    <x v="42"/>
    <x v="1"/>
    <n v="312"/>
  </r>
  <r>
    <x v="40"/>
    <x v="42"/>
    <x v="2"/>
    <n v="9672"/>
  </r>
  <r>
    <x v="40"/>
    <x v="42"/>
    <x v="3"/>
    <n v="2026"/>
  </r>
  <r>
    <x v="40"/>
    <x v="42"/>
    <x v="4"/>
    <n v="3291"/>
  </r>
  <r>
    <x v="40"/>
    <x v="42"/>
    <x v="5"/>
    <n v="1593"/>
  </r>
  <r>
    <x v="40"/>
    <x v="43"/>
    <x v="0"/>
    <n v="18"/>
  </r>
  <r>
    <x v="40"/>
    <x v="43"/>
    <x v="1"/>
    <n v="754"/>
  </r>
  <r>
    <x v="40"/>
    <x v="43"/>
    <x v="2"/>
    <n v="23374"/>
  </r>
  <r>
    <x v="40"/>
    <x v="43"/>
    <x v="3"/>
    <n v="8261"/>
  </r>
  <r>
    <x v="40"/>
    <x v="43"/>
    <x v="4"/>
    <n v="13784"/>
  </r>
  <r>
    <x v="40"/>
    <x v="43"/>
    <x v="5"/>
    <n v="8805"/>
  </r>
  <r>
    <x v="40"/>
    <x v="44"/>
    <x v="0"/>
    <n v="69"/>
  </r>
  <r>
    <x v="40"/>
    <x v="44"/>
    <x v="1"/>
    <n v="5484"/>
  </r>
  <r>
    <x v="40"/>
    <x v="44"/>
    <x v="2"/>
    <n v="170004"/>
  </r>
  <r>
    <x v="40"/>
    <x v="44"/>
    <x v="3"/>
    <n v="98458"/>
  </r>
  <r>
    <x v="40"/>
    <x v="44"/>
    <x v="4"/>
    <n v="130019"/>
  </r>
  <r>
    <x v="40"/>
    <x v="44"/>
    <x v="5"/>
    <n v="68635"/>
  </r>
  <r>
    <x v="40"/>
    <x v="45"/>
    <x v="0"/>
    <n v="16"/>
  </r>
  <r>
    <x v="40"/>
    <x v="45"/>
    <x v="1"/>
    <n v="633"/>
  </r>
  <r>
    <x v="40"/>
    <x v="45"/>
    <x v="2"/>
    <n v="19623"/>
  </r>
  <r>
    <x v="40"/>
    <x v="45"/>
    <x v="3"/>
    <n v="4230"/>
  </r>
  <r>
    <x v="40"/>
    <x v="45"/>
    <x v="4"/>
    <n v="6968"/>
  </r>
  <r>
    <x v="40"/>
    <x v="45"/>
    <x v="5"/>
    <n v="3913"/>
  </r>
  <r>
    <x v="40"/>
    <x v="46"/>
    <x v="0"/>
    <n v="22"/>
  </r>
  <r>
    <x v="40"/>
    <x v="46"/>
    <x v="1"/>
    <n v="546"/>
  </r>
  <r>
    <x v="40"/>
    <x v="46"/>
    <x v="2"/>
    <n v="16926"/>
  </r>
  <r>
    <x v="40"/>
    <x v="46"/>
    <x v="3"/>
    <n v="1895"/>
  </r>
  <r>
    <x v="40"/>
    <x v="46"/>
    <x v="4"/>
    <n v="3380"/>
  </r>
  <r>
    <x v="40"/>
    <x v="46"/>
    <x v="5"/>
    <n v="2286"/>
  </r>
  <r>
    <x v="40"/>
    <x v="47"/>
    <x v="0"/>
    <n v="87"/>
  </r>
  <r>
    <x v="40"/>
    <x v="47"/>
    <x v="1"/>
    <n v="3650"/>
  </r>
  <r>
    <x v="40"/>
    <x v="47"/>
    <x v="2"/>
    <n v="113150"/>
  </r>
  <r>
    <x v="40"/>
    <x v="47"/>
    <x v="3"/>
    <n v="12091"/>
  </r>
  <r>
    <x v="40"/>
    <x v="47"/>
    <x v="4"/>
    <n v="20377"/>
  </r>
  <r>
    <x v="40"/>
    <x v="47"/>
    <x v="5"/>
    <n v="10395"/>
  </r>
  <r>
    <x v="40"/>
    <x v="48"/>
    <x v="0"/>
    <n v="72"/>
  </r>
  <r>
    <x v="40"/>
    <x v="48"/>
    <x v="1"/>
    <n v="2972"/>
  </r>
  <r>
    <x v="40"/>
    <x v="48"/>
    <x v="2"/>
    <n v="92132"/>
  </r>
  <r>
    <x v="40"/>
    <x v="48"/>
    <x v="3"/>
    <n v="20331"/>
  </r>
  <r>
    <x v="40"/>
    <x v="48"/>
    <x v="4"/>
    <n v="29279"/>
  </r>
  <r>
    <x v="40"/>
    <x v="48"/>
    <x v="5"/>
    <n v="15630"/>
  </r>
  <r>
    <x v="40"/>
    <x v="49"/>
    <x v="0"/>
    <n v="98"/>
  </r>
  <r>
    <x v="40"/>
    <x v="49"/>
    <x v="1"/>
    <n v="2963"/>
  </r>
  <r>
    <x v="40"/>
    <x v="49"/>
    <x v="2"/>
    <n v="91853"/>
  </r>
  <r>
    <x v="40"/>
    <x v="49"/>
    <x v="3"/>
    <n v="23833"/>
  </r>
  <r>
    <x v="40"/>
    <x v="49"/>
    <x v="4"/>
    <n v="36507"/>
  </r>
  <r>
    <x v="40"/>
    <x v="49"/>
    <x v="5"/>
    <n v="22231"/>
  </r>
  <r>
    <x v="40"/>
    <x v="50"/>
    <x v="0"/>
    <n v="42"/>
  </r>
  <r>
    <x v="40"/>
    <x v="50"/>
    <x v="1"/>
    <n v="1222"/>
  </r>
  <r>
    <x v="40"/>
    <x v="50"/>
    <x v="2"/>
    <n v="37882"/>
  </r>
  <r>
    <x v="40"/>
    <x v="50"/>
    <x v="3"/>
    <n v="10458"/>
  </r>
  <r>
    <x v="40"/>
    <x v="50"/>
    <x v="4"/>
    <n v="16344"/>
  </r>
  <r>
    <x v="40"/>
    <x v="50"/>
    <x v="5"/>
    <n v="10981"/>
  </r>
  <r>
    <x v="40"/>
    <x v="51"/>
    <x v="0"/>
    <n v="53"/>
  </r>
  <r>
    <x v="40"/>
    <x v="51"/>
    <x v="1"/>
    <n v="1228"/>
  </r>
  <r>
    <x v="40"/>
    <x v="51"/>
    <x v="2"/>
    <n v="38068"/>
  </r>
  <r>
    <x v="40"/>
    <x v="51"/>
    <x v="3"/>
    <n v="7739"/>
  </r>
  <r>
    <x v="40"/>
    <x v="51"/>
    <x v="4"/>
    <n v="13555"/>
  </r>
  <r>
    <x v="40"/>
    <x v="51"/>
    <x v="5"/>
    <n v="9739"/>
  </r>
  <r>
    <x v="40"/>
    <x v="52"/>
    <x v="0"/>
    <n v="35"/>
  </r>
  <r>
    <x v="40"/>
    <x v="52"/>
    <x v="1"/>
    <n v="1064"/>
  </r>
  <r>
    <x v="40"/>
    <x v="52"/>
    <x v="2"/>
    <n v="32984"/>
  </r>
  <r>
    <x v="40"/>
    <x v="52"/>
    <x v="3"/>
    <n v="9868"/>
  </r>
  <r>
    <x v="40"/>
    <x v="52"/>
    <x v="4"/>
    <n v="14918"/>
  </r>
  <r>
    <x v="40"/>
    <x v="52"/>
    <x v="5"/>
    <n v="10528"/>
  </r>
  <r>
    <x v="40"/>
    <x v="53"/>
    <x v="0"/>
    <n v="70"/>
  </r>
  <r>
    <x v="40"/>
    <x v="53"/>
    <x v="1"/>
    <n v="2684"/>
  </r>
  <r>
    <x v="40"/>
    <x v="53"/>
    <x v="2"/>
    <n v="83204"/>
  </r>
  <r>
    <x v="40"/>
    <x v="53"/>
    <x v="3"/>
    <n v="20578"/>
  </r>
  <r>
    <x v="40"/>
    <x v="53"/>
    <x v="4"/>
    <n v="34635"/>
  </r>
  <r>
    <x v="40"/>
    <x v="53"/>
    <x v="5"/>
    <n v="25825"/>
  </r>
  <r>
    <x v="40"/>
    <x v="54"/>
    <x v="0"/>
    <n v="43"/>
  </r>
  <r>
    <x v="40"/>
    <x v="54"/>
    <x v="1"/>
    <n v="1318"/>
  </r>
  <r>
    <x v="40"/>
    <x v="54"/>
    <x v="2"/>
    <n v="40858"/>
  </r>
  <r>
    <x v="40"/>
    <x v="54"/>
    <x v="3"/>
    <n v="8599"/>
  </r>
  <r>
    <x v="40"/>
    <x v="54"/>
    <x v="4"/>
    <n v="17709"/>
  </r>
  <r>
    <x v="40"/>
    <x v="54"/>
    <x v="5"/>
    <n v="11425"/>
  </r>
  <r>
    <x v="40"/>
    <x v="55"/>
    <x v="0"/>
    <n v="16"/>
  </r>
  <r>
    <x v="40"/>
    <x v="55"/>
    <x v="1"/>
    <n v="1292"/>
  </r>
  <r>
    <x v="40"/>
    <x v="55"/>
    <x v="2"/>
    <n v="40052"/>
  </r>
  <r>
    <x v="40"/>
    <x v="55"/>
    <x v="3"/>
    <n v="2538"/>
  </r>
  <r>
    <x v="40"/>
    <x v="55"/>
    <x v="4"/>
    <n v="3901"/>
  </r>
  <r>
    <x v="40"/>
    <x v="55"/>
    <x v="5"/>
    <n v="1641"/>
  </r>
  <r>
    <x v="40"/>
    <x v="56"/>
    <x v="0"/>
    <n v="219"/>
  </r>
  <r>
    <x v="40"/>
    <x v="56"/>
    <x v="1"/>
    <n v="9781"/>
  </r>
  <r>
    <x v="40"/>
    <x v="56"/>
    <x v="2"/>
    <n v="303211"/>
  </r>
  <r>
    <x v="40"/>
    <x v="56"/>
    <x v="3"/>
    <n v="125639"/>
  </r>
  <r>
    <x v="40"/>
    <x v="56"/>
    <x v="4"/>
    <n v="203058"/>
  </r>
  <r>
    <x v="40"/>
    <x v="56"/>
    <x v="5"/>
    <n v="111884"/>
  </r>
  <r>
    <x v="40"/>
    <x v="57"/>
    <x v="0"/>
    <n v="18"/>
  </r>
  <r>
    <x v="40"/>
    <x v="57"/>
    <x v="1"/>
    <n v="549"/>
  </r>
  <r>
    <x v="40"/>
    <x v="57"/>
    <x v="2"/>
    <n v="17019"/>
  </r>
  <r>
    <x v="40"/>
    <x v="57"/>
    <x v="3"/>
    <n v="2417"/>
  </r>
  <r>
    <x v="40"/>
    <x v="57"/>
    <x v="4"/>
    <n v="4023"/>
  </r>
  <r>
    <x v="40"/>
    <x v="57"/>
    <x v="5"/>
    <n v="2526"/>
  </r>
  <r>
    <x v="40"/>
    <x v="58"/>
    <x v="0"/>
    <n v="35"/>
  </r>
  <r>
    <x v="40"/>
    <x v="58"/>
    <x v="1"/>
    <n v="1203"/>
  </r>
  <r>
    <x v="40"/>
    <x v="58"/>
    <x v="2"/>
    <n v="37293"/>
  </r>
  <r>
    <x v="40"/>
    <x v="58"/>
    <x v="3"/>
    <n v="4404"/>
  </r>
  <r>
    <x v="40"/>
    <x v="58"/>
    <x v="4"/>
    <n v="7835"/>
  </r>
  <r>
    <x v="40"/>
    <x v="58"/>
    <x v="5"/>
    <n v="4007"/>
  </r>
  <r>
    <x v="40"/>
    <x v="59"/>
    <x v="0"/>
    <n v="53"/>
  </r>
  <r>
    <x v="40"/>
    <x v="59"/>
    <x v="1"/>
    <n v="1363"/>
  </r>
  <r>
    <x v="40"/>
    <x v="59"/>
    <x v="2"/>
    <n v="42253"/>
  </r>
  <r>
    <x v="40"/>
    <x v="59"/>
    <x v="3"/>
    <n v="8353"/>
  </r>
  <r>
    <x v="40"/>
    <x v="59"/>
    <x v="4"/>
    <n v="13669"/>
  </r>
  <r>
    <x v="40"/>
    <x v="59"/>
    <x v="5"/>
    <n v="8543"/>
  </r>
  <r>
    <x v="40"/>
    <x v="60"/>
    <x v="0"/>
    <n v="30"/>
  </r>
  <r>
    <x v="40"/>
    <x v="60"/>
    <x v="1"/>
    <n v="1620"/>
  </r>
  <r>
    <x v="40"/>
    <x v="60"/>
    <x v="2"/>
    <n v="50220"/>
  </r>
  <r>
    <x v="40"/>
    <x v="60"/>
    <x v="3"/>
    <n v="10152"/>
  </r>
  <r>
    <x v="40"/>
    <x v="60"/>
    <x v="4"/>
    <n v="15838"/>
  </r>
  <r>
    <x v="40"/>
    <x v="60"/>
    <x v="5"/>
    <n v="12679"/>
  </r>
  <r>
    <x v="40"/>
    <x v="61"/>
    <x v="0"/>
    <n v="10"/>
  </r>
  <r>
    <x v="40"/>
    <x v="61"/>
    <x v="1"/>
    <n v="241"/>
  </r>
  <r>
    <x v="40"/>
    <x v="61"/>
    <x v="2"/>
    <n v="7471"/>
  </r>
  <r>
    <x v="40"/>
    <x v="61"/>
    <x v="3"/>
    <n v="641"/>
  </r>
  <r>
    <x v="40"/>
    <x v="61"/>
    <x v="4"/>
    <n v="1083"/>
  </r>
  <r>
    <x v="40"/>
    <x v="61"/>
    <x v="5"/>
    <n v="631"/>
  </r>
  <r>
    <x v="40"/>
    <x v="62"/>
    <x v="0"/>
    <n v="42"/>
  </r>
  <r>
    <x v="40"/>
    <x v="62"/>
    <x v="1"/>
    <n v="1607"/>
  </r>
  <r>
    <x v="40"/>
    <x v="62"/>
    <x v="2"/>
    <n v="49817"/>
  </r>
  <r>
    <x v="40"/>
    <x v="62"/>
    <x v="3"/>
    <n v="8767"/>
  </r>
  <r>
    <x v="40"/>
    <x v="62"/>
    <x v="4"/>
    <n v="14977"/>
  </r>
  <r>
    <x v="40"/>
    <x v="62"/>
    <x v="5"/>
    <n v="11085"/>
  </r>
  <r>
    <x v="40"/>
    <x v="63"/>
    <x v="0"/>
    <n v="51"/>
  </r>
  <r>
    <x v="40"/>
    <x v="63"/>
    <x v="1"/>
    <n v="2901"/>
  </r>
  <r>
    <x v="40"/>
    <x v="63"/>
    <x v="2"/>
    <n v="89931"/>
  </r>
  <r>
    <x v="40"/>
    <x v="63"/>
    <x v="3"/>
    <n v="7023"/>
  </r>
  <r>
    <x v="40"/>
    <x v="63"/>
    <x v="4"/>
    <n v="10719"/>
  </r>
  <r>
    <x v="40"/>
    <x v="63"/>
    <x v="5"/>
    <n v="6443"/>
  </r>
  <r>
    <x v="40"/>
    <x v="64"/>
    <x v="0"/>
    <n v="153"/>
  </r>
  <r>
    <x v="40"/>
    <x v="64"/>
    <x v="1"/>
    <n v="8878"/>
  </r>
  <r>
    <x v="40"/>
    <x v="64"/>
    <x v="2"/>
    <n v="275218"/>
  </r>
  <r>
    <x v="40"/>
    <x v="64"/>
    <x v="3"/>
    <n v="96127"/>
  </r>
  <r>
    <x v="40"/>
    <x v="64"/>
    <x v="4"/>
    <n v="144432"/>
  </r>
  <r>
    <x v="40"/>
    <x v="64"/>
    <x v="5"/>
    <n v="65325"/>
  </r>
  <r>
    <x v="40"/>
    <x v="65"/>
    <x v="0"/>
    <n v="86"/>
  </r>
  <r>
    <x v="40"/>
    <x v="65"/>
    <x v="1"/>
    <n v="2698"/>
  </r>
  <r>
    <x v="40"/>
    <x v="65"/>
    <x v="2"/>
    <n v="83638"/>
  </r>
  <r>
    <x v="40"/>
    <x v="65"/>
    <x v="3"/>
    <n v="36284"/>
  </r>
  <r>
    <x v="40"/>
    <x v="65"/>
    <x v="4"/>
    <n v="59017"/>
  </r>
  <r>
    <x v="40"/>
    <x v="65"/>
    <x v="5"/>
    <n v="34212"/>
  </r>
  <r>
    <x v="40"/>
    <x v="66"/>
    <x v="0"/>
    <n v="29"/>
  </r>
  <r>
    <x v="40"/>
    <x v="66"/>
    <x v="1"/>
    <n v="660"/>
  </r>
  <r>
    <x v="40"/>
    <x v="66"/>
    <x v="2"/>
    <n v="20460"/>
  </r>
  <r>
    <x v="40"/>
    <x v="66"/>
    <x v="3"/>
    <n v="2699"/>
  </r>
  <r>
    <x v="40"/>
    <x v="66"/>
    <x v="4"/>
    <n v="4931"/>
  </r>
  <r>
    <x v="40"/>
    <x v="66"/>
    <x v="5"/>
    <n v="3231"/>
  </r>
  <r>
    <x v="40"/>
    <x v="67"/>
    <x v="0"/>
    <n v="61"/>
  </r>
  <r>
    <x v="40"/>
    <x v="67"/>
    <x v="1"/>
    <n v="2595"/>
  </r>
  <r>
    <x v="40"/>
    <x v="67"/>
    <x v="2"/>
    <n v="80445"/>
  </r>
  <r>
    <x v="40"/>
    <x v="67"/>
    <x v="3"/>
    <n v="15113"/>
  </r>
  <r>
    <x v="40"/>
    <x v="67"/>
    <x v="4"/>
    <n v="25743"/>
  </r>
  <r>
    <x v="40"/>
    <x v="67"/>
    <x v="5"/>
    <n v="17240"/>
  </r>
  <r>
    <x v="40"/>
    <x v="68"/>
    <x v="0"/>
    <n v="9"/>
  </r>
  <r>
    <x v="40"/>
    <x v="68"/>
    <x v="1"/>
    <n v="199"/>
  </r>
  <r>
    <x v="40"/>
    <x v="68"/>
    <x v="2"/>
    <n v="6169"/>
  </r>
  <r>
    <x v="40"/>
    <x v="68"/>
    <x v="3"/>
    <n v="1725"/>
  </r>
  <r>
    <x v="40"/>
    <x v="68"/>
    <x v="4"/>
    <n v="2699"/>
  </r>
  <r>
    <x v="40"/>
    <x v="68"/>
    <x v="5"/>
    <n v="1640"/>
  </r>
  <r>
    <x v="40"/>
    <x v="69"/>
    <x v="0"/>
    <n v="43"/>
  </r>
  <r>
    <x v="40"/>
    <x v="69"/>
    <x v="1"/>
    <n v="1278"/>
  </r>
  <r>
    <x v="40"/>
    <x v="69"/>
    <x v="2"/>
    <n v="39618"/>
  </r>
  <r>
    <x v="40"/>
    <x v="69"/>
    <x v="3"/>
    <n v="11376"/>
  </r>
  <r>
    <x v="40"/>
    <x v="69"/>
    <x v="4"/>
    <n v="15943"/>
  </r>
  <r>
    <x v="40"/>
    <x v="69"/>
    <x v="5"/>
    <n v="10437"/>
  </r>
  <r>
    <x v="40"/>
    <x v="70"/>
    <x v="0"/>
    <n v="3157"/>
  </r>
  <r>
    <x v="40"/>
    <x v="70"/>
    <x v="1"/>
    <n v="130891"/>
  </r>
  <r>
    <x v="40"/>
    <x v="70"/>
    <x v="2"/>
    <n v="4057621"/>
  </r>
  <r>
    <x v="40"/>
    <x v="70"/>
    <x v="3"/>
    <n v="1182881"/>
  </r>
  <r>
    <x v="40"/>
    <x v="70"/>
    <x v="4"/>
    <n v="1820042"/>
  </r>
  <r>
    <x v="40"/>
    <x v="70"/>
    <x v="5"/>
    <n v="1004411"/>
  </r>
  <r>
    <x v="41"/>
    <x v="0"/>
    <x v="0"/>
    <n v="166"/>
  </r>
  <r>
    <x v="41"/>
    <x v="0"/>
    <x v="1"/>
    <n v="6487"/>
  </r>
  <r>
    <x v="41"/>
    <x v="0"/>
    <x v="2"/>
    <n v="194610"/>
  </r>
  <r>
    <x v="41"/>
    <x v="0"/>
    <x v="3"/>
    <n v="30458"/>
  </r>
  <r>
    <x v="41"/>
    <x v="0"/>
    <x v="4"/>
    <n v="47398"/>
  </r>
  <r>
    <x v="41"/>
    <x v="0"/>
    <x v="5"/>
    <n v="22669"/>
  </r>
  <r>
    <x v="41"/>
    <x v="1"/>
    <x v="0"/>
    <n v="56"/>
  </r>
  <r>
    <x v="41"/>
    <x v="1"/>
    <x v="1"/>
    <n v="2052"/>
  </r>
  <r>
    <x v="41"/>
    <x v="1"/>
    <x v="2"/>
    <n v="61560"/>
  </r>
  <r>
    <x v="41"/>
    <x v="1"/>
    <x v="3"/>
    <n v="12342"/>
  </r>
  <r>
    <x v="41"/>
    <x v="1"/>
    <x v="4"/>
    <n v="21235"/>
  </r>
  <r>
    <x v="41"/>
    <x v="1"/>
    <x v="5"/>
    <n v="11847"/>
  </r>
  <r>
    <x v="41"/>
    <x v="2"/>
    <x v="0"/>
    <n v="23"/>
  </r>
  <r>
    <x v="41"/>
    <x v="2"/>
    <x v="1"/>
    <n v="1233"/>
  </r>
  <r>
    <x v="41"/>
    <x v="2"/>
    <x v="2"/>
    <n v="36990"/>
  </r>
  <r>
    <x v="41"/>
    <x v="2"/>
    <x v="3"/>
    <n v="1884"/>
  </r>
  <r>
    <x v="41"/>
    <x v="2"/>
    <x v="4"/>
    <n v="3192"/>
  </r>
  <r>
    <x v="41"/>
    <x v="2"/>
    <x v="5"/>
    <n v="2342"/>
  </r>
  <r>
    <x v="41"/>
    <x v="3"/>
    <x v="0"/>
    <n v="47"/>
  </r>
  <r>
    <x v="41"/>
    <x v="3"/>
    <x v="1"/>
    <n v="2227"/>
  </r>
  <r>
    <x v="41"/>
    <x v="3"/>
    <x v="2"/>
    <n v="66810"/>
  </r>
  <r>
    <x v="41"/>
    <x v="3"/>
    <x v="3"/>
    <n v="6863"/>
  </r>
  <r>
    <x v="41"/>
    <x v="3"/>
    <x v="4"/>
    <n v="12733"/>
  </r>
  <r>
    <x v="41"/>
    <x v="3"/>
    <x v="5"/>
    <n v="7033"/>
  </r>
  <r>
    <x v="41"/>
    <x v="4"/>
    <x v="0"/>
    <n v="24"/>
  </r>
  <r>
    <x v="41"/>
    <x v="4"/>
    <x v="1"/>
    <n v="937"/>
  </r>
  <r>
    <x v="41"/>
    <x v="4"/>
    <x v="2"/>
    <n v="28110"/>
  </r>
  <r>
    <x v="41"/>
    <x v="4"/>
    <x v="3"/>
    <n v="13838"/>
  </r>
  <r>
    <x v="41"/>
    <x v="4"/>
    <x v="4"/>
    <n v="22361"/>
  </r>
  <r>
    <x v="41"/>
    <x v="4"/>
    <x v="5"/>
    <n v="9874"/>
  </r>
  <r>
    <x v="41"/>
    <x v="5"/>
    <x v="0"/>
    <n v="10"/>
  </r>
  <r>
    <x v="41"/>
    <x v="5"/>
    <x v="1"/>
    <n v="298"/>
  </r>
  <r>
    <x v="41"/>
    <x v="5"/>
    <x v="2"/>
    <n v="8940"/>
  </r>
  <r>
    <x v="41"/>
    <x v="5"/>
    <x v="3"/>
    <n v="2732"/>
  </r>
  <r>
    <x v="41"/>
    <x v="5"/>
    <x v="4"/>
    <n v="5050"/>
  </r>
  <r>
    <x v="41"/>
    <x v="5"/>
    <x v="5"/>
    <n v="1947"/>
  </r>
  <r>
    <x v="41"/>
    <x v="6"/>
    <x v="0"/>
    <n v="155"/>
  </r>
  <r>
    <x v="41"/>
    <x v="6"/>
    <x v="1"/>
    <n v="11555"/>
  </r>
  <r>
    <x v="41"/>
    <x v="6"/>
    <x v="2"/>
    <n v="346650"/>
  </r>
  <r>
    <x v="41"/>
    <x v="6"/>
    <x v="3"/>
    <n v="177681"/>
  </r>
  <r>
    <x v="41"/>
    <x v="6"/>
    <x v="4"/>
    <n v="247448"/>
  </r>
  <r>
    <x v="41"/>
    <x v="6"/>
    <x v="5"/>
    <n v="123737"/>
  </r>
  <r>
    <x v="41"/>
    <x v="7"/>
    <x v="0"/>
    <n v="42"/>
  </r>
  <r>
    <x v="41"/>
    <x v="7"/>
    <x v="1"/>
    <n v="1818"/>
  </r>
  <r>
    <x v="41"/>
    <x v="7"/>
    <x v="2"/>
    <n v="54540"/>
  </r>
  <r>
    <x v="41"/>
    <x v="7"/>
    <x v="3"/>
    <n v="30494"/>
  </r>
  <r>
    <x v="41"/>
    <x v="7"/>
    <x v="4"/>
    <n v="51805"/>
  </r>
  <r>
    <x v="41"/>
    <x v="7"/>
    <x v="5"/>
    <n v="33499"/>
  </r>
  <r>
    <x v="41"/>
    <x v="8"/>
    <x v="0"/>
    <n v="11"/>
  </r>
  <r>
    <x v="41"/>
    <x v="8"/>
    <x v="1"/>
    <n v="528"/>
  </r>
  <r>
    <x v="41"/>
    <x v="8"/>
    <x v="2"/>
    <n v="15840"/>
  </r>
  <r>
    <x v="41"/>
    <x v="8"/>
    <x v="3"/>
    <n v="1861"/>
  </r>
  <r>
    <x v="41"/>
    <x v="8"/>
    <x v="4"/>
    <n v="3256"/>
  </r>
  <r>
    <x v="41"/>
    <x v="8"/>
    <x v="5"/>
    <n v="1931"/>
  </r>
  <r>
    <x v="41"/>
    <x v="9"/>
    <x v="0"/>
    <n v="15"/>
  </r>
  <r>
    <x v="41"/>
    <x v="9"/>
    <x v="1"/>
    <n v="394"/>
  </r>
  <r>
    <x v="41"/>
    <x v="9"/>
    <x v="2"/>
    <n v="11820"/>
  </r>
  <r>
    <x v="41"/>
    <x v="9"/>
    <x v="3"/>
    <n v="2383"/>
  </r>
  <r>
    <x v="41"/>
    <x v="9"/>
    <x v="4"/>
    <n v="4447"/>
  </r>
  <r>
    <x v="41"/>
    <x v="9"/>
    <x v="5"/>
    <n v="2215"/>
  </r>
  <r>
    <x v="41"/>
    <x v="10"/>
    <x v="0"/>
    <n v="99"/>
  </r>
  <r>
    <x v="41"/>
    <x v="10"/>
    <x v="1"/>
    <n v="2954"/>
  </r>
  <r>
    <x v="41"/>
    <x v="10"/>
    <x v="2"/>
    <n v="88620"/>
  </r>
  <r>
    <x v="41"/>
    <x v="10"/>
    <x v="3"/>
    <n v="10988"/>
  </r>
  <r>
    <x v="41"/>
    <x v="10"/>
    <x v="4"/>
    <n v="18547"/>
  </r>
  <r>
    <x v="41"/>
    <x v="10"/>
    <x v="5"/>
    <n v="10645"/>
  </r>
  <r>
    <x v="41"/>
    <x v="11"/>
    <x v="0"/>
    <n v="12"/>
  </r>
  <r>
    <x v="41"/>
    <x v="11"/>
    <x v="1"/>
    <n v="398"/>
  </r>
  <r>
    <x v="41"/>
    <x v="11"/>
    <x v="2"/>
    <n v="11940"/>
  </r>
  <r>
    <x v="41"/>
    <x v="11"/>
    <x v="3"/>
    <n v="2382"/>
  </r>
  <r>
    <x v="41"/>
    <x v="11"/>
    <x v="4"/>
    <n v="4361"/>
  </r>
  <r>
    <x v="41"/>
    <x v="11"/>
    <x v="5"/>
    <n v="2762"/>
  </r>
  <r>
    <x v="41"/>
    <x v="12"/>
    <x v="0"/>
    <n v="17"/>
  </r>
  <r>
    <x v="41"/>
    <x v="12"/>
    <x v="1"/>
    <n v="737"/>
  </r>
  <r>
    <x v="41"/>
    <x v="12"/>
    <x v="2"/>
    <n v="22110"/>
  </r>
  <r>
    <x v="41"/>
    <x v="12"/>
    <x v="3"/>
    <n v="3234"/>
  </r>
  <r>
    <x v="41"/>
    <x v="12"/>
    <x v="4"/>
    <n v="5411"/>
  </r>
  <r>
    <x v="41"/>
    <x v="12"/>
    <x v="5"/>
    <n v="3250"/>
  </r>
  <r>
    <x v="41"/>
    <x v="13"/>
    <x v="0"/>
    <n v="12"/>
  </r>
  <r>
    <x v="41"/>
    <x v="13"/>
    <x v="1"/>
    <n v="283"/>
  </r>
  <r>
    <x v="41"/>
    <x v="13"/>
    <x v="2"/>
    <n v="8490"/>
  </r>
  <r>
    <x v="41"/>
    <x v="13"/>
    <x v="3"/>
    <n v="2336"/>
  </r>
  <r>
    <x v="41"/>
    <x v="13"/>
    <x v="4"/>
    <n v="4307"/>
  </r>
  <r>
    <x v="41"/>
    <x v="13"/>
    <x v="5"/>
    <n v="2487"/>
  </r>
  <r>
    <x v="41"/>
    <x v="14"/>
    <x v="0"/>
    <n v="54"/>
  </r>
  <r>
    <x v="41"/>
    <x v="14"/>
    <x v="1"/>
    <n v="1677"/>
  </r>
  <r>
    <x v="41"/>
    <x v="14"/>
    <x v="2"/>
    <n v="50310"/>
  </r>
  <r>
    <x v="41"/>
    <x v="14"/>
    <x v="3"/>
    <n v="28859"/>
  </r>
  <r>
    <x v="41"/>
    <x v="14"/>
    <x v="4"/>
    <n v="48880"/>
  </r>
  <r>
    <x v="41"/>
    <x v="14"/>
    <x v="5"/>
    <n v="25439"/>
  </r>
  <r>
    <x v="41"/>
    <x v="15"/>
    <x v="0"/>
    <n v="25"/>
  </r>
  <r>
    <x v="41"/>
    <x v="15"/>
    <x v="1"/>
    <n v="889"/>
  </r>
  <r>
    <x v="41"/>
    <x v="15"/>
    <x v="2"/>
    <n v="26670"/>
  </r>
  <r>
    <x v="41"/>
    <x v="15"/>
    <x v="3"/>
    <n v="5996"/>
  </r>
  <r>
    <x v="41"/>
    <x v="15"/>
    <x v="4"/>
    <n v="10007"/>
  </r>
  <r>
    <x v="41"/>
    <x v="15"/>
    <x v="5"/>
    <n v="5908"/>
  </r>
  <r>
    <x v="41"/>
    <x v="16"/>
    <x v="0"/>
    <n v="10"/>
  </r>
  <r>
    <x v="41"/>
    <x v="16"/>
    <x v="1"/>
    <n v="253"/>
  </r>
  <r>
    <x v="41"/>
    <x v="16"/>
    <x v="2"/>
    <n v="7590"/>
  </r>
  <r>
    <x v="41"/>
    <x v="16"/>
    <x v="3"/>
    <n v="1064"/>
  </r>
  <r>
    <x v="41"/>
    <x v="16"/>
    <x v="4"/>
    <n v="1913"/>
  </r>
  <r>
    <x v="41"/>
    <x v="16"/>
    <x v="5"/>
    <n v="1357"/>
  </r>
  <r>
    <x v="41"/>
    <x v="17"/>
    <x v="0"/>
    <n v="12"/>
  </r>
  <r>
    <x v="41"/>
    <x v="17"/>
    <x v="1"/>
    <n v="292"/>
  </r>
  <r>
    <x v="41"/>
    <x v="17"/>
    <x v="2"/>
    <n v="8760"/>
  </r>
  <r>
    <x v="41"/>
    <x v="17"/>
    <x v="3"/>
    <n v="2009"/>
  </r>
  <r>
    <x v="41"/>
    <x v="17"/>
    <x v="4"/>
    <n v="3376"/>
  </r>
  <r>
    <x v="41"/>
    <x v="17"/>
    <x v="5"/>
    <n v="2021"/>
  </r>
  <r>
    <x v="41"/>
    <x v="18"/>
    <x v="0"/>
    <n v="16"/>
  </r>
  <r>
    <x v="41"/>
    <x v="18"/>
    <x v="1"/>
    <n v="610"/>
  </r>
  <r>
    <x v="41"/>
    <x v="18"/>
    <x v="2"/>
    <n v="18300"/>
  </r>
  <r>
    <x v="41"/>
    <x v="18"/>
    <x v="3"/>
    <n v="5884"/>
  </r>
  <r>
    <x v="41"/>
    <x v="18"/>
    <x v="4"/>
    <n v="8799"/>
  </r>
  <r>
    <x v="41"/>
    <x v="18"/>
    <x v="5"/>
    <n v="5236"/>
  </r>
  <r>
    <x v="41"/>
    <x v="19"/>
    <x v="0"/>
    <n v="108"/>
  </r>
  <r>
    <x v="41"/>
    <x v="19"/>
    <x v="1"/>
    <n v="3939"/>
  </r>
  <r>
    <x v="41"/>
    <x v="19"/>
    <x v="2"/>
    <n v="118170"/>
  </r>
  <r>
    <x v="41"/>
    <x v="19"/>
    <x v="3"/>
    <n v="31778"/>
  </r>
  <r>
    <x v="41"/>
    <x v="19"/>
    <x v="4"/>
    <n v="55003"/>
  </r>
  <r>
    <x v="41"/>
    <x v="19"/>
    <x v="5"/>
    <n v="32797"/>
  </r>
  <r>
    <x v="41"/>
    <x v="20"/>
    <x v="0"/>
    <n v="23"/>
  </r>
  <r>
    <x v="41"/>
    <x v="20"/>
    <x v="1"/>
    <n v="1428"/>
  </r>
  <r>
    <x v="41"/>
    <x v="20"/>
    <x v="2"/>
    <n v="42840"/>
  </r>
  <r>
    <x v="41"/>
    <x v="20"/>
    <x v="3"/>
    <n v="4512"/>
  </r>
  <r>
    <x v="41"/>
    <x v="20"/>
    <x v="4"/>
    <n v="8463"/>
  </r>
  <r>
    <x v="41"/>
    <x v="20"/>
    <x v="5"/>
    <n v="4035"/>
  </r>
  <r>
    <x v="41"/>
    <x v="21"/>
    <x v="0"/>
    <n v="74"/>
  </r>
  <r>
    <x v="41"/>
    <x v="21"/>
    <x v="1"/>
    <n v="3003"/>
  </r>
  <r>
    <x v="41"/>
    <x v="21"/>
    <x v="2"/>
    <n v="90090"/>
  </r>
  <r>
    <x v="41"/>
    <x v="21"/>
    <x v="3"/>
    <n v="26283"/>
  </r>
  <r>
    <x v="41"/>
    <x v="21"/>
    <x v="4"/>
    <n v="43863"/>
  </r>
  <r>
    <x v="41"/>
    <x v="21"/>
    <x v="5"/>
    <n v="20619"/>
  </r>
  <r>
    <x v="41"/>
    <x v="22"/>
    <x v="0"/>
    <n v="125"/>
  </r>
  <r>
    <x v="41"/>
    <x v="22"/>
    <x v="1"/>
    <n v="5850"/>
  </r>
  <r>
    <x v="41"/>
    <x v="22"/>
    <x v="2"/>
    <n v="175500"/>
  </r>
  <r>
    <x v="41"/>
    <x v="22"/>
    <x v="3"/>
    <n v="60553"/>
  </r>
  <r>
    <x v="41"/>
    <x v="22"/>
    <x v="4"/>
    <n v="106348"/>
  </r>
  <r>
    <x v="41"/>
    <x v="22"/>
    <x v="5"/>
    <n v="58460"/>
  </r>
  <r>
    <x v="41"/>
    <x v="23"/>
    <x v="0"/>
    <n v="33"/>
  </r>
  <r>
    <x v="41"/>
    <x v="23"/>
    <x v="1"/>
    <n v="1421"/>
  </r>
  <r>
    <x v="41"/>
    <x v="23"/>
    <x v="2"/>
    <n v="42630"/>
  </r>
  <r>
    <x v="41"/>
    <x v="23"/>
    <x v="3"/>
    <n v="6887"/>
  </r>
  <r>
    <x v="41"/>
    <x v="23"/>
    <x v="4"/>
    <n v="11135"/>
  </r>
  <r>
    <x v="41"/>
    <x v="23"/>
    <x v="5"/>
    <n v="5740"/>
  </r>
  <r>
    <x v="41"/>
    <x v="24"/>
    <x v="0"/>
    <n v="14"/>
  </r>
  <r>
    <x v="41"/>
    <x v="24"/>
    <x v="1"/>
    <n v="937"/>
  </r>
  <r>
    <x v="41"/>
    <x v="24"/>
    <x v="2"/>
    <n v="28110"/>
  </r>
  <r>
    <x v="41"/>
    <x v="24"/>
    <x v="3"/>
    <n v="1408"/>
  </r>
  <r>
    <x v="41"/>
    <x v="24"/>
    <x v="4"/>
    <n v="2616"/>
  </r>
  <r>
    <x v="41"/>
    <x v="24"/>
    <x v="5"/>
    <n v="1522"/>
  </r>
  <r>
    <x v="41"/>
    <x v="25"/>
    <x v="0"/>
    <n v="44"/>
  </r>
  <r>
    <x v="41"/>
    <x v="25"/>
    <x v="1"/>
    <n v="1437"/>
  </r>
  <r>
    <x v="41"/>
    <x v="25"/>
    <x v="2"/>
    <n v="43110"/>
  </r>
  <r>
    <x v="41"/>
    <x v="25"/>
    <x v="3"/>
    <n v="7736"/>
  </r>
  <r>
    <x v="41"/>
    <x v="25"/>
    <x v="4"/>
    <n v="12339"/>
  </r>
  <r>
    <x v="41"/>
    <x v="25"/>
    <x v="5"/>
    <n v="6414"/>
  </r>
  <r>
    <x v="41"/>
    <x v="26"/>
    <x v="0"/>
    <n v="10"/>
  </r>
  <r>
    <x v="41"/>
    <x v="26"/>
    <x v="1"/>
    <n v="493"/>
  </r>
  <r>
    <x v="41"/>
    <x v="26"/>
    <x v="2"/>
    <n v="14790"/>
  </r>
  <r>
    <x v="41"/>
    <x v="26"/>
    <x v="3"/>
    <n v="1728"/>
  </r>
  <r>
    <x v="41"/>
    <x v="26"/>
    <x v="4"/>
    <n v="3024"/>
  </r>
  <r>
    <x v="41"/>
    <x v="26"/>
    <x v="5"/>
    <n v="1613"/>
  </r>
  <r>
    <x v="41"/>
    <x v="27"/>
    <x v="0"/>
    <n v="48"/>
  </r>
  <r>
    <x v="41"/>
    <x v="27"/>
    <x v="1"/>
    <n v="1787"/>
  </r>
  <r>
    <x v="41"/>
    <x v="27"/>
    <x v="2"/>
    <n v="53610"/>
  </r>
  <r>
    <x v="41"/>
    <x v="27"/>
    <x v="3"/>
    <n v="10412"/>
  </r>
  <r>
    <x v="41"/>
    <x v="27"/>
    <x v="4"/>
    <n v="17262"/>
  </r>
  <r>
    <x v="41"/>
    <x v="27"/>
    <x v="5"/>
    <n v="7378"/>
  </r>
  <r>
    <x v="41"/>
    <x v="28"/>
    <x v="0"/>
    <n v="54"/>
  </r>
  <r>
    <x v="41"/>
    <x v="28"/>
    <x v="1"/>
    <n v="1989"/>
  </r>
  <r>
    <x v="41"/>
    <x v="28"/>
    <x v="2"/>
    <n v="59670"/>
  </r>
  <r>
    <x v="41"/>
    <x v="28"/>
    <x v="3"/>
    <n v="21149"/>
  </r>
  <r>
    <x v="41"/>
    <x v="28"/>
    <x v="4"/>
    <n v="33125"/>
  </r>
  <r>
    <x v="41"/>
    <x v="28"/>
    <x v="5"/>
    <n v="18062"/>
  </r>
  <r>
    <x v="41"/>
    <x v="29"/>
    <x v="0"/>
    <n v="9"/>
  </r>
  <r>
    <x v="41"/>
    <x v="29"/>
    <x v="1"/>
    <n v="125"/>
  </r>
  <r>
    <x v="41"/>
    <x v="29"/>
    <x v="2"/>
    <n v="3750"/>
  </r>
  <r>
    <x v="41"/>
    <x v="29"/>
    <x v="3"/>
    <n v="705"/>
  </r>
  <r>
    <x v="41"/>
    <x v="29"/>
    <x v="4"/>
    <n v="1205"/>
  </r>
  <r>
    <x v="41"/>
    <x v="29"/>
    <x v="5"/>
    <n v="769"/>
  </r>
  <r>
    <x v="41"/>
    <x v="30"/>
    <x v="0"/>
    <n v="55"/>
  </r>
  <r>
    <x v="41"/>
    <x v="30"/>
    <x v="1"/>
    <n v="2002"/>
  </r>
  <r>
    <x v="41"/>
    <x v="30"/>
    <x v="2"/>
    <n v="60060"/>
  </r>
  <r>
    <x v="41"/>
    <x v="30"/>
    <x v="3"/>
    <n v="17833"/>
  </r>
  <r>
    <x v="41"/>
    <x v="30"/>
    <x v="4"/>
    <n v="27612"/>
  </r>
  <r>
    <x v="41"/>
    <x v="30"/>
    <x v="5"/>
    <n v="14441"/>
  </r>
  <r>
    <x v="41"/>
    <x v="31"/>
    <x v="0"/>
    <n v="10"/>
  </r>
  <r>
    <x v="41"/>
    <x v="31"/>
    <x v="1"/>
    <n v="287"/>
  </r>
  <r>
    <x v="41"/>
    <x v="31"/>
    <x v="2"/>
    <n v="8610"/>
  </r>
  <r>
    <x v="41"/>
    <x v="31"/>
    <x v="3"/>
    <n v="1323"/>
  </r>
  <r>
    <x v="41"/>
    <x v="31"/>
    <x v="4"/>
    <n v="1990"/>
  </r>
  <r>
    <x v="41"/>
    <x v="31"/>
    <x v="5"/>
    <n v="1011"/>
  </r>
  <r>
    <x v="41"/>
    <x v="32"/>
    <x v="0"/>
    <n v="18"/>
  </r>
  <r>
    <x v="41"/>
    <x v="32"/>
    <x v="1"/>
    <n v="471"/>
  </r>
  <r>
    <x v="41"/>
    <x v="32"/>
    <x v="2"/>
    <n v="14130"/>
  </r>
  <r>
    <x v="41"/>
    <x v="32"/>
    <x v="3"/>
    <n v="2446"/>
  </r>
  <r>
    <x v="41"/>
    <x v="32"/>
    <x v="4"/>
    <n v="3613"/>
  </r>
  <r>
    <x v="41"/>
    <x v="32"/>
    <x v="5"/>
    <n v="2207"/>
  </r>
  <r>
    <x v="41"/>
    <x v="33"/>
    <x v="0"/>
    <n v="51"/>
  </r>
  <r>
    <x v="41"/>
    <x v="33"/>
    <x v="1"/>
    <n v="2273"/>
  </r>
  <r>
    <x v="41"/>
    <x v="33"/>
    <x v="2"/>
    <n v="68190"/>
  </r>
  <r>
    <x v="41"/>
    <x v="33"/>
    <x v="3"/>
    <n v="9960"/>
  </r>
  <r>
    <x v="41"/>
    <x v="33"/>
    <x v="4"/>
    <n v="16532"/>
  </r>
  <r>
    <x v="41"/>
    <x v="33"/>
    <x v="5"/>
    <n v="8571"/>
  </r>
  <r>
    <x v="41"/>
    <x v="34"/>
    <x v="0"/>
    <n v="30"/>
  </r>
  <r>
    <x v="41"/>
    <x v="34"/>
    <x v="1"/>
    <n v="819"/>
  </r>
  <r>
    <x v="41"/>
    <x v="34"/>
    <x v="2"/>
    <n v="24570"/>
  </r>
  <r>
    <x v="41"/>
    <x v="34"/>
    <x v="3"/>
    <n v="6333"/>
  </r>
  <r>
    <x v="41"/>
    <x v="34"/>
    <x v="4"/>
    <n v="12094"/>
  </r>
  <r>
    <x v="41"/>
    <x v="34"/>
    <x v="5"/>
    <n v="7134"/>
  </r>
  <r>
    <x v="41"/>
    <x v="35"/>
    <x v="0"/>
    <n v="15"/>
  </r>
  <r>
    <x v="41"/>
    <x v="35"/>
    <x v="1"/>
    <n v="264"/>
  </r>
  <r>
    <x v="41"/>
    <x v="35"/>
    <x v="2"/>
    <n v="7920"/>
  </r>
  <r>
    <x v="41"/>
    <x v="35"/>
    <x v="3"/>
    <n v="1212"/>
  </r>
  <r>
    <x v="41"/>
    <x v="35"/>
    <x v="4"/>
    <n v="2094"/>
  </r>
  <r>
    <x v="41"/>
    <x v="35"/>
    <x v="5"/>
    <n v="1353"/>
  </r>
  <r>
    <x v="41"/>
    <x v="36"/>
    <x v="0"/>
    <n v="13"/>
  </r>
  <r>
    <x v="41"/>
    <x v="36"/>
    <x v="1"/>
    <n v="384"/>
  </r>
  <r>
    <x v="41"/>
    <x v="36"/>
    <x v="2"/>
    <n v="11520"/>
  </r>
  <r>
    <x v="41"/>
    <x v="36"/>
    <x v="3"/>
    <n v="1872"/>
  </r>
  <r>
    <x v="41"/>
    <x v="36"/>
    <x v="4"/>
    <n v="3096"/>
  </r>
  <r>
    <x v="41"/>
    <x v="36"/>
    <x v="5"/>
    <n v="1897"/>
  </r>
  <r>
    <x v="41"/>
    <x v="37"/>
    <x v="0"/>
    <n v="52"/>
  </r>
  <r>
    <x v="41"/>
    <x v="37"/>
    <x v="1"/>
    <n v="1404"/>
  </r>
  <r>
    <x v="41"/>
    <x v="37"/>
    <x v="2"/>
    <n v="42120"/>
  </r>
  <r>
    <x v="41"/>
    <x v="37"/>
    <x v="3"/>
    <n v="19427"/>
  </r>
  <r>
    <x v="41"/>
    <x v="37"/>
    <x v="4"/>
    <n v="30169"/>
  </r>
  <r>
    <x v="41"/>
    <x v="37"/>
    <x v="5"/>
    <n v="17050"/>
  </r>
  <r>
    <x v="41"/>
    <x v="38"/>
    <x v="0"/>
    <n v="16"/>
  </r>
  <r>
    <x v="41"/>
    <x v="38"/>
    <x v="1"/>
    <n v="232"/>
  </r>
  <r>
    <x v="41"/>
    <x v="38"/>
    <x v="2"/>
    <n v="6960"/>
  </r>
  <r>
    <x v="41"/>
    <x v="38"/>
    <x v="3"/>
    <n v="1228"/>
  </r>
  <r>
    <x v="41"/>
    <x v="38"/>
    <x v="4"/>
    <n v="1981"/>
  </r>
  <r>
    <x v="41"/>
    <x v="38"/>
    <x v="5"/>
    <n v="1323"/>
  </r>
  <r>
    <x v="41"/>
    <x v="39"/>
    <x v="0"/>
    <n v="19"/>
  </r>
  <r>
    <x v="41"/>
    <x v="39"/>
    <x v="1"/>
    <n v="780"/>
  </r>
  <r>
    <x v="41"/>
    <x v="39"/>
    <x v="2"/>
    <n v="23400"/>
  </r>
  <r>
    <x v="41"/>
    <x v="39"/>
    <x v="3"/>
    <n v="1877"/>
  </r>
  <r>
    <x v="41"/>
    <x v="39"/>
    <x v="4"/>
    <n v="3324"/>
  </r>
  <r>
    <x v="41"/>
    <x v="39"/>
    <x v="5"/>
    <n v="2334"/>
  </r>
  <r>
    <x v="41"/>
    <x v="40"/>
    <x v="0"/>
    <n v="28"/>
  </r>
  <r>
    <x v="41"/>
    <x v="40"/>
    <x v="1"/>
    <n v="935"/>
  </r>
  <r>
    <x v="41"/>
    <x v="40"/>
    <x v="2"/>
    <n v="28050"/>
  </r>
  <r>
    <x v="41"/>
    <x v="40"/>
    <x v="3"/>
    <n v="4009"/>
  </r>
  <r>
    <x v="41"/>
    <x v="40"/>
    <x v="4"/>
    <n v="6379"/>
  </r>
  <r>
    <x v="41"/>
    <x v="40"/>
    <x v="5"/>
    <n v="3396"/>
  </r>
  <r>
    <x v="41"/>
    <x v="41"/>
    <x v="0"/>
    <n v="10"/>
  </r>
  <r>
    <x v="41"/>
    <x v="41"/>
    <x v="1"/>
    <n v="185"/>
  </r>
  <r>
    <x v="41"/>
    <x v="41"/>
    <x v="2"/>
    <n v="5550"/>
  </r>
  <r>
    <x v="41"/>
    <x v="41"/>
    <x v="3"/>
    <n v="2301"/>
  </r>
  <r>
    <x v="41"/>
    <x v="41"/>
    <x v="4"/>
    <n v="4021"/>
  </r>
  <r>
    <x v="41"/>
    <x v="41"/>
    <x v="5"/>
    <n v="2086"/>
  </r>
  <r>
    <x v="41"/>
    <x v="42"/>
    <x v="0"/>
    <n v="8"/>
  </r>
  <r>
    <x v="41"/>
    <x v="42"/>
    <x v="1"/>
    <n v="312"/>
  </r>
  <r>
    <x v="41"/>
    <x v="42"/>
    <x v="2"/>
    <n v="9360"/>
  </r>
  <r>
    <x v="41"/>
    <x v="42"/>
    <x v="3"/>
    <n v="1946"/>
  </r>
  <r>
    <x v="41"/>
    <x v="42"/>
    <x v="4"/>
    <n v="3016"/>
  </r>
  <r>
    <x v="41"/>
    <x v="42"/>
    <x v="5"/>
    <n v="1543"/>
  </r>
  <r>
    <x v="41"/>
    <x v="43"/>
    <x v="0"/>
    <n v="18"/>
  </r>
  <r>
    <x v="41"/>
    <x v="43"/>
    <x v="1"/>
    <n v="755"/>
  </r>
  <r>
    <x v="41"/>
    <x v="43"/>
    <x v="2"/>
    <n v="22650"/>
  </r>
  <r>
    <x v="41"/>
    <x v="43"/>
    <x v="3"/>
    <n v="7000"/>
  </r>
  <r>
    <x v="41"/>
    <x v="43"/>
    <x v="4"/>
    <n v="11682"/>
  </r>
  <r>
    <x v="41"/>
    <x v="43"/>
    <x v="5"/>
    <n v="5972"/>
  </r>
  <r>
    <x v="41"/>
    <x v="44"/>
    <x v="0"/>
    <n v="70"/>
  </r>
  <r>
    <x v="41"/>
    <x v="44"/>
    <x v="1"/>
    <n v="5545"/>
  </r>
  <r>
    <x v="41"/>
    <x v="44"/>
    <x v="2"/>
    <n v="166350"/>
  </r>
  <r>
    <x v="41"/>
    <x v="44"/>
    <x v="3"/>
    <n v="93052"/>
  </r>
  <r>
    <x v="41"/>
    <x v="44"/>
    <x v="4"/>
    <n v="123596"/>
  </r>
  <r>
    <x v="41"/>
    <x v="44"/>
    <x v="5"/>
    <n v="65570"/>
  </r>
  <r>
    <x v="41"/>
    <x v="45"/>
    <x v="0"/>
    <n v="16"/>
  </r>
  <r>
    <x v="41"/>
    <x v="45"/>
    <x v="1"/>
    <n v="633"/>
  </r>
  <r>
    <x v="41"/>
    <x v="45"/>
    <x v="2"/>
    <n v="18990"/>
  </r>
  <r>
    <x v="41"/>
    <x v="45"/>
    <x v="3"/>
    <n v="3729"/>
  </r>
  <r>
    <x v="41"/>
    <x v="45"/>
    <x v="4"/>
    <n v="5894"/>
  </r>
  <r>
    <x v="41"/>
    <x v="45"/>
    <x v="5"/>
    <n v="3278"/>
  </r>
  <r>
    <x v="41"/>
    <x v="46"/>
    <x v="0"/>
    <n v="23"/>
  </r>
  <r>
    <x v="41"/>
    <x v="46"/>
    <x v="1"/>
    <n v="557"/>
  </r>
  <r>
    <x v="41"/>
    <x v="46"/>
    <x v="2"/>
    <n v="16710"/>
  </r>
  <r>
    <x v="41"/>
    <x v="46"/>
    <x v="3"/>
    <n v="1695"/>
  </r>
  <r>
    <x v="41"/>
    <x v="46"/>
    <x v="4"/>
    <n v="3250"/>
  </r>
  <r>
    <x v="41"/>
    <x v="46"/>
    <x v="5"/>
    <n v="2252"/>
  </r>
  <r>
    <x v="41"/>
    <x v="47"/>
    <x v="0"/>
    <n v="77"/>
  </r>
  <r>
    <x v="41"/>
    <x v="47"/>
    <x v="1"/>
    <n v="3490"/>
  </r>
  <r>
    <x v="41"/>
    <x v="47"/>
    <x v="2"/>
    <n v="104700"/>
  </r>
  <r>
    <x v="41"/>
    <x v="47"/>
    <x v="3"/>
    <n v="8794"/>
  </r>
  <r>
    <x v="41"/>
    <x v="47"/>
    <x v="4"/>
    <n v="15799"/>
  </r>
  <r>
    <x v="41"/>
    <x v="47"/>
    <x v="5"/>
    <n v="8095"/>
  </r>
  <r>
    <x v="41"/>
    <x v="48"/>
    <x v="0"/>
    <n v="71"/>
  </r>
  <r>
    <x v="41"/>
    <x v="48"/>
    <x v="1"/>
    <n v="2964"/>
  </r>
  <r>
    <x v="41"/>
    <x v="48"/>
    <x v="2"/>
    <n v="88920"/>
  </r>
  <r>
    <x v="41"/>
    <x v="48"/>
    <x v="3"/>
    <n v="18352"/>
  </r>
  <r>
    <x v="41"/>
    <x v="48"/>
    <x v="4"/>
    <n v="26068"/>
  </r>
  <r>
    <x v="41"/>
    <x v="48"/>
    <x v="5"/>
    <n v="13741"/>
  </r>
  <r>
    <x v="41"/>
    <x v="49"/>
    <x v="0"/>
    <n v="95"/>
  </r>
  <r>
    <x v="41"/>
    <x v="49"/>
    <x v="1"/>
    <n v="2893"/>
  </r>
  <r>
    <x v="41"/>
    <x v="49"/>
    <x v="2"/>
    <n v="86790"/>
  </r>
  <r>
    <x v="41"/>
    <x v="49"/>
    <x v="3"/>
    <n v="20699"/>
  </r>
  <r>
    <x v="41"/>
    <x v="49"/>
    <x v="4"/>
    <n v="32994"/>
  </r>
  <r>
    <x v="41"/>
    <x v="49"/>
    <x v="5"/>
    <n v="18563"/>
  </r>
  <r>
    <x v="41"/>
    <x v="50"/>
    <x v="0"/>
    <n v="40"/>
  </r>
  <r>
    <x v="41"/>
    <x v="50"/>
    <x v="1"/>
    <n v="1167"/>
  </r>
  <r>
    <x v="41"/>
    <x v="50"/>
    <x v="2"/>
    <n v="35010"/>
  </r>
  <r>
    <x v="41"/>
    <x v="50"/>
    <x v="3"/>
    <n v="8585"/>
  </r>
  <r>
    <x v="41"/>
    <x v="50"/>
    <x v="4"/>
    <n v="13660"/>
  </r>
  <r>
    <x v="41"/>
    <x v="50"/>
    <x v="5"/>
    <n v="8787"/>
  </r>
  <r>
    <x v="41"/>
    <x v="51"/>
    <x v="0"/>
    <n v="52"/>
  </r>
  <r>
    <x v="41"/>
    <x v="51"/>
    <x v="1"/>
    <n v="1223"/>
  </r>
  <r>
    <x v="41"/>
    <x v="51"/>
    <x v="2"/>
    <n v="36690"/>
  </r>
  <r>
    <x v="41"/>
    <x v="51"/>
    <x v="3"/>
    <n v="6330"/>
  </r>
  <r>
    <x v="41"/>
    <x v="51"/>
    <x v="4"/>
    <n v="11665"/>
  </r>
  <r>
    <x v="41"/>
    <x v="51"/>
    <x v="5"/>
    <n v="8099"/>
  </r>
  <r>
    <x v="41"/>
    <x v="52"/>
    <x v="0"/>
    <n v="35"/>
  </r>
  <r>
    <x v="41"/>
    <x v="52"/>
    <x v="1"/>
    <n v="1064"/>
  </r>
  <r>
    <x v="41"/>
    <x v="52"/>
    <x v="2"/>
    <n v="31920"/>
  </r>
  <r>
    <x v="41"/>
    <x v="52"/>
    <x v="3"/>
    <n v="8083"/>
  </r>
  <r>
    <x v="41"/>
    <x v="52"/>
    <x v="4"/>
    <n v="12188"/>
  </r>
  <r>
    <x v="41"/>
    <x v="52"/>
    <x v="5"/>
    <n v="7782"/>
  </r>
  <r>
    <x v="41"/>
    <x v="53"/>
    <x v="0"/>
    <n v="72"/>
  </r>
  <r>
    <x v="41"/>
    <x v="53"/>
    <x v="1"/>
    <n v="2712"/>
  </r>
  <r>
    <x v="41"/>
    <x v="53"/>
    <x v="2"/>
    <n v="81360"/>
  </r>
  <r>
    <x v="41"/>
    <x v="53"/>
    <x v="3"/>
    <n v="15270"/>
  </r>
  <r>
    <x v="41"/>
    <x v="53"/>
    <x v="4"/>
    <n v="27017"/>
  </r>
  <r>
    <x v="41"/>
    <x v="53"/>
    <x v="5"/>
    <n v="18374"/>
  </r>
  <r>
    <x v="41"/>
    <x v="54"/>
    <x v="0"/>
    <n v="44"/>
  </r>
  <r>
    <x v="41"/>
    <x v="54"/>
    <x v="1"/>
    <n v="1326"/>
  </r>
  <r>
    <x v="41"/>
    <x v="54"/>
    <x v="2"/>
    <n v="39780"/>
  </r>
  <r>
    <x v="41"/>
    <x v="54"/>
    <x v="3"/>
    <n v="7324"/>
  </r>
  <r>
    <x v="41"/>
    <x v="54"/>
    <x v="4"/>
    <n v="15362"/>
  </r>
  <r>
    <x v="41"/>
    <x v="54"/>
    <x v="5"/>
    <n v="9670"/>
  </r>
  <r>
    <x v="41"/>
    <x v="55"/>
    <x v="0"/>
    <n v="16"/>
  </r>
  <r>
    <x v="41"/>
    <x v="55"/>
    <x v="1"/>
    <n v="1292"/>
  </r>
  <r>
    <x v="41"/>
    <x v="55"/>
    <x v="2"/>
    <n v="38760"/>
  </r>
  <r>
    <x v="41"/>
    <x v="55"/>
    <x v="3"/>
    <n v="1113"/>
  </r>
  <r>
    <x v="41"/>
    <x v="55"/>
    <x v="4"/>
    <n v="2139"/>
  </r>
  <r>
    <x v="41"/>
    <x v="55"/>
    <x v="5"/>
    <n v="1162"/>
  </r>
  <r>
    <x v="41"/>
    <x v="56"/>
    <x v="0"/>
    <n v="217"/>
  </r>
  <r>
    <x v="41"/>
    <x v="56"/>
    <x v="1"/>
    <n v="9700"/>
  </r>
  <r>
    <x v="41"/>
    <x v="56"/>
    <x v="2"/>
    <n v="291000"/>
  </r>
  <r>
    <x v="41"/>
    <x v="56"/>
    <x v="3"/>
    <n v="105066"/>
  </r>
  <r>
    <x v="41"/>
    <x v="56"/>
    <x v="4"/>
    <n v="171126"/>
  </r>
  <r>
    <x v="41"/>
    <x v="56"/>
    <x v="5"/>
    <n v="90511"/>
  </r>
  <r>
    <x v="41"/>
    <x v="57"/>
    <x v="0"/>
    <n v="18"/>
  </r>
  <r>
    <x v="41"/>
    <x v="57"/>
    <x v="1"/>
    <n v="539"/>
  </r>
  <r>
    <x v="41"/>
    <x v="57"/>
    <x v="2"/>
    <n v="16170"/>
  </r>
  <r>
    <x v="41"/>
    <x v="57"/>
    <x v="3"/>
    <n v="2125"/>
  </r>
  <r>
    <x v="41"/>
    <x v="57"/>
    <x v="4"/>
    <n v="3413"/>
  </r>
  <r>
    <x v="41"/>
    <x v="57"/>
    <x v="5"/>
    <n v="1947"/>
  </r>
  <r>
    <x v="41"/>
    <x v="58"/>
    <x v="0"/>
    <n v="39"/>
  </r>
  <r>
    <x v="41"/>
    <x v="58"/>
    <x v="1"/>
    <n v="1268"/>
  </r>
  <r>
    <x v="41"/>
    <x v="58"/>
    <x v="2"/>
    <n v="38040"/>
  </r>
  <r>
    <x v="41"/>
    <x v="58"/>
    <x v="3"/>
    <n v="8056"/>
  </r>
  <r>
    <x v="41"/>
    <x v="58"/>
    <x v="4"/>
    <n v="14488"/>
  </r>
  <r>
    <x v="41"/>
    <x v="58"/>
    <x v="5"/>
    <n v="6366"/>
  </r>
  <r>
    <x v="41"/>
    <x v="59"/>
    <x v="0"/>
    <n v="52"/>
  </r>
  <r>
    <x v="41"/>
    <x v="59"/>
    <x v="1"/>
    <n v="1406"/>
  </r>
  <r>
    <x v="41"/>
    <x v="59"/>
    <x v="2"/>
    <n v="42180"/>
  </r>
  <r>
    <x v="41"/>
    <x v="59"/>
    <x v="3"/>
    <n v="8190"/>
  </r>
  <r>
    <x v="41"/>
    <x v="59"/>
    <x v="4"/>
    <n v="14114"/>
  </r>
  <r>
    <x v="41"/>
    <x v="59"/>
    <x v="5"/>
    <n v="8403"/>
  </r>
  <r>
    <x v="41"/>
    <x v="60"/>
    <x v="0"/>
    <n v="28"/>
  </r>
  <r>
    <x v="41"/>
    <x v="60"/>
    <x v="1"/>
    <n v="1586"/>
  </r>
  <r>
    <x v="41"/>
    <x v="60"/>
    <x v="2"/>
    <n v="47580"/>
  </r>
  <r>
    <x v="41"/>
    <x v="60"/>
    <x v="3"/>
    <n v="6701"/>
  </r>
  <r>
    <x v="41"/>
    <x v="60"/>
    <x v="4"/>
    <n v="11151"/>
  </r>
  <r>
    <x v="41"/>
    <x v="60"/>
    <x v="5"/>
    <n v="8641"/>
  </r>
  <r>
    <x v="41"/>
    <x v="61"/>
    <x v="0"/>
    <n v="10"/>
  </r>
  <r>
    <x v="41"/>
    <x v="61"/>
    <x v="1"/>
    <n v="241"/>
  </r>
  <r>
    <x v="41"/>
    <x v="61"/>
    <x v="2"/>
    <n v="7230"/>
  </r>
  <r>
    <x v="41"/>
    <x v="61"/>
    <x v="3"/>
    <n v="516"/>
  </r>
  <r>
    <x v="41"/>
    <x v="61"/>
    <x v="4"/>
    <n v="933"/>
  </r>
  <r>
    <x v="41"/>
    <x v="61"/>
    <x v="5"/>
    <n v="479"/>
  </r>
  <r>
    <x v="41"/>
    <x v="62"/>
    <x v="0"/>
    <n v="43"/>
  </r>
  <r>
    <x v="41"/>
    <x v="62"/>
    <x v="1"/>
    <n v="1663"/>
  </r>
  <r>
    <x v="41"/>
    <x v="62"/>
    <x v="2"/>
    <n v="49890"/>
  </r>
  <r>
    <x v="41"/>
    <x v="62"/>
    <x v="3"/>
    <n v="6425"/>
  </r>
  <r>
    <x v="41"/>
    <x v="62"/>
    <x v="4"/>
    <n v="11430"/>
  </r>
  <r>
    <x v="41"/>
    <x v="62"/>
    <x v="5"/>
    <n v="7621"/>
  </r>
  <r>
    <x v="41"/>
    <x v="63"/>
    <x v="0"/>
    <n v="48"/>
  </r>
  <r>
    <x v="41"/>
    <x v="63"/>
    <x v="1"/>
    <n v="2717"/>
  </r>
  <r>
    <x v="41"/>
    <x v="63"/>
    <x v="2"/>
    <n v="81510"/>
  </r>
  <r>
    <x v="41"/>
    <x v="63"/>
    <x v="3"/>
    <n v="5440"/>
  </r>
  <r>
    <x v="41"/>
    <x v="63"/>
    <x v="4"/>
    <n v="8464"/>
  </r>
  <r>
    <x v="41"/>
    <x v="63"/>
    <x v="5"/>
    <n v="4978"/>
  </r>
  <r>
    <x v="41"/>
    <x v="64"/>
    <x v="0"/>
    <n v="148"/>
  </r>
  <r>
    <x v="41"/>
    <x v="64"/>
    <x v="1"/>
    <n v="8634"/>
  </r>
  <r>
    <x v="41"/>
    <x v="64"/>
    <x v="2"/>
    <n v="259020"/>
  </r>
  <r>
    <x v="41"/>
    <x v="64"/>
    <x v="3"/>
    <n v="89627"/>
  </r>
  <r>
    <x v="41"/>
    <x v="64"/>
    <x v="4"/>
    <n v="136895"/>
  </r>
  <r>
    <x v="41"/>
    <x v="64"/>
    <x v="5"/>
    <n v="57663"/>
  </r>
  <r>
    <x v="41"/>
    <x v="65"/>
    <x v="0"/>
    <n v="83"/>
  </r>
  <r>
    <x v="41"/>
    <x v="65"/>
    <x v="1"/>
    <n v="2640"/>
  </r>
  <r>
    <x v="41"/>
    <x v="65"/>
    <x v="2"/>
    <n v="79200"/>
  </r>
  <r>
    <x v="41"/>
    <x v="65"/>
    <x v="3"/>
    <n v="28020"/>
  </r>
  <r>
    <x v="41"/>
    <x v="65"/>
    <x v="4"/>
    <n v="44944"/>
  </r>
  <r>
    <x v="41"/>
    <x v="65"/>
    <x v="5"/>
    <n v="25534"/>
  </r>
  <r>
    <x v="41"/>
    <x v="66"/>
    <x v="0"/>
    <n v="28"/>
  </r>
  <r>
    <x v="41"/>
    <x v="66"/>
    <x v="1"/>
    <n v="652"/>
  </r>
  <r>
    <x v="41"/>
    <x v="66"/>
    <x v="2"/>
    <n v="19560"/>
  </r>
  <r>
    <x v="41"/>
    <x v="66"/>
    <x v="3"/>
    <n v="1747"/>
  </r>
  <r>
    <x v="41"/>
    <x v="66"/>
    <x v="4"/>
    <n v="2951"/>
  </r>
  <r>
    <x v="41"/>
    <x v="66"/>
    <x v="5"/>
    <n v="1715"/>
  </r>
  <r>
    <x v="41"/>
    <x v="67"/>
    <x v="0"/>
    <n v="57"/>
  </r>
  <r>
    <x v="41"/>
    <x v="67"/>
    <x v="1"/>
    <n v="2527"/>
  </r>
  <r>
    <x v="41"/>
    <x v="67"/>
    <x v="2"/>
    <n v="75810"/>
  </r>
  <r>
    <x v="41"/>
    <x v="67"/>
    <x v="3"/>
    <n v="7788"/>
  </r>
  <r>
    <x v="41"/>
    <x v="67"/>
    <x v="4"/>
    <n v="12924"/>
  </r>
  <r>
    <x v="41"/>
    <x v="67"/>
    <x v="5"/>
    <n v="8008"/>
  </r>
  <r>
    <x v="41"/>
    <x v="68"/>
    <x v="0"/>
    <n v="9"/>
  </r>
  <r>
    <x v="41"/>
    <x v="68"/>
    <x v="1"/>
    <n v="199"/>
  </r>
  <r>
    <x v="41"/>
    <x v="68"/>
    <x v="2"/>
    <n v="5970"/>
  </r>
  <r>
    <x v="41"/>
    <x v="68"/>
    <x v="3"/>
    <n v="1542"/>
  </r>
  <r>
    <x v="41"/>
    <x v="68"/>
    <x v="4"/>
    <n v="2594"/>
  </r>
  <r>
    <x v="41"/>
    <x v="68"/>
    <x v="5"/>
    <n v="1457"/>
  </r>
  <r>
    <x v="41"/>
    <x v="69"/>
    <x v="0"/>
    <n v="42"/>
  </r>
  <r>
    <x v="41"/>
    <x v="69"/>
    <x v="1"/>
    <n v="1266"/>
  </r>
  <r>
    <x v="41"/>
    <x v="69"/>
    <x v="2"/>
    <n v="37980"/>
  </r>
  <r>
    <x v="41"/>
    <x v="69"/>
    <x v="3"/>
    <n v="10183"/>
  </r>
  <r>
    <x v="41"/>
    <x v="69"/>
    <x v="4"/>
    <n v="15470"/>
  </r>
  <r>
    <x v="41"/>
    <x v="69"/>
    <x v="5"/>
    <n v="8492"/>
  </r>
  <r>
    <x v="41"/>
    <x v="70"/>
    <x v="0"/>
    <n v="3124"/>
  </r>
  <r>
    <x v="41"/>
    <x v="70"/>
    <x v="1"/>
    <n v="129038"/>
  </r>
  <r>
    <x v="41"/>
    <x v="70"/>
    <x v="2"/>
    <n v="3871140"/>
  </r>
  <r>
    <x v="41"/>
    <x v="70"/>
    <x v="3"/>
    <n v="1069657"/>
  </r>
  <r>
    <x v="41"/>
    <x v="70"/>
    <x v="4"/>
    <n v="1687038"/>
  </r>
  <r>
    <x v="41"/>
    <x v="70"/>
    <x v="5"/>
    <n v="901115"/>
  </r>
  <r>
    <x v="42"/>
    <x v="0"/>
    <x v="0"/>
    <n v="163"/>
  </r>
  <r>
    <x v="42"/>
    <x v="0"/>
    <x v="1"/>
    <n v="6515"/>
  </r>
  <r>
    <x v="42"/>
    <x v="0"/>
    <x v="2"/>
    <n v="201965"/>
  </r>
  <r>
    <x v="42"/>
    <x v="0"/>
    <x v="3"/>
    <n v="33924"/>
  </r>
  <r>
    <x v="42"/>
    <x v="0"/>
    <x v="4"/>
    <n v="56828"/>
  </r>
  <r>
    <x v="42"/>
    <x v="0"/>
    <x v="5"/>
    <n v="27660"/>
  </r>
  <r>
    <x v="42"/>
    <x v="1"/>
    <x v="0"/>
    <n v="56"/>
  </r>
  <r>
    <x v="42"/>
    <x v="1"/>
    <x v="1"/>
    <n v="2052"/>
  </r>
  <r>
    <x v="42"/>
    <x v="1"/>
    <x v="2"/>
    <n v="63612"/>
  </r>
  <r>
    <x v="42"/>
    <x v="1"/>
    <x v="3"/>
    <n v="13143"/>
  </r>
  <r>
    <x v="42"/>
    <x v="1"/>
    <x v="4"/>
    <n v="22992"/>
  </r>
  <r>
    <x v="42"/>
    <x v="1"/>
    <x v="5"/>
    <n v="13061"/>
  </r>
  <r>
    <x v="42"/>
    <x v="2"/>
    <x v="0"/>
    <n v="24"/>
  </r>
  <r>
    <x v="42"/>
    <x v="2"/>
    <x v="1"/>
    <n v="1358"/>
  </r>
  <r>
    <x v="42"/>
    <x v="2"/>
    <x v="2"/>
    <n v="42098"/>
  </r>
  <r>
    <x v="42"/>
    <x v="2"/>
    <x v="3"/>
    <n v="2420"/>
  </r>
  <r>
    <x v="42"/>
    <x v="2"/>
    <x v="4"/>
    <n v="4589"/>
  </r>
  <r>
    <x v="42"/>
    <x v="2"/>
    <x v="5"/>
    <n v="3079"/>
  </r>
  <r>
    <x v="42"/>
    <x v="3"/>
    <x v="0"/>
    <n v="47"/>
  </r>
  <r>
    <x v="42"/>
    <x v="3"/>
    <x v="1"/>
    <n v="2227"/>
  </r>
  <r>
    <x v="42"/>
    <x v="3"/>
    <x v="2"/>
    <n v="69037"/>
  </r>
  <r>
    <x v="42"/>
    <x v="3"/>
    <x v="3"/>
    <n v="7924"/>
  </r>
  <r>
    <x v="42"/>
    <x v="3"/>
    <x v="4"/>
    <n v="15089"/>
  </r>
  <r>
    <x v="42"/>
    <x v="3"/>
    <x v="5"/>
    <n v="9052"/>
  </r>
  <r>
    <x v="42"/>
    <x v="4"/>
    <x v="0"/>
    <n v="24"/>
  </r>
  <r>
    <x v="42"/>
    <x v="4"/>
    <x v="1"/>
    <n v="937"/>
  </r>
  <r>
    <x v="42"/>
    <x v="4"/>
    <x v="2"/>
    <n v="29047"/>
  </r>
  <r>
    <x v="42"/>
    <x v="4"/>
    <x v="3"/>
    <n v="17021"/>
  </r>
  <r>
    <x v="42"/>
    <x v="4"/>
    <x v="4"/>
    <n v="27701"/>
  </r>
  <r>
    <x v="42"/>
    <x v="4"/>
    <x v="5"/>
    <n v="11205"/>
  </r>
  <r>
    <x v="42"/>
    <x v="5"/>
    <x v="0"/>
    <n v="10"/>
  </r>
  <r>
    <x v="42"/>
    <x v="5"/>
    <x v="1"/>
    <n v="178"/>
  </r>
  <r>
    <x v="42"/>
    <x v="5"/>
    <x v="2"/>
    <n v="5518"/>
  </r>
  <r>
    <x v="42"/>
    <x v="5"/>
    <x v="3"/>
    <n v="2896"/>
  </r>
  <r>
    <x v="42"/>
    <x v="5"/>
    <x v="4"/>
    <n v="4981"/>
  </r>
  <r>
    <x v="42"/>
    <x v="5"/>
    <x v="5"/>
    <n v="1801"/>
  </r>
  <r>
    <x v="42"/>
    <x v="6"/>
    <x v="0"/>
    <n v="156"/>
  </r>
  <r>
    <x v="42"/>
    <x v="6"/>
    <x v="1"/>
    <n v="11549"/>
  </r>
  <r>
    <x v="42"/>
    <x v="6"/>
    <x v="2"/>
    <n v="358019"/>
  </r>
  <r>
    <x v="42"/>
    <x v="6"/>
    <x v="3"/>
    <n v="174794"/>
  </r>
  <r>
    <x v="42"/>
    <x v="6"/>
    <x v="4"/>
    <n v="246812"/>
  </r>
  <r>
    <x v="42"/>
    <x v="6"/>
    <x v="5"/>
    <n v="121107"/>
  </r>
  <r>
    <x v="42"/>
    <x v="7"/>
    <x v="0"/>
    <n v="42"/>
  </r>
  <r>
    <x v="42"/>
    <x v="7"/>
    <x v="1"/>
    <n v="1818"/>
  </r>
  <r>
    <x v="42"/>
    <x v="7"/>
    <x v="2"/>
    <n v="56358"/>
  </r>
  <r>
    <x v="42"/>
    <x v="7"/>
    <x v="3"/>
    <n v="30344"/>
  </r>
  <r>
    <x v="42"/>
    <x v="7"/>
    <x v="4"/>
    <n v="53210"/>
  </r>
  <r>
    <x v="42"/>
    <x v="7"/>
    <x v="5"/>
    <n v="34945"/>
  </r>
  <r>
    <x v="42"/>
    <x v="8"/>
    <x v="0"/>
    <n v="11"/>
  </r>
  <r>
    <x v="42"/>
    <x v="8"/>
    <x v="1"/>
    <n v="528"/>
  </r>
  <r>
    <x v="42"/>
    <x v="8"/>
    <x v="2"/>
    <n v="16368"/>
  </r>
  <r>
    <x v="42"/>
    <x v="8"/>
    <x v="3"/>
    <n v="2897"/>
  </r>
  <r>
    <x v="42"/>
    <x v="8"/>
    <x v="4"/>
    <n v="4533"/>
  </r>
  <r>
    <x v="42"/>
    <x v="8"/>
    <x v="5"/>
    <n v="2434"/>
  </r>
  <r>
    <x v="42"/>
    <x v="9"/>
    <x v="0"/>
    <n v="16"/>
  </r>
  <r>
    <x v="42"/>
    <x v="9"/>
    <x v="1"/>
    <n v="401"/>
  </r>
  <r>
    <x v="42"/>
    <x v="9"/>
    <x v="2"/>
    <n v="12431"/>
  </r>
  <r>
    <x v="42"/>
    <x v="9"/>
    <x v="3"/>
    <n v="2669"/>
  </r>
  <r>
    <x v="42"/>
    <x v="9"/>
    <x v="4"/>
    <n v="4657"/>
  </r>
  <r>
    <x v="42"/>
    <x v="9"/>
    <x v="5"/>
    <n v="2141"/>
  </r>
  <r>
    <x v="42"/>
    <x v="10"/>
    <x v="0"/>
    <n v="98"/>
  </r>
  <r>
    <x v="42"/>
    <x v="10"/>
    <x v="1"/>
    <n v="2877"/>
  </r>
  <r>
    <x v="42"/>
    <x v="10"/>
    <x v="2"/>
    <n v="89187"/>
  </r>
  <r>
    <x v="42"/>
    <x v="10"/>
    <x v="3"/>
    <n v="10870"/>
  </r>
  <r>
    <x v="42"/>
    <x v="10"/>
    <x v="4"/>
    <n v="18523"/>
  </r>
  <r>
    <x v="42"/>
    <x v="10"/>
    <x v="5"/>
    <n v="11389"/>
  </r>
  <r>
    <x v="42"/>
    <x v="11"/>
    <x v="0"/>
    <n v="13"/>
  </r>
  <r>
    <x v="42"/>
    <x v="11"/>
    <x v="1"/>
    <n v="408"/>
  </r>
  <r>
    <x v="42"/>
    <x v="11"/>
    <x v="2"/>
    <n v="12648"/>
  </r>
  <r>
    <x v="42"/>
    <x v="11"/>
    <x v="3"/>
    <n v="2354"/>
  </r>
  <r>
    <x v="42"/>
    <x v="11"/>
    <x v="4"/>
    <n v="4641"/>
  </r>
  <r>
    <x v="42"/>
    <x v="11"/>
    <x v="5"/>
    <n v="3283"/>
  </r>
  <r>
    <x v="42"/>
    <x v="12"/>
    <x v="0"/>
    <n v="17"/>
  </r>
  <r>
    <x v="42"/>
    <x v="12"/>
    <x v="1"/>
    <n v="737"/>
  </r>
  <r>
    <x v="42"/>
    <x v="12"/>
    <x v="2"/>
    <n v="22847"/>
  </r>
  <r>
    <x v="42"/>
    <x v="12"/>
    <x v="3"/>
    <n v="3484"/>
  </r>
  <r>
    <x v="42"/>
    <x v="12"/>
    <x v="4"/>
    <n v="5632"/>
  </r>
  <r>
    <x v="42"/>
    <x v="12"/>
    <x v="5"/>
    <n v="3363"/>
  </r>
  <r>
    <x v="42"/>
    <x v="13"/>
    <x v="0"/>
    <n v="12"/>
  </r>
  <r>
    <x v="42"/>
    <x v="13"/>
    <x v="1"/>
    <n v="283"/>
  </r>
  <r>
    <x v="42"/>
    <x v="13"/>
    <x v="2"/>
    <n v="8773"/>
  </r>
  <r>
    <x v="42"/>
    <x v="13"/>
    <x v="3"/>
    <n v="2313"/>
  </r>
  <r>
    <x v="42"/>
    <x v="13"/>
    <x v="4"/>
    <n v="4262"/>
  </r>
  <r>
    <x v="42"/>
    <x v="13"/>
    <x v="5"/>
    <n v="2329"/>
  </r>
  <r>
    <x v="42"/>
    <x v="14"/>
    <x v="0"/>
    <n v="53"/>
  </r>
  <r>
    <x v="42"/>
    <x v="14"/>
    <x v="1"/>
    <n v="1641"/>
  </r>
  <r>
    <x v="42"/>
    <x v="14"/>
    <x v="2"/>
    <n v="50871"/>
  </r>
  <r>
    <x v="42"/>
    <x v="14"/>
    <x v="3"/>
    <n v="28075"/>
  </r>
  <r>
    <x v="42"/>
    <x v="14"/>
    <x v="4"/>
    <n v="52700"/>
  </r>
  <r>
    <x v="42"/>
    <x v="14"/>
    <x v="5"/>
    <n v="28676"/>
  </r>
  <r>
    <x v="42"/>
    <x v="15"/>
    <x v="0"/>
    <n v="25"/>
  </r>
  <r>
    <x v="42"/>
    <x v="15"/>
    <x v="1"/>
    <n v="889"/>
  </r>
  <r>
    <x v="42"/>
    <x v="15"/>
    <x v="2"/>
    <n v="27559"/>
  </r>
  <r>
    <x v="42"/>
    <x v="15"/>
    <x v="3"/>
    <n v="6300"/>
  </r>
  <r>
    <x v="42"/>
    <x v="15"/>
    <x v="4"/>
    <n v="10330"/>
  </r>
  <r>
    <x v="42"/>
    <x v="15"/>
    <x v="5"/>
    <n v="5711"/>
  </r>
  <r>
    <x v="42"/>
    <x v="16"/>
    <x v="0"/>
    <n v="9"/>
  </r>
  <r>
    <x v="42"/>
    <x v="16"/>
    <x v="1"/>
    <n v="241"/>
  </r>
  <r>
    <x v="42"/>
    <x v="16"/>
    <x v="2"/>
    <n v="7471"/>
  </r>
  <r>
    <x v="42"/>
    <x v="16"/>
    <x v="3"/>
    <n v="972"/>
  </r>
  <r>
    <x v="42"/>
    <x v="16"/>
    <x v="4"/>
    <n v="1727"/>
  </r>
  <r>
    <x v="42"/>
    <x v="16"/>
    <x v="5"/>
    <n v="1235"/>
  </r>
  <r>
    <x v="42"/>
    <x v="17"/>
    <x v="0"/>
    <n v="11"/>
  </r>
  <r>
    <x v="42"/>
    <x v="17"/>
    <x v="1"/>
    <n v="272"/>
  </r>
  <r>
    <x v="42"/>
    <x v="17"/>
    <x v="2"/>
    <n v="8432"/>
  </r>
  <r>
    <x v="42"/>
    <x v="17"/>
    <x v="3"/>
    <n v="1745"/>
  </r>
  <r>
    <x v="42"/>
    <x v="17"/>
    <x v="4"/>
    <n v="3092"/>
  </r>
  <r>
    <x v="42"/>
    <x v="17"/>
    <x v="5"/>
    <n v="2099"/>
  </r>
  <r>
    <x v="42"/>
    <x v="18"/>
    <x v="0"/>
    <n v="16"/>
  </r>
  <r>
    <x v="42"/>
    <x v="18"/>
    <x v="1"/>
    <n v="610"/>
  </r>
  <r>
    <x v="42"/>
    <x v="18"/>
    <x v="2"/>
    <n v="18910"/>
  </r>
  <r>
    <x v="42"/>
    <x v="18"/>
    <x v="3"/>
    <n v="4163"/>
  </r>
  <r>
    <x v="42"/>
    <x v="18"/>
    <x v="4"/>
    <n v="6552"/>
  </r>
  <r>
    <x v="42"/>
    <x v="18"/>
    <x v="5"/>
    <n v="4118"/>
  </r>
  <r>
    <x v="42"/>
    <x v="19"/>
    <x v="0"/>
    <n v="108"/>
  </r>
  <r>
    <x v="42"/>
    <x v="19"/>
    <x v="1"/>
    <n v="3944"/>
  </r>
  <r>
    <x v="42"/>
    <x v="19"/>
    <x v="2"/>
    <n v="122264"/>
  </r>
  <r>
    <x v="42"/>
    <x v="19"/>
    <x v="3"/>
    <n v="39608"/>
  </r>
  <r>
    <x v="42"/>
    <x v="19"/>
    <x v="4"/>
    <n v="79972"/>
  </r>
  <r>
    <x v="42"/>
    <x v="19"/>
    <x v="5"/>
    <n v="48356"/>
  </r>
  <r>
    <x v="42"/>
    <x v="20"/>
    <x v="0"/>
    <n v="23"/>
  </r>
  <r>
    <x v="42"/>
    <x v="20"/>
    <x v="1"/>
    <n v="1428"/>
  </r>
  <r>
    <x v="42"/>
    <x v="20"/>
    <x v="2"/>
    <n v="44268"/>
  </r>
  <r>
    <x v="42"/>
    <x v="20"/>
    <x v="3"/>
    <n v="4025"/>
  </r>
  <r>
    <x v="42"/>
    <x v="20"/>
    <x v="4"/>
    <n v="7958"/>
  </r>
  <r>
    <x v="42"/>
    <x v="20"/>
    <x v="5"/>
    <n v="3779"/>
  </r>
  <r>
    <x v="42"/>
    <x v="21"/>
    <x v="0"/>
    <n v="74"/>
  </r>
  <r>
    <x v="42"/>
    <x v="21"/>
    <x v="1"/>
    <n v="3026"/>
  </r>
  <r>
    <x v="42"/>
    <x v="21"/>
    <x v="2"/>
    <n v="93806"/>
  </r>
  <r>
    <x v="42"/>
    <x v="21"/>
    <x v="3"/>
    <n v="26594"/>
  </r>
  <r>
    <x v="42"/>
    <x v="21"/>
    <x v="4"/>
    <n v="47657"/>
  </r>
  <r>
    <x v="42"/>
    <x v="21"/>
    <x v="5"/>
    <n v="21568"/>
  </r>
  <r>
    <x v="42"/>
    <x v="22"/>
    <x v="0"/>
    <n v="125"/>
  </r>
  <r>
    <x v="42"/>
    <x v="22"/>
    <x v="1"/>
    <n v="5738"/>
  </r>
  <r>
    <x v="42"/>
    <x v="22"/>
    <x v="2"/>
    <n v="177878"/>
  </r>
  <r>
    <x v="42"/>
    <x v="22"/>
    <x v="3"/>
    <n v="66962"/>
  </r>
  <r>
    <x v="42"/>
    <x v="22"/>
    <x v="4"/>
    <n v="133251"/>
  </r>
  <r>
    <x v="42"/>
    <x v="22"/>
    <x v="5"/>
    <n v="75382"/>
  </r>
  <r>
    <x v="42"/>
    <x v="23"/>
    <x v="0"/>
    <n v="33"/>
  </r>
  <r>
    <x v="42"/>
    <x v="23"/>
    <x v="1"/>
    <n v="1421"/>
  </r>
  <r>
    <x v="42"/>
    <x v="23"/>
    <x v="2"/>
    <n v="44051"/>
  </r>
  <r>
    <x v="42"/>
    <x v="23"/>
    <x v="3"/>
    <n v="7546"/>
  </r>
  <r>
    <x v="42"/>
    <x v="23"/>
    <x v="4"/>
    <n v="13073"/>
  </r>
  <r>
    <x v="42"/>
    <x v="23"/>
    <x v="5"/>
    <n v="7046"/>
  </r>
  <r>
    <x v="42"/>
    <x v="24"/>
    <x v="0"/>
    <n v="14"/>
  </r>
  <r>
    <x v="42"/>
    <x v="24"/>
    <x v="1"/>
    <n v="937"/>
  </r>
  <r>
    <x v="42"/>
    <x v="24"/>
    <x v="2"/>
    <n v="29047"/>
  </r>
  <r>
    <x v="42"/>
    <x v="24"/>
    <x v="3"/>
    <n v="1705"/>
  </r>
  <r>
    <x v="42"/>
    <x v="24"/>
    <x v="4"/>
    <n v="2993"/>
  </r>
  <r>
    <x v="42"/>
    <x v="24"/>
    <x v="5"/>
    <n v="1619"/>
  </r>
  <r>
    <x v="42"/>
    <x v="25"/>
    <x v="0"/>
    <n v="44"/>
  </r>
  <r>
    <x v="42"/>
    <x v="25"/>
    <x v="1"/>
    <n v="1437"/>
  </r>
  <r>
    <x v="42"/>
    <x v="25"/>
    <x v="2"/>
    <n v="44547"/>
  </r>
  <r>
    <x v="42"/>
    <x v="25"/>
    <x v="3"/>
    <n v="7260"/>
  </r>
  <r>
    <x v="42"/>
    <x v="25"/>
    <x v="4"/>
    <n v="11837"/>
  </r>
  <r>
    <x v="42"/>
    <x v="25"/>
    <x v="5"/>
    <n v="6470"/>
  </r>
  <r>
    <x v="42"/>
    <x v="26"/>
    <x v="0"/>
    <n v="10"/>
  </r>
  <r>
    <x v="42"/>
    <x v="26"/>
    <x v="1"/>
    <n v="493"/>
  </r>
  <r>
    <x v="42"/>
    <x v="26"/>
    <x v="2"/>
    <n v="15283"/>
  </r>
  <r>
    <x v="42"/>
    <x v="26"/>
    <x v="3"/>
    <n v="1750"/>
  </r>
  <r>
    <x v="42"/>
    <x v="26"/>
    <x v="4"/>
    <n v="3416"/>
  </r>
  <r>
    <x v="42"/>
    <x v="26"/>
    <x v="5"/>
    <n v="1768"/>
  </r>
  <r>
    <x v="42"/>
    <x v="27"/>
    <x v="0"/>
    <n v="48"/>
  </r>
  <r>
    <x v="42"/>
    <x v="27"/>
    <x v="1"/>
    <n v="1756"/>
  </r>
  <r>
    <x v="42"/>
    <x v="27"/>
    <x v="2"/>
    <n v="54436"/>
  </r>
  <r>
    <x v="42"/>
    <x v="27"/>
    <x v="3"/>
    <n v="9724"/>
  </r>
  <r>
    <x v="42"/>
    <x v="27"/>
    <x v="4"/>
    <n v="16459"/>
  </r>
  <r>
    <x v="42"/>
    <x v="27"/>
    <x v="5"/>
    <n v="7265"/>
  </r>
  <r>
    <x v="42"/>
    <x v="28"/>
    <x v="0"/>
    <n v="53"/>
  </r>
  <r>
    <x v="42"/>
    <x v="28"/>
    <x v="1"/>
    <n v="1988"/>
  </r>
  <r>
    <x v="42"/>
    <x v="28"/>
    <x v="2"/>
    <n v="61628"/>
  </r>
  <r>
    <x v="42"/>
    <x v="28"/>
    <x v="3"/>
    <n v="21902"/>
  </r>
  <r>
    <x v="42"/>
    <x v="28"/>
    <x v="4"/>
    <n v="39076"/>
  </r>
  <r>
    <x v="42"/>
    <x v="28"/>
    <x v="5"/>
    <n v="19955"/>
  </r>
  <r>
    <x v="42"/>
    <x v="29"/>
    <x v="0"/>
    <n v="9"/>
  </r>
  <r>
    <x v="42"/>
    <x v="29"/>
    <x v="1"/>
    <n v="125"/>
  </r>
  <r>
    <x v="42"/>
    <x v="29"/>
    <x v="2"/>
    <n v="3875"/>
  </r>
  <r>
    <x v="42"/>
    <x v="29"/>
    <x v="3"/>
    <n v="626"/>
  </r>
  <r>
    <x v="42"/>
    <x v="29"/>
    <x v="4"/>
    <n v="1069"/>
  </r>
  <r>
    <x v="42"/>
    <x v="29"/>
    <x v="5"/>
    <n v="650"/>
  </r>
  <r>
    <x v="42"/>
    <x v="30"/>
    <x v="0"/>
    <n v="55"/>
  </r>
  <r>
    <x v="42"/>
    <x v="30"/>
    <x v="1"/>
    <n v="2002"/>
  </r>
  <r>
    <x v="42"/>
    <x v="30"/>
    <x v="2"/>
    <n v="62062"/>
  </r>
  <r>
    <x v="42"/>
    <x v="30"/>
    <x v="3"/>
    <n v="16399"/>
  </r>
  <r>
    <x v="42"/>
    <x v="30"/>
    <x v="4"/>
    <n v="28835"/>
  </r>
  <r>
    <x v="42"/>
    <x v="30"/>
    <x v="5"/>
    <n v="13976"/>
  </r>
  <r>
    <x v="42"/>
    <x v="31"/>
    <x v="0"/>
    <n v="10"/>
  </r>
  <r>
    <x v="42"/>
    <x v="31"/>
    <x v="1"/>
    <n v="287"/>
  </r>
  <r>
    <x v="42"/>
    <x v="31"/>
    <x v="2"/>
    <n v="8897"/>
  </r>
  <r>
    <x v="42"/>
    <x v="31"/>
    <x v="3"/>
    <n v="895"/>
  </r>
  <r>
    <x v="42"/>
    <x v="31"/>
    <x v="4"/>
    <n v="1653"/>
  </r>
  <r>
    <x v="42"/>
    <x v="31"/>
    <x v="5"/>
    <n v="979"/>
  </r>
  <r>
    <x v="42"/>
    <x v="32"/>
    <x v="0"/>
    <n v="18"/>
  </r>
  <r>
    <x v="42"/>
    <x v="32"/>
    <x v="1"/>
    <n v="471"/>
  </r>
  <r>
    <x v="42"/>
    <x v="32"/>
    <x v="2"/>
    <n v="14601"/>
  </r>
  <r>
    <x v="42"/>
    <x v="32"/>
    <x v="3"/>
    <n v="2391"/>
  </r>
  <r>
    <x v="42"/>
    <x v="32"/>
    <x v="4"/>
    <n v="3553"/>
  </r>
  <r>
    <x v="42"/>
    <x v="32"/>
    <x v="5"/>
    <n v="2153"/>
  </r>
  <r>
    <x v="42"/>
    <x v="33"/>
    <x v="0"/>
    <n v="53"/>
  </r>
  <r>
    <x v="42"/>
    <x v="33"/>
    <x v="1"/>
    <n v="2348"/>
  </r>
  <r>
    <x v="42"/>
    <x v="33"/>
    <x v="2"/>
    <n v="72788"/>
  </r>
  <r>
    <x v="42"/>
    <x v="33"/>
    <x v="3"/>
    <n v="30396"/>
  </r>
  <r>
    <x v="42"/>
    <x v="33"/>
    <x v="4"/>
    <n v="54498"/>
  </r>
  <r>
    <x v="42"/>
    <x v="33"/>
    <x v="5"/>
    <n v="26332"/>
  </r>
  <r>
    <x v="42"/>
    <x v="34"/>
    <x v="0"/>
    <n v="30"/>
  </r>
  <r>
    <x v="42"/>
    <x v="34"/>
    <x v="1"/>
    <n v="819"/>
  </r>
  <r>
    <x v="42"/>
    <x v="34"/>
    <x v="2"/>
    <n v="25389"/>
  </r>
  <r>
    <x v="42"/>
    <x v="34"/>
    <x v="3"/>
    <n v="7604"/>
  </r>
  <r>
    <x v="42"/>
    <x v="34"/>
    <x v="4"/>
    <n v="15500"/>
  </r>
  <r>
    <x v="42"/>
    <x v="34"/>
    <x v="5"/>
    <n v="8676"/>
  </r>
  <r>
    <x v="42"/>
    <x v="35"/>
    <x v="0"/>
    <n v="14"/>
  </r>
  <r>
    <x v="42"/>
    <x v="35"/>
    <x v="1"/>
    <n v="250"/>
  </r>
  <r>
    <x v="42"/>
    <x v="35"/>
    <x v="2"/>
    <n v="7750"/>
  </r>
  <r>
    <x v="42"/>
    <x v="35"/>
    <x v="3"/>
    <n v="1357"/>
  </r>
  <r>
    <x v="42"/>
    <x v="35"/>
    <x v="4"/>
    <n v="2343"/>
  </r>
  <r>
    <x v="42"/>
    <x v="35"/>
    <x v="5"/>
    <n v="1538"/>
  </r>
  <r>
    <x v="42"/>
    <x v="36"/>
    <x v="0"/>
    <n v="12"/>
  </r>
  <r>
    <x v="42"/>
    <x v="36"/>
    <x v="1"/>
    <n v="279"/>
  </r>
  <r>
    <x v="42"/>
    <x v="36"/>
    <x v="2"/>
    <n v="8649"/>
  </r>
  <r>
    <x v="42"/>
    <x v="36"/>
    <x v="3"/>
    <n v="1672"/>
  </r>
  <r>
    <x v="42"/>
    <x v="36"/>
    <x v="4"/>
    <n v="2794"/>
  </r>
  <r>
    <x v="42"/>
    <x v="36"/>
    <x v="5"/>
    <n v="1824"/>
  </r>
  <r>
    <x v="42"/>
    <x v="37"/>
    <x v="0"/>
    <n v="52"/>
  </r>
  <r>
    <x v="42"/>
    <x v="37"/>
    <x v="1"/>
    <n v="1404"/>
  </r>
  <r>
    <x v="42"/>
    <x v="37"/>
    <x v="2"/>
    <n v="43524"/>
  </r>
  <r>
    <x v="42"/>
    <x v="37"/>
    <x v="3"/>
    <n v="23595"/>
  </r>
  <r>
    <x v="42"/>
    <x v="37"/>
    <x v="4"/>
    <n v="39024"/>
  </r>
  <r>
    <x v="42"/>
    <x v="37"/>
    <x v="5"/>
    <n v="19831"/>
  </r>
  <r>
    <x v="42"/>
    <x v="38"/>
    <x v="0"/>
    <n v="16"/>
  </r>
  <r>
    <x v="42"/>
    <x v="38"/>
    <x v="1"/>
    <n v="232"/>
  </r>
  <r>
    <x v="42"/>
    <x v="38"/>
    <x v="2"/>
    <n v="7192"/>
  </r>
  <r>
    <x v="42"/>
    <x v="38"/>
    <x v="3"/>
    <n v="1229"/>
  </r>
  <r>
    <x v="42"/>
    <x v="38"/>
    <x v="4"/>
    <n v="2020"/>
  </r>
  <r>
    <x v="42"/>
    <x v="38"/>
    <x v="5"/>
    <n v="1417"/>
  </r>
  <r>
    <x v="42"/>
    <x v="39"/>
    <x v="0"/>
    <n v="19"/>
  </r>
  <r>
    <x v="42"/>
    <x v="39"/>
    <x v="1"/>
    <n v="700"/>
  </r>
  <r>
    <x v="42"/>
    <x v="39"/>
    <x v="2"/>
    <n v="21700"/>
  </r>
  <r>
    <x v="42"/>
    <x v="39"/>
    <x v="3"/>
    <n v="2215"/>
  </r>
  <r>
    <x v="42"/>
    <x v="39"/>
    <x v="4"/>
    <n v="4029"/>
  </r>
  <r>
    <x v="42"/>
    <x v="39"/>
    <x v="5"/>
    <n v="2681"/>
  </r>
  <r>
    <x v="42"/>
    <x v="40"/>
    <x v="0"/>
    <n v="28"/>
  </r>
  <r>
    <x v="42"/>
    <x v="40"/>
    <x v="1"/>
    <n v="935"/>
  </r>
  <r>
    <x v="42"/>
    <x v="40"/>
    <x v="2"/>
    <n v="28985"/>
  </r>
  <r>
    <x v="42"/>
    <x v="40"/>
    <x v="3"/>
    <n v="5110"/>
  </r>
  <r>
    <x v="42"/>
    <x v="40"/>
    <x v="4"/>
    <n v="8256"/>
  </r>
  <r>
    <x v="42"/>
    <x v="40"/>
    <x v="5"/>
    <n v="4229"/>
  </r>
  <r>
    <x v="42"/>
    <x v="41"/>
    <x v="0"/>
    <n v="10"/>
  </r>
  <r>
    <x v="42"/>
    <x v="41"/>
    <x v="1"/>
    <n v="185"/>
  </r>
  <r>
    <x v="42"/>
    <x v="41"/>
    <x v="2"/>
    <n v="5735"/>
  </r>
  <r>
    <x v="42"/>
    <x v="41"/>
    <x v="3"/>
    <n v="2520"/>
  </r>
  <r>
    <x v="42"/>
    <x v="41"/>
    <x v="4"/>
    <n v="4069"/>
  </r>
  <r>
    <x v="42"/>
    <x v="41"/>
    <x v="5"/>
    <n v="2439"/>
  </r>
  <r>
    <x v="42"/>
    <x v="42"/>
    <x v="0"/>
    <n v="8"/>
  </r>
  <r>
    <x v="42"/>
    <x v="42"/>
    <x v="1"/>
    <n v="312"/>
  </r>
  <r>
    <x v="42"/>
    <x v="42"/>
    <x v="2"/>
    <n v="9672"/>
  </r>
  <r>
    <x v="42"/>
    <x v="42"/>
    <x v="3"/>
    <n v="1799"/>
  </r>
  <r>
    <x v="42"/>
    <x v="42"/>
    <x v="4"/>
    <n v="3048"/>
  </r>
  <r>
    <x v="42"/>
    <x v="42"/>
    <x v="5"/>
    <n v="1759"/>
  </r>
  <r>
    <x v="42"/>
    <x v="43"/>
    <x v="0"/>
    <n v="18"/>
  </r>
  <r>
    <x v="42"/>
    <x v="43"/>
    <x v="1"/>
    <n v="755"/>
  </r>
  <r>
    <x v="42"/>
    <x v="43"/>
    <x v="2"/>
    <n v="23405"/>
  </r>
  <r>
    <x v="42"/>
    <x v="43"/>
    <x v="3"/>
    <n v="7542"/>
  </r>
  <r>
    <x v="42"/>
    <x v="43"/>
    <x v="4"/>
    <n v="14390"/>
  </r>
  <r>
    <x v="42"/>
    <x v="43"/>
    <x v="5"/>
    <n v="7341"/>
  </r>
  <r>
    <x v="42"/>
    <x v="44"/>
    <x v="0"/>
    <n v="70"/>
  </r>
  <r>
    <x v="42"/>
    <x v="44"/>
    <x v="1"/>
    <n v="5545"/>
  </r>
  <r>
    <x v="42"/>
    <x v="44"/>
    <x v="2"/>
    <n v="171895"/>
  </r>
  <r>
    <x v="42"/>
    <x v="44"/>
    <x v="3"/>
    <n v="107821"/>
  </r>
  <r>
    <x v="42"/>
    <x v="44"/>
    <x v="4"/>
    <n v="149216"/>
  </r>
  <r>
    <x v="42"/>
    <x v="44"/>
    <x v="5"/>
    <n v="75578"/>
  </r>
  <r>
    <x v="42"/>
    <x v="45"/>
    <x v="0"/>
    <n v="16"/>
  </r>
  <r>
    <x v="42"/>
    <x v="45"/>
    <x v="1"/>
    <n v="633"/>
  </r>
  <r>
    <x v="42"/>
    <x v="45"/>
    <x v="2"/>
    <n v="19623"/>
  </r>
  <r>
    <x v="42"/>
    <x v="45"/>
    <x v="3"/>
    <n v="3980"/>
  </r>
  <r>
    <x v="42"/>
    <x v="45"/>
    <x v="4"/>
    <n v="5770"/>
  </r>
  <r>
    <x v="42"/>
    <x v="45"/>
    <x v="5"/>
    <n v="3131"/>
  </r>
  <r>
    <x v="42"/>
    <x v="46"/>
    <x v="0"/>
    <n v="24"/>
  </r>
  <r>
    <x v="42"/>
    <x v="46"/>
    <x v="1"/>
    <n v="564"/>
  </r>
  <r>
    <x v="42"/>
    <x v="46"/>
    <x v="2"/>
    <n v="17484"/>
  </r>
  <r>
    <x v="42"/>
    <x v="46"/>
    <x v="3"/>
    <n v="1665"/>
  </r>
  <r>
    <x v="42"/>
    <x v="46"/>
    <x v="4"/>
    <n v="3047"/>
  </r>
  <r>
    <x v="42"/>
    <x v="46"/>
    <x v="5"/>
    <n v="2114"/>
  </r>
  <r>
    <x v="42"/>
    <x v="47"/>
    <x v="0"/>
    <n v="71"/>
  </r>
  <r>
    <x v="42"/>
    <x v="47"/>
    <x v="1"/>
    <n v="3426"/>
  </r>
  <r>
    <x v="42"/>
    <x v="47"/>
    <x v="2"/>
    <n v="106206"/>
  </r>
  <r>
    <x v="42"/>
    <x v="47"/>
    <x v="3"/>
    <n v="8731"/>
  </r>
  <r>
    <x v="42"/>
    <x v="47"/>
    <x v="4"/>
    <n v="16297"/>
  </r>
  <r>
    <x v="42"/>
    <x v="47"/>
    <x v="5"/>
    <n v="9011"/>
  </r>
  <r>
    <x v="42"/>
    <x v="48"/>
    <x v="0"/>
    <n v="69"/>
  </r>
  <r>
    <x v="42"/>
    <x v="48"/>
    <x v="1"/>
    <n v="2935"/>
  </r>
  <r>
    <x v="42"/>
    <x v="48"/>
    <x v="2"/>
    <n v="90985"/>
  </r>
  <r>
    <x v="42"/>
    <x v="48"/>
    <x v="3"/>
    <n v="19924"/>
  </r>
  <r>
    <x v="42"/>
    <x v="48"/>
    <x v="4"/>
    <n v="30011"/>
  </r>
  <r>
    <x v="42"/>
    <x v="48"/>
    <x v="5"/>
    <n v="15685"/>
  </r>
  <r>
    <x v="42"/>
    <x v="49"/>
    <x v="0"/>
    <n v="95"/>
  </r>
  <r>
    <x v="42"/>
    <x v="49"/>
    <x v="1"/>
    <n v="2920"/>
  </r>
  <r>
    <x v="42"/>
    <x v="49"/>
    <x v="2"/>
    <n v="90520"/>
  </r>
  <r>
    <x v="42"/>
    <x v="49"/>
    <x v="3"/>
    <n v="22376"/>
  </r>
  <r>
    <x v="42"/>
    <x v="49"/>
    <x v="4"/>
    <n v="34279"/>
  </r>
  <r>
    <x v="42"/>
    <x v="49"/>
    <x v="5"/>
    <n v="20150"/>
  </r>
  <r>
    <x v="42"/>
    <x v="50"/>
    <x v="0"/>
    <n v="39"/>
  </r>
  <r>
    <x v="42"/>
    <x v="50"/>
    <x v="1"/>
    <n v="1137"/>
  </r>
  <r>
    <x v="42"/>
    <x v="50"/>
    <x v="2"/>
    <n v="35247"/>
  </r>
  <r>
    <x v="42"/>
    <x v="50"/>
    <x v="3"/>
    <n v="8311"/>
  </r>
  <r>
    <x v="42"/>
    <x v="50"/>
    <x v="4"/>
    <n v="13800"/>
  </r>
  <r>
    <x v="42"/>
    <x v="50"/>
    <x v="5"/>
    <n v="9957"/>
  </r>
  <r>
    <x v="42"/>
    <x v="51"/>
    <x v="0"/>
    <n v="50"/>
  </r>
  <r>
    <x v="42"/>
    <x v="51"/>
    <x v="1"/>
    <n v="1141"/>
  </r>
  <r>
    <x v="42"/>
    <x v="51"/>
    <x v="2"/>
    <n v="35371"/>
  </r>
  <r>
    <x v="42"/>
    <x v="51"/>
    <x v="3"/>
    <n v="6695"/>
  </r>
  <r>
    <x v="42"/>
    <x v="51"/>
    <x v="4"/>
    <n v="12016"/>
  </r>
  <r>
    <x v="42"/>
    <x v="51"/>
    <x v="5"/>
    <n v="8403"/>
  </r>
  <r>
    <x v="42"/>
    <x v="52"/>
    <x v="0"/>
    <n v="35"/>
  </r>
  <r>
    <x v="42"/>
    <x v="52"/>
    <x v="1"/>
    <n v="1056"/>
  </r>
  <r>
    <x v="42"/>
    <x v="52"/>
    <x v="2"/>
    <n v="32736"/>
  </r>
  <r>
    <x v="42"/>
    <x v="52"/>
    <x v="3"/>
    <n v="9743"/>
  </r>
  <r>
    <x v="42"/>
    <x v="52"/>
    <x v="4"/>
    <n v="16656"/>
  </r>
  <r>
    <x v="42"/>
    <x v="52"/>
    <x v="5"/>
    <n v="11215"/>
  </r>
  <r>
    <x v="42"/>
    <x v="53"/>
    <x v="0"/>
    <n v="70"/>
  </r>
  <r>
    <x v="42"/>
    <x v="53"/>
    <x v="1"/>
    <n v="2684"/>
  </r>
  <r>
    <x v="42"/>
    <x v="53"/>
    <x v="2"/>
    <n v="83204"/>
  </r>
  <r>
    <x v="42"/>
    <x v="53"/>
    <x v="3"/>
    <n v="17160"/>
  </r>
  <r>
    <x v="42"/>
    <x v="53"/>
    <x v="4"/>
    <n v="29449"/>
  </r>
  <r>
    <x v="42"/>
    <x v="53"/>
    <x v="5"/>
    <n v="20871"/>
  </r>
  <r>
    <x v="42"/>
    <x v="54"/>
    <x v="0"/>
    <n v="44"/>
  </r>
  <r>
    <x v="42"/>
    <x v="54"/>
    <x v="1"/>
    <n v="1326"/>
  </r>
  <r>
    <x v="42"/>
    <x v="54"/>
    <x v="2"/>
    <n v="41106"/>
  </r>
  <r>
    <x v="42"/>
    <x v="54"/>
    <x v="3"/>
    <n v="9991"/>
  </r>
  <r>
    <x v="42"/>
    <x v="54"/>
    <x v="4"/>
    <n v="21493"/>
  </r>
  <r>
    <x v="42"/>
    <x v="54"/>
    <x v="5"/>
    <n v="13369"/>
  </r>
  <r>
    <x v="42"/>
    <x v="55"/>
    <x v="0"/>
    <n v="16"/>
  </r>
  <r>
    <x v="42"/>
    <x v="55"/>
    <x v="1"/>
    <n v="1292"/>
  </r>
  <r>
    <x v="42"/>
    <x v="55"/>
    <x v="2"/>
    <n v="40052"/>
  </r>
  <r>
    <x v="42"/>
    <x v="55"/>
    <x v="3"/>
    <n v="1134"/>
  </r>
  <r>
    <x v="42"/>
    <x v="55"/>
    <x v="4"/>
    <n v="2177"/>
  </r>
  <r>
    <x v="42"/>
    <x v="55"/>
    <x v="5"/>
    <n v="1225"/>
  </r>
  <r>
    <x v="42"/>
    <x v="56"/>
    <x v="0"/>
    <n v="212"/>
  </r>
  <r>
    <x v="42"/>
    <x v="56"/>
    <x v="1"/>
    <n v="9607"/>
  </r>
  <r>
    <x v="42"/>
    <x v="56"/>
    <x v="2"/>
    <n v="297817"/>
  </r>
  <r>
    <x v="42"/>
    <x v="56"/>
    <x v="3"/>
    <n v="123662"/>
  </r>
  <r>
    <x v="42"/>
    <x v="56"/>
    <x v="4"/>
    <n v="208289"/>
  </r>
  <r>
    <x v="42"/>
    <x v="56"/>
    <x v="5"/>
    <n v="111769"/>
  </r>
  <r>
    <x v="42"/>
    <x v="57"/>
    <x v="0"/>
    <n v="17"/>
  </r>
  <r>
    <x v="42"/>
    <x v="57"/>
    <x v="1"/>
    <n v="519"/>
  </r>
  <r>
    <x v="42"/>
    <x v="57"/>
    <x v="2"/>
    <n v="16089"/>
  </r>
  <r>
    <x v="42"/>
    <x v="57"/>
    <x v="3"/>
    <n v="2841"/>
  </r>
  <r>
    <x v="42"/>
    <x v="57"/>
    <x v="4"/>
    <n v="4169"/>
  </r>
  <r>
    <x v="42"/>
    <x v="57"/>
    <x v="5"/>
    <n v="2227"/>
  </r>
  <r>
    <x v="42"/>
    <x v="58"/>
    <x v="0"/>
    <n v="40"/>
  </r>
  <r>
    <x v="42"/>
    <x v="58"/>
    <x v="1"/>
    <n v="1303"/>
  </r>
  <r>
    <x v="42"/>
    <x v="58"/>
    <x v="2"/>
    <n v="40393"/>
  </r>
  <r>
    <x v="42"/>
    <x v="58"/>
    <x v="3"/>
    <n v="13315"/>
  </r>
  <r>
    <x v="42"/>
    <x v="58"/>
    <x v="4"/>
    <n v="23860"/>
  </r>
  <r>
    <x v="42"/>
    <x v="58"/>
    <x v="5"/>
    <n v="10164"/>
  </r>
  <r>
    <x v="42"/>
    <x v="59"/>
    <x v="0"/>
    <n v="52"/>
  </r>
  <r>
    <x v="42"/>
    <x v="59"/>
    <x v="1"/>
    <n v="1406"/>
  </r>
  <r>
    <x v="42"/>
    <x v="59"/>
    <x v="2"/>
    <n v="43586"/>
  </r>
  <r>
    <x v="42"/>
    <x v="59"/>
    <x v="3"/>
    <n v="7700"/>
  </r>
  <r>
    <x v="42"/>
    <x v="59"/>
    <x v="4"/>
    <n v="13469"/>
  </r>
  <r>
    <x v="42"/>
    <x v="59"/>
    <x v="5"/>
    <n v="8147"/>
  </r>
  <r>
    <x v="42"/>
    <x v="60"/>
    <x v="0"/>
    <n v="27"/>
  </r>
  <r>
    <x v="42"/>
    <x v="60"/>
    <x v="1"/>
    <n v="1576"/>
  </r>
  <r>
    <x v="42"/>
    <x v="60"/>
    <x v="2"/>
    <n v="48856"/>
  </r>
  <r>
    <x v="42"/>
    <x v="60"/>
    <x v="3"/>
    <n v="7413"/>
  </r>
  <r>
    <x v="42"/>
    <x v="60"/>
    <x v="4"/>
    <n v="13052"/>
  </r>
  <r>
    <x v="42"/>
    <x v="60"/>
    <x v="5"/>
    <n v="9448"/>
  </r>
  <r>
    <x v="42"/>
    <x v="61"/>
    <x v="0"/>
    <n v="8"/>
  </r>
  <r>
    <x v="42"/>
    <x v="61"/>
    <x v="1"/>
    <n v="223"/>
  </r>
  <r>
    <x v="42"/>
    <x v="61"/>
    <x v="2"/>
    <n v="6913"/>
  </r>
  <r>
    <x v="42"/>
    <x v="61"/>
    <x v="3"/>
    <n v="544"/>
  </r>
  <r>
    <x v="42"/>
    <x v="61"/>
    <x v="4"/>
    <n v="1108"/>
  </r>
  <r>
    <x v="42"/>
    <x v="61"/>
    <x v="5"/>
    <n v="519"/>
  </r>
  <r>
    <x v="42"/>
    <x v="62"/>
    <x v="0"/>
    <n v="42"/>
  </r>
  <r>
    <x v="42"/>
    <x v="62"/>
    <x v="1"/>
    <n v="1649"/>
  </r>
  <r>
    <x v="42"/>
    <x v="62"/>
    <x v="2"/>
    <n v="51119"/>
  </r>
  <r>
    <x v="42"/>
    <x v="62"/>
    <x v="3"/>
    <n v="7541"/>
  </r>
  <r>
    <x v="42"/>
    <x v="62"/>
    <x v="4"/>
    <n v="13750"/>
  </r>
  <r>
    <x v="42"/>
    <x v="62"/>
    <x v="5"/>
    <n v="8988"/>
  </r>
  <r>
    <x v="42"/>
    <x v="63"/>
    <x v="0"/>
    <n v="48"/>
  </r>
  <r>
    <x v="42"/>
    <x v="63"/>
    <x v="1"/>
    <n v="2720"/>
  </r>
  <r>
    <x v="42"/>
    <x v="63"/>
    <x v="2"/>
    <n v="84320"/>
  </r>
  <r>
    <x v="42"/>
    <x v="63"/>
    <x v="3"/>
    <n v="6118"/>
  </r>
  <r>
    <x v="42"/>
    <x v="63"/>
    <x v="4"/>
    <n v="10308"/>
  </r>
  <r>
    <x v="42"/>
    <x v="63"/>
    <x v="5"/>
    <n v="5862"/>
  </r>
  <r>
    <x v="42"/>
    <x v="64"/>
    <x v="0"/>
    <n v="151"/>
  </r>
  <r>
    <x v="42"/>
    <x v="64"/>
    <x v="1"/>
    <n v="8693"/>
  </r>
  <r>
    <x v="42"/>
    <x v="64"/>
    <x v="2"/>
    <n v="269483"/>
  </r>
  <r>
    <x v="42"/>
    <x v="64"/>
    <x v="3"/>
    <n v="136391"/>
  </r>
  <r>
    <x v="42"/>
    <x v="64"/>
    <x v="4"/>
    <n v="246853"/>
  </r>
  <r>
    <x v="42"/>
    <x v="64"/>
    <x v="5"/>
    <n v="83219"/>
  </r>
  <r>
    <x v="42"/>
    <x v="65"/>
    <x v="0"/>
    <n v="84"/>
  </r>
  <r>
    <x v="42"/>
    <x v="65"/>
    <x v="1"/>
    <n v="2656"/>
  </r>
  <r>
    <x v="42"/>
    <x v="65"/>
    <x v="2"/>
    <n v="82336"/>
  </r>
  <r>
    <x v="42"/>
    <x v="65"/>
    <x v="3"/>
    <n v="34742"/>
  </r>
  <r>
    <x v="42"/>
    <x v="65"/>
    <x v="4"/>
    <n v="62543"/>
  </r>
  <r>
    <x v="42"/>
    <x v="65"/>
    <x v="5"/>
    <n v="32576"/>
  </r>
  <r>
    <x v="42"/>
    <x v="66"/>
    <x v="0"/>
    <n v="28"/>
  </r>
  <r>
    <x v="42"/>
    <x v="66"/>
    <x v="1"/>
    <n v="648"/>
  </r>
  <r>
    <x v="42"/>
    <x v="66"/>
    <x v="2"/>
    <n v="20088"/>
  </r>
  <r>
    <x v="42"/>
    <x v="66"/>
    <x v="3"/>
    <n v="1822"/>
  </r>
  <r>
    <x v="42"/>
    <x v="66"/>
    <x v="4"/>
    <n v="3192"/>
  </r>
  <r>
    <x v="42"/>
    <x v="66"/>
    <x v="5"/>
    <n v="1878"/>
  </r>
  <r>
    <x v="42"/>
    <x v="67"/>
    <x v="0"/>
    <n v="59"/>
  </r>
  <r>
    <x v="42"/>
    <x v="67"/>
    <x v="1"/>
    <n v="2601"/>
  </r>
  <r>
    <x v="42"/>
    <x v="67"/>
    <x v="2"/>
    <n v="80631"/>
  </r>
  <r>
    <x v="42"/>
    <x v="67"/>
    <x v="3"/>
    <n v="9723"/>
  </r>
  <r>
    <x v="42"/>
    <x v="67"/>
    <x v="4"/>
    <n v="16734"/>
  </r>
  <r>
    <x v="42"/>
    <x v="67"/>
    <x v="5"/>
    <n v="10640"/>
  </r>
  <r>
    <x v="42"/>
    <x v="68"/>
    <x v="0"/>
    <n v="9"/>
  </r>
  <r>
    <x v="42"/>
    <x v="68"/>
    <x v="1"/>
    <n v="199"/>
  </r>
  <r>
    <x v="42"/>
    <x v="68"/>
    <x v="2"/>
    <n v="6169"/>
  </r>
  <r>
    <x v="42"/>
    <x v="68"/>
    <x v="3"/>
    <n v="1704"/>
  </r>
  <r>
    <x v="42"/>
    <x v="68"/>
    <x v="4"/>
    <n v="2892"/>
  </r>
  <r>
    <x v="42"/>
    <x v="68"/>
    <x v="5"/>
    <n v="1303"/>
  </r>
  <r>
    <x v="42"/>
    <x v="69"/>
    <x v="0"/>
    <n v="42"/>
  </r>
  <r>
    <x v="42"/>
    <x v="69"/>
    <x v="1"/>
    <n v="1266"/>
  </r>
  <r>
    <x v="42"/>
    <x v="69"/>
    <x v="2"/>
    <n v="39246"/>
  </r>
  <r>
    <x v="42"/>
    <x v="69"/>
    <x v="3"/>
    <n v="10193"/>
  </r>
  <r>
    <x v="42"/>
    <x v="69"/>
    <x v="4"/>
    <n v="15863"/>
  </r>
  <r>
    <x v="42"/>
    <x v="69"/>
    <x v="5"/>
    <n v="9008"/>
  </r>
  <r>
    <x v="42"/>
    <x v="70"/>
    <x v="0"/>
    <n v="3105"/>
  </r>
  <r>
    <x v="42"/>
    <x v="70"/>
    <x v="1"/>
    <n v="128518"/>
  </r>
  <r>
    <x v="42"/>
    <x v="70"/>
    <x v="2"/>
    <n v="3984058"/>
  </r>
  <r>
    <x v="42"/>
    <x v="70"/>
    <x v="3"/>
    <n v="1221972"/>
  </r>
  <r>
    <x v="42"/>
    <x v="70"/>
    <x v="4"/>
    <n v="2059914"/>
  </r>
  <r>
    <x v="42"/>
    <x v="70"/>
    <x v="5"/>
    <n v="1064174"/>
  </r>
  <r>
    <x v="43"/>
    <x v="0"/>
    <x v="0"/>
    <n v="164"/>
  </r>
  <r>
    <x v="43"/>
    <x v="0"/>
    <x v="1"/>
    <n v="6516"/>
  </r>
  <r>
    <x v="43"/>
    <x v="0"/>
    <x v="2"/>
    <n v="201996"/>
  </r>
  <r>
    <x v="43"/>
    <x v="0"/>
    <x v="3"/>
    <n v="29400"/>
  </r>
  <r>
    <x v="43"/>
    <x v="0"/>
    <x v="4"/>
    <n v="47735"/>
  </r>
  <r>
    <x v="43"/>
    <x v="0"/>
    <x v="5"/>
    <n v="24475"/>
  </r>
  <r>
    <x v="43"/>
    <x v="1"/>
    <x v="0"/>
    <n v="55"/>
  </r>
  <r>
    <x v="43"/>
    <x v="1"/>
    <x v="1"/>
    <n v="2032"/>
  </r>
  <r>
    <x v="43"/>
    <x v="1"/>
    <x v="2"/>
    <n v="62992"/>
  </r>
  <r>
    <x v="43"/>
    <x v="1"/>
    <x v="3"/>
    <n v="13827"/>
  </r>
  <r>
    <x v="43"/>
    <x v="1"/>
    <x v="4"/>
    <n v="22281"/>
  </r>
  <r>
    <x v="43"/>
    <x v="1"/>
    <x v="5"/>
    <n v="12128"/>
  </r>
  <r>
    <x v="43"/>
    <x v="2"/>
    <x v="0"/>
    <n v="24"/>
  </r>
  <r>
    <x v="43"/>
    <x v="2"/>
    <x v="1"/>
    <n v="1237"/>
  </r>
  <r>
    <x v="43"/>
    <x v="2"/>
    <x v="2"/>
    <n v="38347"/>
  </r>
  <r>
    <x v="43"/>
    <x v="2"/>
    <x v="3"/>
    <n v="2095"/>
  </r>
  <r>
    <x v="43"/>
    <x v="2"/>
    <x v="4"/>
    <n v="3421"/>
  </r>
  <r>
    <x v="43"/>
    <x v="2"/>
    <x v="5"/>
    <n v="2413"/>
  </r>
  <r>
    <x v="43"/>
    <x v="3"/>
    <x v="0"/>
    <n v="45"/>
  </r>
  <r>
    <x v="43"/>
    <x v="3"/>
    <x v="1"/>
    <n v="2192"/>
  </r>
  <r>
    <x v="43"/>
    <x v="3"/>
    <x v="2"/>
    <n v="67952"/>
  </r>
  <r>
    <x v="43"/>
    <x v="3"/>
    <x v="3"/>
    <n v="7678"/>
  </r>
  <r>
    <x v="43"/>
    <x v="3"/>
    <x v="4"/>
    <n v="13312"/>
  </r>
  <r>
    <x v="43"/>
    <x v="3"/>
    <x v="5"/>
    <n v="8174"/>
  </r>
  <r>
    <x v="43"/>
    <x v="4"/>
    <x v="0"/>
    <n v="24"/>
  </r>
  <r>
    <x v="43"/>
    <x v="4"/>
    <x v="1"/>
    <n v="937"/>
  </r>
  <r>
    <x v="43"/>
    <x v="4"/>
    <x v="2"/>
    <n v="29047"/>
  </r>
  <r>
    <x v="43"/>
    <x v="4"/>
    <x v="3"/>
    <n v="16894"/>
  </r>
  <r>
    <x v="43"/>
    <x v="4"/>
    <x v="4"/>
    <n v="26238"/>
  </r>
  <r>
    <x v="43"/>
    <x v="4"/>
    <x v="5"/>
    <n v="11566"/>
  </r>
  <r>
    <x v="43"/>
    <x v="5"/>
    <x v="0"/>
    <n v="11"/>
  </r>
  <r>
    <x v="43"/>
    <x v="5"/>
    <x v="1"/>
    <n v="300"/>
  </r>
  <r>
    <x v="43"/>
    <x v="5"/>
    <x v="2"/>
    <n v="9300"/>
  </r>
  <r>
    <x v="43"/>
    <x v="5"/>
    <x v="3"/>
    <n v="2717"/>
  </r>
  <r>
    <x v="43"/>
    <x v="5"/>
    <x v="4"/>
    <n v="4455"/>
  </r>
  <r>
    <x v="43"/>
    <x v="5"/>
    <x v="5"/>
    <n v="1833"/>
  </r>
  <r>
    <x v="43"/>
    <x v="6"/>
    <x v="0"/>
    <n v="158"/>
  </r>
  <r>
    <x v="43"/>
    <x v="6"/>
    <x v="1"/>
    <n v="11477"/>
  </r>
  <r>
    <x v="43"/>
    <x v="6"/>
    <x v="2"/>
    <n v="355787"/>
  </r>
  <r>
    <x v="43"/>
    <x v="6"/>
    <x v="3"/>
    <n v="192592"/>
  </r>
  <r>
    <x v="43"/>
    <x v="6"/>
    <x v="4"/>
    <n v="268269"/>
  </r>
  <r>
    <x v="43"/>
    <x v="6"/>
    <x v="5"/>
    <n v="132194"/>
  </r>
  <r>
    <x v="43"/>
    <x v="7"/>
    <x v="0"/>
    <n v="43"/>
  </r>
  <r>
    <x v="43"/>
    <x v="7"/>
    <x v="1"/>
    <n v="1836"/>
  </r>
  <r>
    <x v="43"/>
    <x v="7"/>
    <x v="2"/>
    <n v="56916"/>
  </r>
  <r>
    <x v="43"/>
    <x v="7"/>
    <x v="3"/>
    <n v="31953"/>
  </r>
  <r>
    <x v="43"/>
    <x v="7"/>
    <x v="4"/>
    <n v="53652"/>
  </r>
  <r>
    <x v="43"/>
    <x v="7"/>
    <x v="5"/>
    <n v="32885"/>
  </r>
  <r>
    <x v="43"/>
    <x v="8"/>
    <x v="0"/>
    <n v="11"/>
  </r>
  <r>
    <x v="43"/>
    <x v="8"/>
    <x v="1"/>
    <n v="528"/>
  </r>
  <r>
    <x v="43"/>
    <x v="8"/>
    <x v="2"/>
    <n v="16368"/>
  </r>
  <r>
    <x v="43"/>
    <x v="8"/>
    <x v="3"/>
    <n v="2793"/>
  </r>
  <r>
    <x v="43"/>
    <x v="8"/>
    <x v="4"/>
    <n v="4078"/>
  </r>
  <r>
    <x v="43"/>
    <x v="8"/>
    <x v="5"/>
    <n v="2376"/>
  </r>
  <r>
    <x v="43"/>
    <x v="9"/>
    <x v="0"/>
    <n v="16"/>
  </r>
  <r>
    <x v="43"/>
    <x v="9"/>
    <x v="1"/>
    <n v="411"/>
  </r>
  <r>
    <x v="43"/>
    <x v="9"/>
    <x v="2"/>
    <n v="12741"/>
  </r>
  <r>
    <x v="43"/>
    <x v="9"/>
    <x v="3"/>
    <n v="2720"/>
  </r>
  <r>
    <x v="43"/>
    <x v="9"/>
    <x v="4"/>
    <n v="4457"/>
  </r>
  <r>
    <x v="43"/>
    <x v="9"/>
    <x v="5"/>
    <n v="2303"/>
  </r>
  <r>
    <x v="43"/>
    <x v="10"/>
    <x v="0"/>
    <n v="99"/>
  </r>
  <r>
    <x v="43"/>
    <x v="10"/>
    <x v="1"/>
    <n v="2944"/>
  </r>
  <r>
    <x v="43"/>
    <x v="10"/>
    <x v="2"/>
    <n v="91264"/>
  </r>
  <r>
    <x v="43"/>
    <x v="10"/>
    <x v="3"/>
    <n v="10324"/>
  </r>
  <r>
    <x v="43"/>
    <x v="10"/>
    <x v="4"/>
    <n v="17688"/>
  </r>
  <r>
    <x v="43"/>
    <x v="10"/>
    <x v="5"/>
    <n v="11476"/>
  </r>
  <r>
    <x v="43"/>
    <x v="11"/>
    <x v="0"/>
    <n v="13"/>
  </r>
  <r>
    <x v="43"/>
    <x v="11"/>
    <x v="1"/>
    <n v="408"/>
  </r>
  <r>
    <x v="43"/>
    <x v="11"/>
    <x v="2"/>
    <n v="12648"/>
  </r>
  <r>
    <x v="43"/>
    <x v="11"/>
    <x v="3"/>
    <n v="2404"/>
  </r>
  <r>
    <x v="43"/>
    <x v="11"/>
    <x v="4"/>
    <n v="4638"/>
  </r>
  <r>
    <x v="43"/>
    <x v="11"/>
    <x v="5"/>
    <n v="3002"/>
  </r>
  <r>
    <x v="43"/>
    <x v="12"/>
    <x v="0"/>
    <n v="17"/>
  </r>
  <r>
    <x v="43"/>
    <x v="12"/>
    <x v="1"/>
    <n v="737"/>
  </r>
  <r>
    <x v="43"/>
    <x v="12"/>
    <x v="2"/>
    <n v="22847"/>
  </r>
  <r>
    <x v="43"/>
    <x v="12"/>
    <x v="3"/>
    <n v="3205"/>
  </r>
  <r>
    <x v="43"/>
    <x v="12"/>
    <x v="4"/>
    <n v="4918"/>
  </r>
  <r>
    <x v="43"/>
    <x v="12"/>
    <x v="5"/>
    <n v="2923"/>
  </r>
  <r>
    <x v="43"/>
    <x v="13"/>
    <x v="0"/>
    <n v="12"/>
  </r>
  <r>
    <x v="43"/>
    <x v="13"/>
    <x v="1"/>
    <n v="283"/>
  </r>
  <r>
    <x v="43"/>
    <x v="13"/>
    <x v="2"/>
    <n v="8773"/>
  </r>
  <r>
    <x v="43"/>
    <x v="13"/>
    <x v="3"/>
    <n v="1978"/>
  </r>
  <r>
    <x v="43"/>
    <x v="13"/>
    <x v="4"/>
    <n v="3241"/>
  </r>
  <r>
    <x v="43"/>
    <x v="13"/>
    <x v="5"/>
    <n v="1962"/>
  </r>
  <r>
    <x v="43"/>
    <x v="14"/>
    <x v="0"/>
    <n v="54"/>
  </r>
  <r>
    <x v="43"/>
    <x v="14"/>
    <x v="1"/>
    <n v="1666"/>
  </r>
  <r>
    <x v="43"/>
    <x v="14"/>
    <x v="2"/>
    <n v="51646"/>
  </r>
  <r>
    <x v="43"/>
    <x v="14"/>
    <x v="3"/>
    <n v="25819"/>
  </r>
  <r>
    <x v="43"/>
    <x v="14"/>
    <x v="4"/>
    <n v="43496"/>
  </r>
  <r>
    <x v="43"/>
    <x v="14"/>
    <x v="5"/>
    <n v="23824"/>
  </r>
  <r>
    <x v="43"/>
    <x v="15"/>
    <x v="0"/>
    <n v="25"/>
  </r>
  <r>
    <x v="43"/>
    <x v="15"/>
    <x v="1"/>
    <n v="889"/>
  </r>
  <r>
    <x v="43"/>
    <x v="15"/>
    <x v="2"/>
    <n v="27559"/>
  </r>
  <r>
    <x v="43"/>
    <x v="15"/>
    <x v="3"/>
    <n v="5279"/>
  </r>
  <r>
    <x v="43"/>
    <x v="15"/>
    <x v="4"/>
    <n v="7788"/>
  </r>
  <r>
    <x v="43"/>
    <x v="15"/>
    <x v="5"/>
    <n v="4674"/>
  </r>
  <r>
    <x v="43"/>
    <x v="16"/>
    <x v="0"/>
    <n v="9"/>
  </r>
  <r>
    <x v="43"/>
    <x v="16"/>
    <x v="1"/>
    <n v="241"/>
  </r>
  <r>
    <x v="43"/>
    <x v="16"/>
    <x v="2"/>
    <n v="7471"/>
  </r>
  <r>
    <x v="43"/>
    <x v="16"/>
    <x v="3"/>
    <n v="896"/>
  </r>
  <r>
    <x v="43"/>
    <x v="16"/>
    <x v="4"/>
    <n v="1421"/>
  </r>
  <r>
    <x v="43"/>
    <x v="16"/>
    <x v="5"/>
    <n v="1022"/>
  </r>
  <r>
    <x v="43"/>
    <x v="17"/>
    <x v="0"/>
    <n v="11"/>
  </r>
  <r>
    <x v="43"/>
    <x v="17"/>
    <x v="1"/>
    <n v="272"/>
  </r>
  <r>
    <x v="43"/>
    <x v="17"/>
    <x v="2"/>
    <n v="8432"/>
  </r>
  <r>
    <x v="43"/>
    <x v="17"/>
    <x v="3"/>
    <n v="1553"/>
  </r>
  <r>
    <x v="43"/>
    <x v="17"/>
    <x v="4"/>
    <n v="2646"/>
  </r>
  <r>
    <x v="43"/>
    <x v="17"/>
    <x v="5"/>
    <n v="1787"/>
  </r>
  <r>
    <x v="43"/>
    <x v="18"/>
    <x v="0"/>
    <n v="16"/>
  </r>
  <r>
    <x v="43"/>
    <x v="18"/>
    <x v="1"/>
    <n v="610"/>
  </r>
  <r>
    <x v="43"/>
    <x v="18"/>
    <x v="2"/>
    <n v="18910"/>
  </r>
  <r>
    <x v="43"/>
    <x v="18"/>
    <x v="3"/>
    <n v="3798"/>
  </r>
  <r>
    <x v="43"/>
    <x v="18"/>
    <x v="4"/>
    <n v="5900"/>
  </r>
  <r>
    <x v="43"/>
    <x v="18"/>
    <x v="5"/>
    <n v="3452"/>
  </r>
  <r>
    <x v="43"/>
    <x v="19"/>
    <x v="0"/>
    <n v="108"/>
  </r>
  <r>
    <x v="43"/>
    <x v="19"/>
    <x v="1"/>
    <n v="3933"/>
  </r>
  <r>
    <x v="43"/>
    <x v="19"/>
    <x v="2"/>
    <n v="121923"/>
  </r>
  <r>
    <x v="43"/>
    <x v="19"/>
    <x v="3"/>
    <n v="36704"/>
  </r>
  <r>
    <x v="43"/>
    <x v="19"/>
    <x v="4"/>
    <n v="64583"/>
  </r>
  <r>
    <x v="43"/>
    <x v="19"/>
    <x v="5"/>
    <n v="41237"/>
  </r>
  <r>
    <x v="43"/>
    <x v="20"/>
    <x v="0"/>
    <n v="24"/>
  </r>
  <r>
    <x v="43"/>
    <x v="20"/>
    <x v="1"/>
    <n v="1450"/>
  </r>
  <r>
    <x v="43"/>
    <x v="20"/>
    <x v="2"/>
    <n v="44950"/>
  </r>
  <r>
    <x v="43"/>
    <x v="20"/>
    <x v="3"/>
    <n v="4835"/>
  </r>
  <r>
    <x v="43"/>
    <x v="20"/>
    <x v="4"/>
    <n v="8560"/>
  </r>
  <r>
    <x v="43"/>
    <x v="20"/>
    <x v="5"/>
    <n v="4003"/>
  </r>
  <r>
    <x v="43"/>
    <x v="21"/>
    <x v="0"/>
    <n v="74"/>
  </r>
  <r>
    <x v="43"/>
    <x v="21"/>
    <x v="1"/>
    <n v="3036"/>
  </r>
  <r>
    <x v="43"/>
    <x v="21"/>
    <x v="2"/>
    <n v="94116"/>
  </r>
  <r>
    <x v="43"/>
    <x v="21"/>
    <x v="3"/>
    <n v="27646"/>
  </r>
  <r>
    <x v="43"/>
    <x v="21"/>
    <x v="4"/>
    <n v="44997"/>
  </r>
  <r>
    <x v="43"/>
    <x v="21"/>
    <x v="5"/>
    <n v="19844"/>
  </r>
  <r>
    <x v="43"/>
    <x v="22"/>
    <x v="0"/>
    <n v="126"/>
  </r>
  <r>
    <x v="43"/>
    <x v="22"/>
    <x v="1"/>
    <n v="5775"/>
  </r>
  <r>
    <x v="43"/>
    <x v="22"/>
    <x v="2"/>
    <n v="179025"/>
  </r>
  <r>
    <x v="43"/>
    <x v="22"/>
    <x v="3"/>
    <n v="67184"/>
  </r>
  <r>
    <x v="43"/>
    <x v="22"/>
    <x v="4"/>
    <n v="123175"/>
  </r>
  <r>
    <x v="43"/>
    <x v="22"/>
    <x v="5"/>
    <n v="68718"/>
  </r>
  <r>
    <x v="43"/>
    <x v="23"/>
    <x v="0"/>
    <n v="33"/>
  </r>
  <r>
    <x v="43"/>
    <x v="23"/>
    <x v="1"/>
    <n v="1421"/>
  </r>
  <r>
    <x v="43"/>
    <x v="23"/>
    <x v="2"/>
    <n v="44051"/>
  </r>
  <r>
    <x v="43"/>
    <x v="23"/>
    <x v="3"/>
    <n v="5914"/>
  </r>
  <r>
    <x v="43"/>
    <x v="23"/>
    <x v="4"/>
    <n v="9562"/>
  </r>
  <r>
    <x v="43"/>
    <x v="23"/>
    <x v="5"/>
    <n v="5547"/>
  </r>
  <r>
    <x v="43"/>
    <x v="24"/>
    <x v="0"/>
    <n v="14"/>
  </r>
  <r>
    <x v="43"/>
    <x v="24"/>
    <x v="1"/>
    <n v="937"/>
  </r>
  <r>
    <x v="43"/>
    <x v="24"/>
    <x v="2"/>
    <n v="29047"/>
  </r>
  <r>
    <x v="43"/>
    <x v="24"/>
    <x v="3"/>
    <n v="1681"/>
  </r>
  <r>
    <x v="43"/>
    <x v="24"/>
    <x v="4"/>
    <n v="2945"/>
  </r>
  <r>
    <x v="43"/>
    <x v="24"/>
    <x v="5"/>
    <n v="1462"/>
  </r>
  <r>
    <x v="43"/>
    <x v="25"/>
    <x v="0"/>
    <n v="43"/>
  </r>
  <r>
    <x v="43"/>
    <x v="25"/>
    <x v="1"/>
    <n v="1406"/>
  </r>
  <r>
    <x v="43"/>
    <x v="25"/>
    <x v="2"/>
    <n v="43586"/>
  </r>
  <r>
    <x v="43"/>
    <x v="25"/>
    <x v="3"/>
    <n v="7798"/>
  </r>
  <r>
    <x v="43"/>
    <x v="25"/>
    <x v="4"/>
    <n v="11498"/>
  </r>
  <r>
    <x v="43"/>
    <x v="25"/>
    <x v="5"/>
    <n v="6796"/>
  </r>
  <r>
    <x v="43"/>
    <x v="26"/>
    <x v="0"/>
    <n v="10"/>
  </r>
  <r>
    <x v="43"/>
    <x v="26"/>
    <x v="1"/>
    <n v="493"/>
  </r>
  <r>
    <x v="43"/>
    <x v="26"/>
    <x v="2"/>
    <n v="15283"/>
  </r>
  <r>
    <x v="43"/>
    <x v="26"/>
    <x v="3"/>
    <n v="1589"/>
  </r>
  <r>
    <x v="43"/>
    <x v="26"/>
    <x v="4"/>
    <n v="2613"/>
  </r>
  <r>
    <x v="43"/>
    <x v="26"/>
    <x v="5"/>
    <n v="1478"/>
  </r>
  <r>
    <x v="43"/>
    <x v="27"/>
    <x v="0"/>
    <n v="48"/>
  </r>
  <r>
    <x v="43"/>
    <x v="27"/>
    <x v="1"/>
    <n v="1753"/>
  </r>
  <r>
    <x v="43"/>
    <x v="27"/>
    <x v="2"/>
    <n v="54343"/>
  </r>
  <r>
    <x v="43"/>
    <x v="27"/>
    <x v="3"/>
    <n v="11360"/>
  </r>
  <r>
    <x v="43"/>
    <x v="27"/>
    <x v="4"/>
    <n v="19742"/>
  </r>
  <r>
    <x v="43"/>
    <x v="27"/>
    <x v="5"/>
    <n v="7974"/>
  </r>
  <r>
    <x v="43"/>
    <x v="28"/>
    <x v="0"/>
    <n v="54"/>
  </r>
  <r>
    <x v="43"/>
    <x v="28"/>
    <x v="1"/>
    <n v="2001"/>
  </r>
  <r>
    <x v="43"/>
    <x v="28"/>
    <x v="2"/>
    <n v="62031"/>
  </r>
  <r>
    <x v="43"/>
    <x v="28"/>
    <x v="3"/>
    <n v="23676"/>
  </r>
  <r>
    <x v="43"/>
    <x v="28"/>
    <x v="4"/>
    <n v="39001"/>
  </r>
  <r>
    <x v="43"/>
    <x v="28"/>
    <x v="5"/>
    <n v="19519"/>
  </r>
  <r>
    <x v="43"/>
    <x v="29"/>
    <x v="0"/>
    <n v="8"/>
  </r>
  <r>
    <x v="43"/>
    <x v="29"/>
    <x v="1"/>
    <n v="122"/>
  </r>
  <r>
    <x v="43"/>
    <x v="29"/>
    <x v="2"/>
    <n v="3782"/>
  </r>
  <r>
    <x v="43"/>
    <x v="29"/>
    <x v="3"/>
    <n v="484"/>
  </r>
  <r>
    <x v="43"/>
    <x v="29"/>
    <x v="4"/>
    <n v="774"/>
  </r>
  <r>
    <x v="43"/>
    <x v="29"/>
    <x v="5"/>
    <n v="555"/>
  </r>
  <r>
    <x v="43"/>
    <x v="30"/>
    <x v="0"/>
    <n v="54"/>
  </r>
  <r>
    <x v="43"/>
    <x v="30"/>
    <x v="1"/>
    <n v="1993"/>
  </r>
  <r>
    <x v="43"/>
    <x v="30"/>
    <x v="2"/>
    <n v="61783"/>
  </r>
  <r>
    <x v="43"/>
    <x v="30"/>
    <x v="3"/>
    <n v="17118"/>
  </r>
  <r>
    <x v="43"/>
    <x v="30"/>
    <x v="4"/>
    <n v="26740"/>
  </r>
  <r>
    <x v="43"/>
    <x v="30"/>
    <x v="5"/>
    <n v="13514"/>
  </r>
  <r>
    <x v="43"/>
    <x v="31"/>
    <x v="0"/>
    <n v="10"/>
  </r>
  <r>
    <x v="43"/>
    <x v="31"/>
    <x v="1"/>
    <n v="287"/>
  </r>
  <r>
    <x v="43"/>
    <x v="31"/>
    <x v="2"/>
    <n v="8897"/>
  </r>
  <r>
    <x v="43"/>
    <x v="31"/>
    <x v="3"/>
    <n v="1547"/>
  </r>
  <r>
    <x v="43"/>
    <x v="31"/>
    <x v="4"/>
    <n v="2115"/>
  </r>
  <r>
    <x v="43"/>
    <x v="31"/>
    <x v="5"/>
    <n v="955"/>
  </r>
  <r>
    <x v="43"/>
    <x v="32"/>
    <x v="0"/>
    <n v="19"/>
  </r>
  <r>
    <x v="43"/>
    <x v="32"/>
    <x v="1"/>
    <n v="483"/>
  </r>
  <r>
    <x v="43"/>
    <x v="32"/>
    <x v="2"/>
    <n v="14973"/>
  </r>
  <r>
    <x v="43"/>
    <x v="32"/>
    <x v="3"/>
    <n v="2122"/>
  </r>
  <r>
    <x v="43"/>
    <x v="32"/>
    <x v="4"/>
    <n v="3380"/>
  </r>
  <r>
    <x v="43"/>
    <x v="32"/>
    <x v="5"/>
    <n v="1890"/>
  </r>
  <r>
    <x v="43"/>
    <x v="33"/>
    <x v="0"/>
    <n v="55"/>
  </r>
  <r>
    <x v="43"/>
    <x v="33"/>
    <x v="1"/>
    <n v="2454"/>
  </r>
  <r>
    <x v="43"/>
    <x v="33"/>
    <x v="2"/>
    <n v="76074"/>
  </r>
  <r>
    <x v="43"/>
    <x v="33"/>
    <x v="3"/>
    <n v="30702"/>
  </r>
  <r>
    <x v="43"/>
    <x v="33"/>
    <x v="4"/>
    <n v="59250"/>
  </r>
  <r>
    <x v="43"/>
    <x v="33"/>
    <x v="5"/>
    <n v="25511"/>
  </r>
  <r>
    <x v="43"/>
    <x v="34"/>
    <x v="0"/>
    <n v="30"/>
  </r>
  <r>
    <x v="43"/>
    <x v="34"/>
    <x v="1"/>
    <n v="819"/>
  </r>
  <r>
    <x v="43"/>
    <x v="34"/>
    <x v="2"/>
    <n v="25389"/>
  </r>
  <r>
    <x v="43"/>
    <x v="34"/>
    <x v="3"/>
    <n v="7222"/>
  </r>
  <r>
    <x v="43"/>
    <x v="34"/>
    <x v="4"/>
    <n v="14049"/>
  </r>
  <r>
    <x v="43"/>
    <x v="34"/>
    <x v="5"/>
    <n v="6883"/>
  </r>
  <r>
    <x v="43"/>
    <x v="35"/>
    <x v="0"/>
    <n v="13"/>
  </r>
  <r>
    <x v="43"/>
    <x v="35"/>
    <x v="1"/>
    <n v="249"/>
  </r>
  <r>
    <x v="43"/>
    <x v="35"/>
    <x v="2"/>
    <n v="7719"/>
  </r>
  <r>
    <x v="43"/>
    <x v="35"/>
    <x v="3"/>
    <n v="1206"/>
  </r>
  <r>
    <x v="43"/>
    <x v="35"/>
    <x v="4"/>
    <n v="2180"/>
  </r>
  <r>
    <x v="43"/>
    <x v="35"/>
    <x v="5"/>
    <n v="1496"/>
  </r>
  <r>
    <x v="43"/>
    <x v="36"/>
    <x v="0"/>
    <n v="12"/>
  </r>
  <r>
    <x v="43"/>
    <x v="36"/>
    <x v="1"/>
    <n v="279"/>
  </r>
  <r>
    <x v="43"/>
    <x v="36"/>
    <x v="2"/>
    <n v="8649"/>
  </r>
  <r>
    <x v="43"/>
    <x v="36"/>
    <x v="3"/>
    <n v="1957"/>
  </r>
  <r>
    <x v="43"/>
    <x v="36"/>
    <x v="4"/>
    <n v="3266"/>
  </r>
  <r>
    <x v="43"/>
    <x v="36"/>
    <x v="5"/>
    <n v="2079"/>
  </r>
  <r>
    <x v="43"/>
    <x v="37"/>
    <x v="0"/>
    <n v="52"/>
  </r>
  <r>
    <x v="43"/>
    <x v="37"/>
    <x v="1"/>
    <n v="1404"/>
  </r>
  <r>
    <x v="43"/>
    <x v="37"/>
    <x v="2"/>
    <n v="43524"/>
  </r>
  <r>
    <x v="43"/>
    <x v="37"/>
    <x v="3"/>
    <n v="21733"/>
  </r>
  <r>
    <x v="43"/>
    <x v="37"/>
    <x v="4"/>
    <n v="33042"/>
  </r>
  <r>
    <x v="43"/>
    <x v="37"/>
    <x v="5"/>
    <n v="17920"/>
  </r>
  <r>
    <x v="43"/>
    <x v="38"/>
    <x v="0"/>
    <n v="16"/>
  </r>
  <r>
    <x v="43"/>
    <x v="38"/>
    <x v="1"/>
    <n v="232"/>
  </r>
  <r>
    <x v="43"/>
    <x v="38"/>
    <x v="2"/>
    <n v="7192"/>
  </r>
  <r>
    <x v="43"/>
    <x v="38"/>
    <x v="3"/>
    <n v="1143"/>
  </r>
  <r>
    <x v="43"/>
    <x v="38"/>
    <x v="4"/>
    <n v="2067"/>
  </r>
  <r>
    <x v="43"/>
    <x v="38"/>
    <x v="5"/>
    <n v="1295"/>
  </r>
  <r>
    <x v="43"/>
    <x v="39"/>
    <x v="0"/>
    <n v="19"/>
  </r>
  <r>
    <x v="43"/>
    <x v="39"/>
    <x v="1"/>
    <n v="700"/>
  </r>
  <r>
    <x v="43"/>
    <x v="39"/>
    <x v="2"/>
    <n v="21700"/>
  </r>
  <r>
    <x v="43"/>
    <x v="39"/>
    <x v="3"/>
    <n v="2136"/>
  </r>
  <r>
    <x v="43"/>
    <x v="39"/>
    <x v="4"/>
    <n v="3519"/>
  </r>
  <r>
    <x v="43"/>
    <x v="39"/>
    <x v="5"/>
    <n v="2403"/>
  </r>
  <r>
    <x v="43"/>
    <x v="40"/>
    <x v="0"/>
    <n v="28"/>
  </r>
  <r>
    <x v="43"/>
    <x v="40"/>
    <x v="1"/>
    <n v="935"/>
  </r>
  <r>
    <x v="43"/>
    <x v="40"/>
    <x v="2"/>
    <n v="28985"/>
  </r>
  <r>
    <x v="43"/>
    <x v="40"/>
    <x v="3"/>
    <n v="4025"/>
  </r>
  <r>
    <x v="43"/>
    <x v="40"/>
    <x v="4"/>
    <n v="6312"/>
  </r>
  <r>
    <x v="43"/>
    <x v="40"/>
    <x v="5"/>
    <n v="3284"/>
  </r>
  <r>
    <x v="43"/>
    <x v="41"/>
    <x v="0"/>
    <n v="10"/>
  </r>
  <r>
    <x v="43"/>
    <x v="41"/>
    <x v="1"/>
    <n v="185"/>
  </r>
  <r>
    <x v="43"/>
    <x v="41"/>
    <x v="2"/>
    <n v="5735"/>
  </r>
  <r>
    <x v="43"/>
    <x v="41"/>
    <x v="3"/>
    <n v="2638"/>
  </r>
  <r>
    <x v="43"/>
    <x v="41"/>
    <x v="4"/>
    <n v="4653"/>
  </r>
  <r>
    <x v="43"/>
    <x v="41"/>
    <x v="5"/>
    <n v="2223"/>
  </r>
  <r>
    <x v="43"/>
    <x v="42"/>
    <x v="0"/>
    <n v="8"/>
  </r>
  <r>
    <x v="43"/>
    <x v="42"/>
    <x v="1"/>
    <n v="312"/>
  </r>
  <r>
    <x v="43"/>
    <x v="42"/>
    <x v="2"/>
    <n v="9672"/>
  </r>
  <r>
    <x v="43"/>
    <x v="42"/>
    <x v="3"/>
    <n v="1513"/>
  </r>
  <r>
    <x v="43"/>
    <x v="42"/>
    <x v="4"/>
    <n v="2510"/>
  </r>
  <r>
    <x v="43"/>
    <x v="42"/>
    <x v="5"/>
    <n v="1577"/>
  </r>
  <r>
    <x v="43"/>
    <x v="43"/>
    <x v="0"/>
    <n v="18"/>
  </r>
  <r>
    <x v="43"/>
    <x v="43"/>
    <x v="1"/>
    <n v="755"/>
  </r>
  <r>
    <x v="43"/>
    <x v="43"/>
    <x v="2"/>
    <n v="23405"/>
  </r>
  <r>
    <x v="43"/>
    <x v="43"/>
    <x v="3"/>
    <n v="7731"/>
  </r>
  <r>
    <x v="43"/>
    <x v="43"/>
    <x v="4"/>
    <n v="12716"/>
  </r>
  <r>
    <x v="43"/>
    <x v="43"/>
    <x v="5"/>
    <n v="6585"/>
  </r>
  <r>
    <x v="43"/>
    <x v="44"/>
    <x v="0"/>
    <n v="70"/>
  </r>
  <r>
    <x v="43"/>
    <x v="44"/>
    <x v="1"/>
    <n v="5532"/>
  </r>
  <r>
    <x v="43"/>
    <x v="44"/>
    <x v="2"/>
    <n v="171492"/>
  </r>
  <r>
    <x v="43"/>
    <x v="44"/>
    <x v="3"/>
    <n v="97011"/>
  </r>
  <r>
    <x v="43"/>
    <x v="44"/>
    <x v="4"/>
    <n v="131195"/>
  </r>
  <r>
    <x v="43"/>
    <x v="44"/>
    <x v="5"/>
    <n v="68260"/>
  </r>
  <r>
    <x v="43"/>
    <x v="45"/>
    <x v="0"/>
    <n v="16"/>
  </r>
  <r>
    <x v="43"/>
    <x v="45"/>
    <x v="1"/>
    <n v="633"/>
  </r>
  <r>
    <x v="43"/>
    <x v="45"/>
    <x v="2"/>
    <n v="19623"/>
  </r>
  <r>
    <x v="43"/>
    <x v="45"/>
    <x v="3"/>
    <n v="4082"/>
  </r>
  <r>
    <x v="43"/>
    <x v="45"/>
    <x v="4"/>
    <n v="7343"/>
  </r>
  <r>
    <x v="43"/>
    <x v="45"/>
    <x v="5"/>
    <n v="3569"/>
  </r>
  <r>
    <x v="43"/>
    <x v="46"/>
    <x v="0"/>
    <n v="23"/>
  </r>
  <r>
    <x v="43"/>
    <x v="46"/>
    <x v="1"/>
    <n v="557"/>
  </r>
  <r>
    <x v="43"/>
    <x v="46"/>
    <x v="2"/>
    <n v="17267"/>
  </r>
  <r>
    <x v="43"/>
    <x v="46"/>
    <x v="3"/>
    <n v="1741"/>
  </r>
  <r>
    <x v="43"/>
    <x v="46"/>
    <x v="4"/>
    <n v="2914"/>
  </r>
  <r>
    <x v="43"/>
    <x v="46"/>
    <x v="5"/>
    <n v="1879"/>
  </r>
  <r>
    <x v="43"/>
    <x v="47"/>
    <x v="0"/>
    <n v="73"/>
  </r>
  <r>
    <x v="43"/>
    <x v="47"/>
    <x v="1"/>
    <n v="3448"/>
  </r>
  <r>
    <x v="43"/>
    <x v="47"/>
    <x v="2"/>
    <n v="106888"/>
  </r>
  <r>
    <x v="43"/>
    <x v="47"/>
    <x v="3"/>
    <n v="8748"/>
  </r>
  <r>
    <x v="43"/>
    <x v="47"/>
    <x v="4"/>
    <n v="15895"/>
  </r>
  <r>
    <x v="43"/>
    <x v="47"/>
    <x v="5"/>
    <n v="8639"/>
  </r>
  <r>
    <x v="43"/>
    <x v="48"/>
    <x v="0"/>
    <n v="69"/>
  </r>
  <r>
    <x v="43"/>
    <x v="48"/>
    <x v="1"/>
    <n v="2941"/>
  </r>
  <r>
    <x v="43"/>
    <x v="48"/>
    <x v="2"/>
    <n v="91171"/>
  </r>
  <r>
    <x v="43"/>
    <x v="48"/>
    <x v="3"/>
    <n v="20069"/>
  </r>
  <r>
    <x v="43"/>
    <x v="48"/>
    <x v="4"/>
    <n v="29009"/>
  </r>
  <r>
    <x v="43"/>
    <x v="48"/>
    <x v="5"/>
    <n v="14948"/>
  </r>
  <r>
    <x v="43"/>
    <x v="49"/>
    <x v="0"/>
    <n v="96"/>
  </r>
  <r>
    <x v="43"/>
    <x v="49"/>
    <x v="1"/>
    <n v="2938"/>
  </r>
  <r>
    <x v="43"/>
    <x v="49"/>
    <x v="2"/>
    <n v="91078"/>
  </r>
  <r>
    <x v="43"/>
    <x v="49"/>
    <x v="3"/>
    <n v="21302"/>
  </r>
  <r>
    <x v="43"/>
    <x v="49"/>
    <x v="4"/>
    <n v="33262"/>
  </r>
  <r>
    <x v="43"/>
    <x v="49"/>
    <x v="5"/>
    <n v="19575"/>
  </r>
  <r>
    <x v="43"/>
    <x v="50"/>
    <x v="0"/>
    <n v="40"/>
  </r>
  <r>
    <x v="43"/>
    <x v="50"/>
    <x v="1"/>
    <n v="1138"/>
  </r>
  <r>
    <x v="43"/>
    <x v="50"/>
    <x v="2"/>
    <n v="35278"/>
  </r>
  <r>
    <x v="43"/>
    <x v="50"/>
    <x v="3"/>
    <n v="7387"/>
  </r>
  <r>
    <x v="43"/>
    <x v="50"/>
    <x v="4"/>
    <n v="12119"/>
  </r>
  <r>
    <x v="43"/>
    <x v="50"/>
    <x v="5"/>
    <n v="8493"/>
  </r>
  <r>
    <x v="43"/>
    <x v="51"/>
    <x v="0"/>
    <n v="49"/>
  </r>
  <r>
    <x v="43"/>
    <x v="51"/>
    <x v="1"/>
    <n v="1145"/>
  </r>
  <r>
    <x v="43"/>
    <x v="51"/>
    <x v="2"/>
    <n v="35495"/>
  </r>
  <r>
    <x v="43"/>
    <x v="51"/>
    <x v="3"/>
    <n v="6407"/>
  </r>
  <r>
    <x v="43"/>
    <x v="51"/>
    <x v="4"/>
    <n v="10807"/>
  </r>
  <r>
    <x v="43"/>
    <x v="51"/>
    <x v="5"/>
    <n v="8266"/>
  </r>
  <r>
    <x v="43"/>
    <x v="52"/>
    <x v="0"/>
    <n v="35"/>
  </r>
  <r>
    <x v="43"/>
    <x v="52"/>
    <x v="1"/>
    <n v="1056"/>
  </r>
  <r>
    <x v="43"/>
    <x v="52"/>
    <x v="2"/>
    <n v="32736"/>
  </r>
  <r>
    <x v="43"/>
    <x v="52"/>
    <x v="3"/>
    <n v="9159"/>
  </r>
  <r>
    <x v="43"/>
    <x v="52"/>
    <x v="4"/>
    <n v="15026"/>
  </r>
  <r>
    <x v="43"/>
    <x v="52"/>
    <x v="5"/>
    <n v="9907"/>
  </r>
  <r>
    <x v="43"/>
    <x v="53"/>
    <x v="0"/>
    <n v="69"/>
  </r>
  <r>
    <x v="43"/>
    <x v="53"/>
    <x v="1"/>
    <n v="2655"/>
  </r>
  <r>
    <x v="43"/>
    <x v="53"/>
    <x v="2"/>
    <n v="82305"/>
  </r>
  <r>
    <x v="43"/>
    <x v="53"/>
    <x v="3"/>
    <n v="16441"/>
  </r>
  <r>
    <x v="43"/>
    <x v="53"/>
    <x v="4"/>
    <n v="27989"/>
  </r>
  <r>
    <x v="43"/>
    <x v="53"/>
    <x v="5"/>
    <n v="19564"/>
  </r>
  <r>
    <x v="43"/>
    <x v="54"/>
    <x v="0"/>
    <n v="45"/>
  </r>
  <r>
    <x v="43"/>
    <x v="54"/>
    <x v="1"/>
    <n v="1340"/>
  </r>
  <r>
    <x v="43"/>
    <x v="54"/>
    <x v="2"/>
    <n v="41540"/>
  </r>
  <r>
    <x v="43"/>
    <x v="54"/>
    <x v="3"/>
    <n v="8039"/>
  </r>
  <r>
    <x v="43"/>
    <x v="54"/>
    <x v="4"/>
    <n v="16095"/>
  </r>
  <r>
    <x v="43"/>
    <x v="54"/>
    <x v="5"/>
    <n v="11198"/>
  </r>
  <r>
    <x v="43"/>
    <x v="55"/>
    <x v="0"/>
    <n v="17"/>
  </r>
  <r>
    <x v="43"/>
    <x v="55"/>
    <x v="1"/>
    <n v="1298"/>
  </r>
  <r>
    <x v="43"/>
    <x v="55"/>
    <x v="2"/>
    <n v="40238"/>
  </r>
  <r>
    <x v="43"/>
    <x v="55"/>
    <x v="3"/>
    <n v="1387"/>
  </r>
  <r>
    <x v="43"/>
    <x v="55"/>
    <x v="4"/>
    <n v="2504"/>
  </r>
  <r>
    <x v="43"/>
    <x v="55"/>
    <x v="5"/>
    <n v="1285"/>
  </r>
  <r>
    <x v="43"/>
    <x v="56"/>
    <x v="0"/>
    <n v="217"/>
  </r>
  <r>
    <x v="43"/>
    <x v="56"/>
    <x v="1"/>
    <n v="9707"/>
  </r>
  <r>
    <x v="43"/>
    <x v="56"/>
    <x v="2"/>
    <n v="300917"/>
  </r>
  <r>
    <x v="43"/>
    <x v="56"/>
    <x v="3"/>
    <n v="115460"/>
  </r>
  <r>
    <x v="43"/>
    <x v="56"/>
    <x v="4"/>
    <n v="190376"/>
  </r>
  <r>
    <x v="43"/>
    <x v="56"/>
    <x v="5"/>
    <n v="102019"/>
  </r>
  <r>
    <x v="43"/>
    <x v="57"/>
    <x v="0"/>
    <n v="18"/>
  </r>
  <r>
    <x v="43"/>
    <x v="57"/>
    <x v="1"/>
    <n v="539"/>
  </r>
  <r>
    <x v="43"/>
    <x v="57"/>
    <x v="2"/>
    <n v="16709"/>
  </r>
  <r>
    <x v="43"/>
    <x v="57"/>
    <x v="3"/>
    <n v="3004"/>
  </r>
  <r>
    <x v="43"/>
    <x v="57"/>
    <x v="4"/>
    <n v="5125"/>
  </r>
  <r>
    <x v="43"/>
    <x v="57"/>
    <x v="5"/>
    <n v="2379"/>
  </r>
  <r>
    <x v="43"/>
    <x v="58"/>
    <x v="0"/>
    <n v="40"/>
  </r>
  <r>
    <x v="43"/>
    <x v="58"/>
    <x v="1"/>
    <n v="1304"/>
  </r>
  <r>
    <x v="43"/>
    <x v="58"/>
    <x v="2"/>
    <n v="40424"/>
  </r>
  <r>
    <x v="43"/>
    <x v="58"/>
    <x v="3"/>
    <n v="12313"/>
  </r>
  <r>
    <x v="43"/>
    <x v="58"/>
    <x v="4"/>
    <n v="20838"/>
  </r>
  <r>
    <x v="43"/>
    <x v="58"/>
    <x v="5"/>
    <n v="8530"/>
  </r>
  <r>
    <x v="43"/>
    <x v="59"/>
    <x v="0"/>
    <n v="53"/>
  </r>
  <r>
    <x v="43"/>
    <x v="59"/>
    <x v="1"/>
    <n v="1407"/>
  </r>
  <r>
    <x v="43"/>
    <x v="59"/>
    <x v="2"/>
    <n v="43617"/>
  </r>
  <r>
    <x v="43"/>
    <x v="59"/>
    <x v="3"/>
    <n v="8779"/>
  </r>
  <r>
    <x v="43"/>
    <x v="59"/>
    <x v="4"/>
    <n v="14771"/>
  </r>
  <r>
    <x v="43"/>
    <x v="59"/>
    <x v="5"/>
    <n v="8011"/>
  </r>
  <r>
    <x v="43"/>
    <x v="60"/>
    <x v="0"/>
    <n v="28"/>
  </r>
  <r>
    <x v="43"/>
    <x v="60"/>
    <x v="1"/>
    <n v="1598"/>
  </r>
  <r>
    <x v="43"/>
    <x v="60"/>
    <x v="2"/>
    <n v="49538"/>
  </r>
  <r>
    <x v="43"/>
    <x v="60"/>
    <x v="3"/>
    <n v="8120"/>
  </r>
  <r>
    <x v="43"/>
    <x v="60"/>
    <x v="4"/>
    <n v="13455"/>
  </r>
  <r>
    <x v="43"/>
    <x v="60"/>
    <x v="5"/>
    <n v="9838"/>
  </r>
  <r>
    <x v="43"/>
    <x v="61"/>
    <x v="0"/>
    <n v="9"/>
  </r>
  <r>
    <x v="43"/>
    <x v="61"/>
    <x v="1"/>
    <n v="229"/>
  </r>
  <r>
    <x v="43"/>
    <x v="61"/>
    <x v="2"/>
    <n v="7099"/>
  </r>
  <r>
    <x v="43"/>
    <x v="61"/>
    <x v="3"/>
    <n v="314"/>
  </r>
  <r>
    <x v="43"/>
    <x v="61"/>
    <x v="4"/>
    <n v="522"/>
  </r>
  <r>
    <x v="43"/>
    <x v="61"/>
    <x v="5"/>
    <n v="324"/>
  </r>
  <r>
    <x v="43"/>
    <x v="62"/>
    <x v="0"/>
    <n v="42"/>
  </r>
  <r>
    <x v="43"/>
    <x v="62"/>
    <x v="1"/>
    <n v="1649"/>
  </r>
  <r>
    <x v="43"/>
    <x v="62"/>
    <x v="2"/>
    <n v="51119"/>
  </r>
  <r>
    <x v="43"/>
    <x v="62"/>
    <x v="3"/>
    <n v="8231"/>
  </r>
  <r>
    <x v="43"/>
    <x v="62"/>
    <x v="4"/>
    <n v="14145"/>
  </r>
  <r>
    <x v="43"/>
    <x v="62"/>
    <x v="5"/>
    <n v="9582"/>
  </r>
  <r>
    <x v="43"/>
    <x v="63"/>
    <x v="0"/>
    <n v="50"/>
  </r>
  <r>
    <x v="43"/>
    <x v="63"/>
    <x v="1"/>
    <n v="2744"/>
  </r>
  <r>
    <x v="43"/>
    <x v="63"/>
    <x v="2"/>
    <n v="85064"/>
  </r>
  <r>
    <x v="43"/>
    <x v="63"/>
    <x v="3"/>
    <n v="7732"/>
  </r>
  <r>
    <x v="43"/>
    <x v="63"/>
    <x v="4"/>
    <n v="12503"/>
  </r>
  <r>
    <x v="43"/>
    <x v="63"/>
    <x v="5"/>
    <n v="6539"/>
  </r>
  <r>
    <x v="43"/>
    <x v="64"/>
    <x v="0"/>
    <n v="151"/>
  </r>
  <r>
    <x v="43"/>
    <x v="64"/>
    <x v="1"/>
    <n v="8710"/>
  </r>
  <r>
    <x v="43"/>
    <x v="64"/>
    <x v="2"/>
    <n v="270010"/>
  </r>
  <r>
    <x v="43"/>
    <x v="64"/>
    <x v="3"/>
    <n v="150843"/>
  </r>
  <r>
    <x v="43"/>
    <x v="64"/>
    <x v="4"/>
    <n v="268132"/>
  </r>
  <r>
    <x v="43"/>
    <x v="64"/>
    <x v="5"/>
    <n v="89793"/>
  </r>
  <r>
    <x v="43"/>
    <x v="65"/>
    <x v="0"/>
    <n v="84"/>
  </r>
  <r>
    <x v="43"/>
    <x v="65"/>
    <x v="1"/>
    <n v="2612"/>
  </r>
  <r>
    <x v="43"/>
    <x v="65"/>
    <x v="2"/>
    <n v="80972"/>
  </r>
  <r>
    <x v="43"/>
    <x v="65"/>
    <x v="3"/>
    <n v="34367"/>
  </r>
  <r>
    <x v="43"/>
    <x v="65"/>
    <x v="4"/>
    <n v="55467"/>
  </r>
  <r>
    <x v="43"/>
    <x v="65"/>
    <x v="5"/>
    <n v="30914"/>
  </r>
  <r>
    <x v="43"/>
    <x v="66"/>
    <x v="0"/>
    <n v="27"/>
  </r>
  <r>
    <x v="43"/>
    <x v="66"/>
    <x v="1"/>
    <n v="638"/>
  </r>
  <r>
    <x v="43"/>
    <x v="66"/>
    <x v="2"/>
    <n v="19778"/>
  </r>
  <r>
    <x v="43"/>
    <x v="66"/>
    <x v="3"/>
    <n v="1719"/>
  </r>
  <r>
    <x v="43"/>
    <x v="66"/>
    <x v="4"/>
    <n v="2854"/>
  </r>
  <r>
    <x v="43"/>
    <x v="66"/>
    <x v="5"/>
    <n v="1757"/>
  </r>
  <r>
    <x v="43"/>
    <x v="67"/>
    <x v="0"/>
    <n v="59"/>
  </r>
  <r>
    <x v="43"/>
    <x v="67"/>
    <x v="1"/>
    <n v="2601"/>
  </r>
  <r>
    <x v="43"/>
    <x v="67"/>
    <x v="2"/>
    <n v="80631"/>
  </r>
  <r>
    <x v="43"/>
    <x v="67"/>
    <x v="3"/>
    <n v="10728"/>
  </r>
  <r>
    <x v="43"/>
    <x v="67"/>
    <x v="4"/>
    <n v="18179"/>
  </r>
  <r>
    <x v="43"/>
    <x v="67"/>
    <x v="5"/>
    <n v="10930"/>
  </r>
  <r>
    <x v="43"/>
    <x v="68"/>
    <x v="0"/>
    <n v="9"/>
  </r>
  <r>
    <x v="43"/>
    <x v="68"/>
    <x v="1"/>
    <n v="199"/>
  </r>
  <r>
    <x v="43"/>
    <x v="68"/>
    <x v="2"/>
    <n v="6169"/>
  </r>
  <r>
    <x v="43"/>
    <x v="68"/>
    <x v="3"/>
    <n v="1551"/>
  </r>
  <r>
    <x v="43"/>
    <x v="68"/>
    <x v="4"/>
    <n v="2395"/>
  </r>
  <r>
    <x v="43"/>
    <x v="68"/>
    <x v="5"/>
    <n v="1312"/>
  </r>
  <r>
    <x v="43"/>
    <x v="69"/>
    <x v="0"/>
    <n v="41"/>
  </r>
  <r>
    <x v="43"/>
    <x v="69"/>
    <x v="1"/>
    <n v="1255"/>
  </r>
  <r>
    <x v="43"/>
    <x v="69"/>
    <x v="2"/>
    <n v="38905"/>
  </r>
  <r>
    <x v="43"/>
    <x v="69"/>
    <x v="3"/>
    <n v="10478"/>
  </r>
  <r>
    <x v="43"/>
    <x v="69"/>
    <x v="4"/>
    <n v="15615"/>
  </r>
  <r>
    <x v="43"/>
    <x v="69"/>
    <x v="5"/>
    <n v="9370"/>
  </r>
  <r>
    <x v="43"/>
    <x v="70"/>
    <x v="0"/>
    <n v="3123"/>
  </r>
  <r>
    <x v="43"/>
    <x v="70"/>
    <x v="1"/>
    <n v="128803"/>
  </r>
  <r>
    <x v="43"/>
    <x v="70"/>
    <x v="2"/>
    <n v="3992893"/>
  </r>
  <r>
    <x v="43"/>
    <x v="70"/>
    <x v="3"/>
    <n v="1224999"/>
  </r>
  <r>
    <x v="43"/>
    <x v="70"/>
    <x v="4"/>
    <n v="1981418"/>
  </r>
  <r>
    <x v="43"/>
    <x v="70"/>
    <x v="5"/>
    <n v="1016091"/>
  </r>
  <r>
    <x v="44"/>
    <x v="0"/>
    <x v="0"/>
    <n v="170"/>
  </r>
  <r>
    <x v="44"/>
    <x v="0"/>
    <x v="1"/>
    <n v="6562"/>
  </r>
  <r>
    <x v="44"/>
    <x v="0"/>
    <x v="2"/>
    <n v="196860"/>
  </r>
  <r>
    <x v="44"/>
    <x v="0"/>
    <x v="3"/>
    <n v="35109"/>
  </r>
  <r>
    <x v="44"/>
    <x v="0"/>
    <x v="4"/>
    <n v="62071"/>
  </r>
  <r>
    <x v="44"/>
    <x v="0"/>
    <x v="5"/>
    <n v="31711"/>
  </r>
  <r>
    <x v="44"/>
    <x v="1"/>
    <x v="0"/>
    <n v="56"/>
  </r>
  <r>
    <x v="44"/>
    <x v="1"/>
    <x v="1"/>
    <n v="2052"/>
  </r>
  <r>
    <x v="44"/>
    <x v="1"/>
    <x v="2"/>
    <n v="61560"/>
  </r>
  <r>
    <x v="44"/>
    <x v="1"/>
    <x v="3"/>
    <n v="13837"/>
  </r>
  <r>
    <x v="44"/>
    <x v="1"/>
    <x v="4"/>
    <n v="24198"/>
  </r>
  <r>
    <x v="44"/>
    <x v="1"/>
    <x v="5"/>
    <n v="13234"/>
  </r>
  <r>
    <x v="44"/>
    <x v="2"/>
    <x v="0"/>
    <n v="25"/>
  </r>
  <r>
    <x v="44"/>
    <x v="2"/>
    <x v="1"/>
    <n v="1252"/>
  </r>
  <r>
    <x v="44"/>
    <x v="2"/>
    <x v="2"/>
    <n v="37560"/>
  </r>
  <r>
    <x v="44"/>
    <x v="2"/>
    <x v="3"/>
    <n v="2650"/>
  </r>
  <r>
    <x v="44"/>
    <x v="2"/>
    <x v="4"/>
    <n v="4938"/>
  </r>
  <r>
    <x v="44"/>
    <x v="2"/>
    <x v="5"/>
    <n v="3699"/>
  </r>
  <r>
    <x v="44"/>
    <x v="3"/>
    <x v="0"/>
    <n v="47"/>
  </r>
  <r>
    <x v="44"/>
    <x v="3"/>
    <x v="1"/>
    <n v="2227"/>
  </r>
  <r>
    <x v="44"/>
    <x v="3"/>
    <x v="2"/>
    <n v="66810"/>
  </r>
  <r>
    <x v="44"/>
    <x v="3"/>
    <x v="3"/>
    <n v="10434"/>
  </r>
  <r>
    <x v="44"/>
    <x v="3"/>
    <x v="4"/>
    <n v="19300"/>
  </r>
  <r>
    <x v="44"/>
    <x v="3"/>
    <x v="5"/>
    <n v="10730"/>
  </r>
  <r>
    <x v="44"/>
    <x v="4"/>
    <x v="0"/>
    <n v="24"/>
  </r>
  <r>
    <x v="44"/>
    <x v="4"/>
    <x v="1"/>
    <n v="937"/>
  </r>
  <r>
    <x v="44"/>
    <x v="4"/>
    <x v="2"/>
    <n v="28110"/>
  </r>
  <r>
    <x v="44"/>
    <x v="4"/>
    <x v="3"/>
    <n v="14854"/>
  </r>
  <r>
    <x v="44"/>
    <x v="4"/>
    <x v="4"/>
    <n v="24460"/>
  </r>
  <r>
    <x v="44"/>
    <x v="4"/>
    <x v="5"/>
    <n v="11041"/>
  </r>
  <r>
    <x v="44"/>
    <x v="5"/>
    <x v="0"/>
    <n v="12"/>
  </r>
  <r>
    <x v="44"/>
    <x v="5"/>
    <x v="1"/>
    <n v="326"/>
  </r>
  <r>
    <x v="44"/>
    <x v="5"/>
    <x v="2"/>
    <n v="9780"/>
  </r>
  <r>
    <x v="44"/>
    <x v="5"/>
    <x v="3"/>
    <n v="2873"/>
  </r>
  <r>
    <x v="44"/>
    <x v="5"/>
    <x v="4"/>
    <n v="5402"/>
  </r>
  <r>
    <x v="44"/>
    <x v="5"/>
    <x v="5"/>
    <n v="2017"/>
  </r>
  <r>
    <x v="44"/>
    <x v="6"/>
    <x v="0"/>
    <n v="160"/>
  </r>
  <r>
    <x v="44"/>
    <x v="6"/>
    <x v="1"/>
    <n v="11694"/>
  </r>
  <r>
    <x v="44"/>
    <x v="6"/>
    <x v="2"/>
    <n v="350820"/>
  </r>
  <r>
    <x v="44"/>
    <x v="6"/>
    <x v="3"/>
    <n v="198192"/>
  </r>
  <r>
    <x v="44"/>
    <x v="6"/>
    <x v="4"/>
    <n v="281375"/>
  </r>
  <r>
    <x v="44"/>
    <x v="6"/>
    <x v="5"/>
    <n v="137265"/>
  </r>
  <r>
    <x v="44"/>
    <x v="7"/>
    <x v="0"/>
    <n v="43"/>
  </r>
  <r>
    <x v="44"/>
    <x v="7"/>
    <x v="1"/>
    <n v="1837"/>
  </r>
  <r>
    <x v="44"/>
    <x v="7"/>
    <x v="2"/>
    <n v="55110"/>
  </r>
  <r>
    <x v="44"/>
    <x v="7"/>
    <x v="3"/>
    <n v="30628"/>
  </r>
  <r>
    <x v="44"/>
    <x v="7"/>
    <x v="4"/>
    <n v="53981"/>
  </r>
  <r>
    <x v="44"/>
    <x v="7"/>
    <x v="5"/>
    <n v="34812"/>
  </r>
  <r>
    <x v="44"/>
    <x v="8"/>
    <x v="0"/>
    <n v="11"/>
  </r>
  <r>
    <x v="44"/>
    <x v="8"/>
    <x v="1"/>
    <n v="528"/>
  </r>
  <r>
    <x v="44"/>
    <x v="8"/>
    <x v="2"/>
    <n v="15840"/>
  </r>
  <r>
    <x v="44"/>
    <x v="8"/>
    <x v="3"/>
    <n v="4067"/>
  </r>
  <r>
    <x v="44"/>
    <x v="8"/>
    <x v="4"/>
    <n v="5453"/>
  </r>
  <r>
    <x v="44"/>
    <x v="8"/>
    <x v="5"/>
    <n v="2414"/>
  </r>
  <r>
    <x v="44"/>
    <x v="9"/>
    <x v="0"/>
    <n v="16"/>
  </r>
  <r>
    <x v="44"/>
    <x v="9"/>
    <x v="1"/>
    <n v="411"/>
  </r>
  <r>
    <x v="44"/>
    <x v="9"/>
    <x v="2"/>
    <n v="12330"/>
  </r>
  <r>
    <x v="44"/>
    <x v="9"/>
    <x v="3"/>
    <n v="2362"/>
  </r>
  <r>
    <x v="44"/>
    <x v="9"/>
    <x v="4"/>
    <n v="3734"/>
  </r>
  <r>
    <x v="44"/>
    <x v="9"/>
    <x v="5"/>
    <n v="2363"/>
  </r>
  <r>
    <x v="44"/>
    <x v="10"/>
    <x v="0"/>
    <n v="100"/>
  </r>
  <r>
    <x v="44"/>
    <x v="10"/>
    <x v="1"/>
    <n v="2955"/>
  </r>
  <r>
    <x v="44"/>
    <x v="10"/>
    <x v="2"/>
    <n v="88650"/>
  </r>
  <r>
    <x v="44"/>
    <x v="10"/>
    <x v="3"/>
    <n v="13594"/>
  </r>
  <r>
    <x v="44"/>
    <x v="10"/>
    <x v="4"/>
    <n v="24473"/>
  </r>
  <r>
    <x v="44"/>
    <x v="10"/>
    <x v="5"/>
    <n v="15108"/>
  </r>
  <r>
    <x v="44"/>
    <x v="11"/>
    <x v="0"/>
    <n v="13"/>
  </r>
  <r>
    <x v="44"/>
    <x v="11"/>
    <x v="1"/>
    <n v="408"/>
  </r>
  <r>
    <x v="44"/>
    <x v="11"/>
    <x v="2"/>
    <n v="12240"/>
  </r>
  <r>
    <x v="44"/>
    <x v="11"/>
    <x v="3"/>
    <n v="2249"/>
  </r>
  <r>
    <x v="44"/>
    <x v="11"/>
    <x v="4"/>
    <n v="4579"/>
  </r>
  <r>
    <x v="44"/>
    <x v="11"/>
    <x v="5"/>
    <n v="3391"/>
  </r>
  <r>
    <x v="44"/>
    <x v="12"/>
    <x v="0"/>
    <n v="17"/>
  </r>
  <r>
    <x v="44"/>
    <x v="12"/>
    <x v="1"/>
    <n v="737"/>
  </r>
  <r>
    <x v="44"/>
    <x v="12"/>
    <x v="2"/>
    <n v="22110"/>
  </r>
  <r>
    <x v="44"/>
    <x v="12"/>
    <x v="3"/>
    <n v="3804"/>
  </r>
  <r>
    <x v="44"/>
    <x v="12"/>
    <x v="4"/>
    <n v="5911"/>
  </r>
  <r>
    <x v="44"/>
    <x v="12"/>
    <x v="5"/>
    <n v="3153"/>
  </r>
  <r>
    <x v="44"/>
    <x v="13"/>
    <x v="0"/>
    <n v="12"/>
  </r>
  <r>
    <x v="44"/>
    <x v="13"/>
    <x v="1"/>
    <n v="283"/>
  </r>
  <r>
    <x v="44"/>
    <x v="13"/>
    <x v="2"/>
    <n v="8490"/>
  </r>
  <r>
    <x v="44"/>
    <x v="13"/>
    <x v="3"/>
    <n v="2342"/>
  </r>
  <r>
    <x v="44"/>
    <x v="13"/>
    <x v="4"/>
    <n v="4121"/>
  </r>
  <r>
    <x v="44"/>
    <x v="13"/>
    <x v="5"/>
    <n v="2580"/>
  </r>
  <r>
    <x v="44"/>
    <x v="14"/>
    <x v="0"/>
    <n v="54"/>
  </r>
  <r>
    <x v="44"/>
    <x v="14"/>
    <x v="1"/>
    <n v="1669"/>
  </r>
  <r>
    <x v="44"/>
    <x v="14"/>
    <x v="2"/>
    <n v="50070"/>
  </r>
  <r>
    <x v="44"/>
    <x v="14"/>
    <x v="3"/>
    <n v="25725"/>
  </r>
  <r>
    <x v="44"/>
    <x v="14"/>
    <x v="4"/>
    <n v="46033"/>
  </r>
  <r>
    <x v="44"/>
    <x v="14"/>
    <x v="5"/>
    <n v="26355"/>
  </r>
  <r>
    <x v="44"/>
    <x v="15"/>
    <x v="0"/>
    <n v="26"/>
  </r>
  <r>
    <x v="44"/>
    <x v="15"/>
    <x v="1"/>
    <n v="1013"/>
  </r>
  <r>
    <x v="44"/>
    <x v="15"/>
    <x v="2"/>
    <n v="30390"/>
  </r>
  <r>
    <x v="44"/>
    <x v="15"/>
    <x v="3"/>
    <n v="5885"/>
  </r>
  <r>
    <x v="44"/>
    <x v="15"/>
    <x v="4"/>
    <n v="10043"/>
  </r>
  <r>
    <x v="44"/>
    <x v="15"/>
    <x v="5"/>
    <n v="6097"/>
  </r>
  <r>
    <x v="44"/>
    <x v="16"/>
    <x v="0"/>
    <n v="10"/>
  </r>
  <r>
    <x v="44"/>
    <x v="16"/>
    <x v="1"/>
    <n v="253"/>
  </r>
  <r>
    <x v="44"/>
    <x v="16"/>
    <x v="2"/>
    <n v="7590"/>
  </r>
  <r>
    <x v="44"/>
    <x v="16"/>
    <x v="3"/>
    <n v="1069"/>
  </r>
  <r>
    <x v="44"/>
    <x v="16"/>
    <x v="4"/>
    <n v="2087"/>
  </r>
  <r>
    <x v="44"/>
    <x v="16"/>
    <x v="5"/>
    <n v="1493"/>
  </r>
  <r>
    <x v="44"/>
    <x v="17"/>
    <x v="0"/>
    <n v="10"/>
  </r>
  <r>
    <x v="44"/>
    <x v="17"/>
    <x v="1"/>
    <n v="242"/>
  </r>
  <r>
    <x v="44"/>
    <x v="17"/>
    <x v="2"/>
    <n v="7260"/>
  </r>
  <r>
    <x v="44"/>
    <x v="17"/>
    <x v="3"/>
    <n v="1576"/>
  </r>
  <r>
    <x v="44"/>
    <x v="17"/>
    <x v="4"/>
    <n v="2605"/>
  </r>
  <r>
    <x v="44"/>
    <x v="17"/>
    <x v="5"/>
    <n v="1422"/>
  </r>
  <r>
    <x v="44"/>
    <x v="18"/>
    <x v="0"/>
    <n v="16"/>
  </r>
  <r>
    <x v="44"/>
    <x v="18"/>
    <x v="1"/>
    <n v="610"/>
  </r>
  <r>
    <x v="44"/>
    <x v="18"/>
    <x v="2"/>
    <n v="18300"/>
  </r>
  <r>
    <x v="44"/>
    <x v="18"/>
    <x v="3"/>
    <n v="5209"/>
  </r>
  <r>
    <x v="44"/>
    <x v="18"/>
    <x v="4"/>
    <n v="7872"/>
  </r>
  <r>
    <x v="44"/>
    <x v="18"/>
    <x v="5"/>
    <n v="4677"/>
  </r>
  <r>
    <x v="44"/>
    <x v="19"/>
    <x v="0"/>
    <n v="109"/>
  </r>
  <r>
    <x v="44"/>
    <x v="19"/>
    <x v="1"/>
    <n v="3978"/>
  </r>
  <r>
    <x v="44"/>
    <x v="19"/>
    <x v="2"/>
    <n v="119340"/>
  </r>
  <r>
    <x v="44"/>
    <x v="19"/>
    <x v="3"/>
    <n v="41952"/>
  </r>
  <r>
    <x v="44"/>
    <x v="19"/>
    <x v="4"/>
    <n v="78941"/>
  </r>
  <r>
    <x v="44"/>
    <x v="19"/>
    <x v="5"/>
    <n v="47009"/>
  </r>
  <r>
    <x v="44"/>
    <x v="20"/>
    <x v="0"/>
    <n v="24"/>
  </r>
  <r>
    <x v="44"/>
    <x v="20"/>
    <x v="1"/>
    <n v="1452"/>
  </r>
  <r>
    <x v="44"/>
    <x v="20"/>
    <x v="2"/>
    <n v="43560"/>
  </r>
  <r>
    <x v="44"/>
    <x v="20"/>
    <x v="3"/>
    <n v="5259"/>
  </r>
  <r>
    <x v="44"/>
    <x v="20"/>
    <x v="4"/>
    <n v="11420"/>
  </r>
  <r>
    <x v="44"/>
    <x v="20"/>
    <x v="5"/>
    <n v="5665"/>
  </r>
  <r>
    <x v="44"/>
    <x v="21"/>
    <x v="0"/>
    <n v="74"/>
  </r>
  <r>
    <x v="44"/>
    <x v="21"/>
    <x v="1"/>
    <n v="3064"/>
  </r>
  <r>
    <x v="44"/>
    <x v="21"/>
    <x v="2"/>
    <n v="91920"/>
  </r>
  <r>
    <x v="44"/>
    <x v="21"/>
    <x v="3"/>
    <n v="32196"/>
  </r>
  <r>
    <x v="44"/>
    <x v="21"/>
    <x v="4"/>
    <n v="53988"/>
  </r>
  <r>
    <x v="44"/>
    <x v="21"/>
    <x v="5"/>
    <n v="24156"/>
  </r>
  <r>
    <x v="44"/>
    <x v="22"/>
    <x v="0"/>
    <n v="126"/>
  </r>
  <r>
    <x v="44"/>
    <x v="22"/>
    <x v="1"/>
    <n v="5775"/>
  </r>
  <r>
    <x v="44"/>
    <x v="22"/>
    <x v="2"/>
    <n v="173250"/>
  </r>
  <r>
    <x v="44"/>
    <x v="22"/>
    <x v="3"/>
    <n v="67599"/>
  </r>
  <r>
    <x v="44"/>
    <x v="22"/>
    <x v="4"/>
    <n v="127746"/>
  </r>
  <r>
    <x v="44"/>
    <x v="22"/>
    <x v="5"/>
    <n v="71619"/>
  </r>
  <r>
    <x v="44"/>
    <x v="23"/>
    <x v="0"/>
    <n v="33"/>
  </r>
  <r>
    <x v="44"/>
    <x v="23"/>
    <x v="1"/>
    <n v="1421"/>
  </r>
  <r>
    <x v="44"/>
    <x v="23"/>
    <x v="2"/>
    <n v="42630"/>
  </r>
  <r>
    <x v="44"/>
    <x v="23"/>
    <x v="3"/>
    <n v="6831"/>
  </r>
  <r>
    <x v="44"/>
    <x v="23"/>
    <x v="4"/>
    <n v="11355"/>
  </r>
  <r>
    <x v="44"/>
    <x v="23"/>
    <x v="5"/>
    <n v="6576"/>
  </r>
  <r>
    <x v="44"/>
    <x v="24"/>
    <x v="0"/>
    <n v="13"/>
  </r>
  <r>
    <x v="44"/>
    <x v="24"/>
    <x v="1"/>
    <n v="923"/>
  </r>
  <r>
    <x v="44"/>
    <x v="24"/>
    <x v="2"/>
    <n v="27690"/>
  </r>
  <r>
    <x v="44"/>
    <x v="24"/>
    <x v="3"/>
    <n v="2086"/>
  </r>
  <r>
    <x v="44"/>
    <x v="24"/>
    <x v="4"/>
    <n v="4207"/>
  </r>
  <r>
    <x v="44"/>
    <x v="24"/>
    <x v="5"/>
    <n v="2109"/>
  </r>
  <r>
    <x v="44"/>
    <x v="25"/>
    <x v="0"/>
    <n v="43"/>
  </r>
  <r>
    <x v="44"/>
    <x v="25"/>
    <x v="1"/>
    <n v="1425"/>
  </r>
  <r>
    <x v="44"/>
    <x v="25"/>
    <x v="2"/>
    <n v="42750"/>
  </r>
  <r>
    <x v="44"/>
    <x v="25"/>
    <x v="3"/>
    <n v="9294"/>
  </r>
  <r>
    <x v="44"/>
    <x v="25"/>
    <x v="4"/>
    <n v="14959"/>
  </r>
  <r>
    <x v="44"/>
    <x v="25"/>
    <x v="5"/>
    <n v="8591"/>
  </r>
  <r>
    <x v="44"/>
    <x v="26"/>
    <x v="0"/>
    <n v="10"/>
  </r>
  <r>
    <x v="44"/>
    <x v="26"/>
    <x v="1"/>
    <n v="493"/>
  </r>
  <r>
    <x v="44"/>
    <x v="26"/>
    <x v="2"/>
    <n v="14790"/>
  </r>
  <r>
    <x v="44"/>
    <x v="26"/>
    <x v="3"/>
    <n v="1617"/>
  </r>
  <r>
    <x v="44"/>
    <x v="26"/>
    <x v="4"/>
    <n v="3218"/>
  </r>
  <r>
    <x v="44"/>
    <x v="26"/>
    <x v="5"/>
    <n v="1930"/>
  </r>
  <r>
    <x v="44"/>
    <x v="27"/>
    <x v="0"/>
    <n v="48"/>
  </r>
  <r>
    <x v="44"/>
    <x v="27"/>
    <x v="1"/>
    <n v="1753"/>
  </r>
  <r>
    <x v="44"/>
    <x v="27"/>
    <x v="2"/>
    <n v="52590"/>
  </r>
  <r>
    <x v="44"/>
    <x v="27"/>
    <x v="3"/>
    <n v="11061"/>
  </r>
  <r>
    <x v="44"/>
    <x v="27"/>
    <x v="4"/>
    <n v="20317"/>
  </r>
  <r>
    <x v="44"/>
    <x v="27"/>
    <x v="5"/>
    <n v="9369"/>
  </r>
  <r>
    <x v="44"/>
    <x v="28"/>
    <x v="0"/>
    <n v="54"/>
  </r>
  <r>
    <x v="44"/>
    <x v="28"/>
    <x v="1"/>
    <n v="2001"/>
  </r>
  <r>
    <x v="44"/>
    <x v="28"/>
    <x v="2"/>
    <n v="60030"/>
  </r>
  <r>
    <x v="44"/>
    <x v="28"/>
    <x v="3"/>
    <n v="23101"/>
  </r>
  <r>
    <x v="44"/>
    <x v="28"/>
    <x v="4"/>
    <n v="37776"/>
  </r>
  <r>
    <x v="44"/>
    <x v="28"/>
    <x v="5"/>
    <n v="21901"/>
  </r>
  <r>
    <x v="44"/>
    <x v="29"/>
    <x v="0"/>
    <n v="8"/>
  </r>
  <r>
    <x v="44"/>
    <x v="29"/>
    <x v="1"/>
    <n v="122"/>
  </r>
  <r>
    <x v="44"/>
    <x v="29"/>
    <x v="2"/>
    <n v="3660"/>
  </r>
  <r>
    <x v="44"/>
    <x v="29"/>
    <x v="3"/>
    <n v="721"/>
  </r>
  <r>
    <x v="44"/>
    <x v="29"/>
    <x v="4"/>
    <n v="1218"/>
  </r>
  <r>
    <x v="44"/>
    <x v="29"/>
    <x v="5"/>
    <n v="750"/>
  </r>
  <r>
    <x v="44"/>
    <x v="30"/>
    <x v="0"/>
    <n v="55"/>
  </r>
  <r>
    <x v="44"/>
    <x v="30"/>
    <x v="1"/>
    <n v="2019"/>
  </r>
  <r>
    <x v="44"/>
    <x v="30"/>
    <x v="2"/>
    <n v="60570"/>
  </r>
  <r>
    <x v="44"/>
    <x v="30"/>
    <x v="3"/>
    <n v="19513"/>
  </r>
  <r>
    <x v="44"/>
    <x v="30"/>
    <x v="4"/>
    <n v="34256"/>
  </r>
  <r>
    <x v="44"/>
    <x v="30"/>
    <x v="5"/>
    <n v="16039"/>
  </r>
  <r>
    <x v="44"/>
    <x v="31"/>
    <x v="0"/>
    <n v="10"/>
  </r>
  <r>
    <x v="44"/>
    <x v="31"/>
    <x v="1"/>
    <n v="287"/>
  </r>
  <r>
    <x v="44"/>
    <x v="31"/>
    <x v="2"/>
    <n v="8610"/>
  </r>
  <r>
    <x v="44"/>
    <x v="31"/>
    <x v="3"/>
    <n v="1563"/>
  </r>
  <r>
    <x v="44"/>
    <x v="31"/>
    <x v="4"/>
    <n v="2351"/>
  </r>
  <r>
    <x v="44"/>
    <x v="31"/>
    <x v="5"/>
    <n v="1034"/>
  </r>
  <r>
    <x v="44"/>
    <x v="32"/>
    <x v="0"/>
    <n v="19"/>
  </r>
  <r>
    <x v="44"/>
    <x v="32"/>
    <x v="1"/>
    <n v="483"/>
  </r>
  <r>
    <x v="44"/>
    <x v="32"/>
    <x v="2"/>
    <n v="14490"/>
  </r>
  <r>
    <x v="44"/>
    <x v="32"/>
    <x v="3"/>
    <n v="2362"/>
  </r>
  <r>
    <x v="44"/>
    <x v="32"/>
    <x v="4"/>
    <n v="4342"/>
  </r>
  <r>
    <x v="44"/>
    <x v="32"/>
    <x v="5"/>
    <n v="2255"/>
  </r>
  <r>
    <x v="44"/>
    <x v="33"/>
    <x v="0"/>
    <n v="54"/>
  </r>
  <r>
    <x v="44"/>
    <x v="33"/>
    <x v="1"/>
    <n v="2431"/>
  </r>
  <r>
    <x v="44"/>
    <x v="33"/>
    <x v="2"/>
    <n v="72930"/>
  </r>
  <r>
    <x v="44"/>
    <x v="33"/>
    <x v="3"/>
    <n v="32697"/>
  </r>
  <r>
    <x v="44"/>
    <x v="33"/>
    <x v="4"/>
    <n v="62107"/>
  </r>
  <r>
    <x v="44"/>
    <x v="33"/>
    <x v="5"/>
    <n v="26773"/>
  </r>
  <r>
    <x v="44"/>
    <x v="34"/>
    <x v="0"/>
    <n v="30"/>
  </r>
  <r>
    <x v="44"/>
    <x v="34"/>
    <x v="1"/>
    <n v="820"/>
  </r>
  <r>
    <x v="44"/>
    <x v="34"/>
    <x v="2"/>
    <n v="24600"/>
  </r>
  <r>
    <x v="44"/>
    <x v="34"/>
    <x v="3"/>
    <n v="7563"/>
  </r>
  <r>
    <x v="44"/>
    <x v="34"/>
    <x v="4"/>
    <n v="13862"/>
  </r>
  <r>
    <x v="44"/>
    <x v="34"/>
    <x v="5"/>
    <n v="8441"/>
  </r>
  <r>
    <x v="44"/>
    <x v="35"/>
    <x v="0"/>
    <n v="13"/>
  </r>
  <r>
    <x v="44"/>
    <x v="35"/>
    <x v="1"/>
    <n v="249"/>
  </r>
  <r>
    <x v="44"/>
    <x v="35"/>
    <x v="2"/>
    <n v="7470"/>
  </r>
  <r>
    <x v="44"/>
    <x v="35"/>
    <x v="3"/>
    <n v="1200"/>
  </r>
  <r>
    <x v="44"/>
    <x v="35"/>
    <x v="4"/>
    <n v="2269"/>
  </r>
  <r>
    <x v="44"/>
    <x v="35"/>
    <x v="5"/>
    <n v="1555"/>
  </r>
  <r>
    <x v="44"/>
    <x v="36"/>
    <x v="0"/>
    <n v="12"/>
  </r>
  <r>
    <x v="44"/>
    <x v="36"/>
    <x v="1"/>
    <n v="279"/>
  </r>
  <r>
    <x v="44"/>
    <x v="36"/>
    <x v="2"/>
    <n v="8370"/>
  </r>
  <r>
    <x v="44"/>
    <x v="36"/>
    <x v="3"/>
    <n v="2056"/>
  </r>
  <r>
    <x v="44"/>
    <x v="36"/>
    <x v="4"/>
    <n v="3798"/>
  </r>
  <r>
    <x v="44"/>
    <x v="36"/>
    <x v="5"/>
    <n v="2275"/>
  </r>
  <r>
    <x v="44"/>
    <x v="37"/>
    <x v="0"/>
    <n v="52"/>
  </r>
  <r>
    <x v="44"/>
    <x v="37"/>
    <x v="1"/>
    <n v="1401"/>
  </r>
  <r>
    <x v="44"/>
    <x v="37"/>
    <x v="2"/>
    <n v="42030"/>
  </r>
  <r>
    <x v="44"/>
    <x v="37"/>
    <x v="3"/>
    <n v="23120"/>
  </r>
  <r>
    <x v="44"/>
    <x v="37"/>
    <x v="4"/>
    <n v="39314"/>
  </r>
  <r>
    <x v="44"/>
    <x v="37"/>
    <x v="5"/>
    <n v="21435"/>
  </r>
  <r>
    <x v="44"/>
    <x v="38"/>
    <x v="0"/>
    <n v="16"/>
  </r>
  <r>
    <x v="44"/>
    <x v="38"/>
    <x v="1"/>
    <n v="232"/>
  </r>
  <r>
    <x v="44"/>
    <x v="38"/>
    <x v="2"/>
    <n v="6960"/>
  </r>
  <r>
    <x v="44"/>
    <x v="38"/>
    <x v="3"/>
    <n v="1357"/>
  </r>
  <r>
    <x v="44"/>
    <x v="38"/>
    <x v="4"/>
    <n v="2533"/>
  </r>
  <r>
    <x v="44"/>
    <x v="38"/>
    <x v="5"/>
    <n v="1588"/>
  </r>
  <r>
    <x v="44"/>
    <x v="39"/>
    <x v="0"/>
    <n v="20"/>
  </r>
  <r>
    <x v="44"/>
    <x v="39"/>
    <x v="1"/>
    <n v="701"/>
  </r>
  <r>
    <x v="44"/>
    <x v="39"/>
    <x v="2"/>
    <n v="21030"/>
  </r>
  <r>
    <x v="44"/>
    <x v="39"/>
    <x v="3"/>
    <n v="2133"/>
  </r>
  <r>
    <x v="44"/>
    <x v="39"/>
    <x v="4"/>
    <n v="3980"/>
  </r>
  <r>
    <x v="44"/>
    <x v="39"/>
    <x v="5"/>
    <n v="2817"/>
  </r>
  <r>
    <x v="44"/>
    <x v="40"/>
    <x v="0"/>
    <n v="29"/>
  </r>
  <r>
    <x v="44"/>
    <x v="40"/>
    <x v="1"/>
    <n v="1060"/>
  </r>
  <r>
    <x v="44"/>
    <x v="40"/>
    <x v="2"/>
    <n v="31800"/>
  </r>
  <r>
    <x v="44"/>
    <x v="40"/>
    <x v="3"/>
    <n v="5656"/>
  </r>
  <r>
    <x v="44"/>
    <x v="40"/>
    <x v="4"/>
    <n v="8321"/>
  </r>
  <r>
    <x v="44"/>
    <x v="40"/>
    <x v="5"/>
    <n v="4339"/>
  </r>
  <r>
    <x v="44"/>
    <x v="41"/>
    <x v="0"/>
    <n v="10"/>
  </r>
  <r>
    <x v="44"/>
    <x v="41"/>
    <x v="1"/>
    <n v="185"/>
  </r>
  <r>
    <x v="44"/>
    <x v="41"/>
    <x v="2"/>
    <n v="5550"/>
  </r>
  <r>
    <x v="44"/>
    <x v="41"/>
    <x v="3"/>
    <n v="2789"/>
  </r>
  <r>
    <x v="44"/>
    <x v="41"/>
    <x v="4"/>
    <n v="4862"/>
  </r>
  <r>
    <x v="44"/>
    <x v="41"/>
    <x v="5"/>
    <n v="2797"/>
  </r>
  <r>
    <x v="44"/>
    <x v="42"/>
    <x v="0"/>
    <n v="8"/>
  </r>
  <r>
    <x v="44"/>
    <x v="42"/>
    <x v="1"/>
    <n v="303"/>
  </r>
  <r>
    <x v="44"/>
    <x v="42"/>
    <x v="2"/>
    <n v="9090"/>
  </r>
  <r>
    <x v="44"/>
    <x v="42"/>
    <x v="3"/>
    <n v="1838"/>
  </r>
  <r>
    <x v="44"/>
    <x v="42"/>
    <x v="4"/>
    <n v="3522"/>
  </r>
  <r>
    <x v="44"/>
    <x v="42"/>
    <x v="5"/>
    <n v="2098"/>
  </r>
  <r>
    <x v="44"/>
    <x v="43"/>
    <x v="0"/>
    <n v="18"/>
  </r>
  <r>
    <x v="44"/>
    <x v="43"/>
    <x v="1"/>
    <n v="755"/>
  </r>
  <r>
    <x v="44"/>
    <x v="43"/>
    <x v="2"/>
    <n v="22650"/>
  </r>
  <r>
    <x v="44"/>
    <x v="43"/>
    <x v="3"/>
    <n v="8660"/>
  </r>
  <r>
    <x v="44"/>
    <x v="43"/>
    <x v="4"/>
    <n v="16360"/>
  </r>
  <r>
    <x v="44"/>
    <x v="43"/>
    <x v="5"/>
    <n v="7505"/>
  </r>
  <r>
    <x v="44"/>
    <x v="44"/>
    <x v="0"/>
    <n v="70"/>
  </r>
  <r>
    <x v="44"/>
    <x v="44"/>
    <x v="1"/>
    <n v="5479"/>
  </r>
  <r>
    <x v="44"/>
    <x v="44"/>
    <x v="2"/>
    <n v="164370"/>
  </r>
  <r>
    <x v="44"/>
    <x v="44"/>
    <x v="3"/>
    <n v="102239"/>
  </r>
  <r>
    <x v="44"/>
    <x v="44"/>
    <x v="4"/>
    <n v="144911"/>
  </r>
  <r>
    <x v="44"/>
    <x v="44"/>
    <x v="5"/>
    <n v="75171"/>
  </r>
  <r>
    <x v="44"/>
    <x v="45"/>
    <x v="0"/>
    <n v="15"/>
  </r>
  <r>
    <x v="44"/>
    <x v="45"/>
    <x v="1"/>
    <n v="623"/>
  </r>
  <r>
    <x v="44"/>
    <x v="45"/>
    <x v="2"/>
    <n v="18690"/>
  </r>
  <r>
    <x v="44"/>
    <x v="45"/>
    <x v="3"/>
    <n v="4166"/>
  </r>
  <r>
    <x v="44"/>
    <x v="45"/>
    <x v="4"/>
    <n v="7524"/>
  </r>
  <r>
    <x v="44"/>
    <x v="45"/>
    <x v="5"/>
    <n v="4434"/>
  </r>
  <r>
    <x v="44"/>
    <x v="46"/>
    <x v="0"/>
    <n v="23"/>
  </r>
  <r>
    <x v="44"/>
    <x v="46"/>
    <x v="1"/>
    <n v="567"/>
  </r>
  <r>
    <x v="44"/>
    <x v="46"/>
    <x v="2"/>
    <n v="17010"/>
  </r>
  <r>
    <x v="44"/>
    <x v="46"/>
    <x v="3"/>
    <n v="2259"/>
  </r>
  <r>
    <x v="44"/>
    <x v="46"/>
    <x v="4"/>
    <n v="4239"/>
  </r>
  <r>
    <x v="44"/>
    <x v="46"/>
    <x v="5"/>
    <n v="2776"/>
  </r>
  <r>
    <x v="44"/>
    <x v="47"/>
    <x v="0"/>
    <n v="80"/>
  </r>
  <r>
    <x v="44"/>
    <x v="47"/>
    <x v="1"/>
    <n v="3540"/>
  </r>
  <r>
    <x v="44"/>
    <x v="47"/>
    <x v="2"/>
    <n v="106200"/>
  </r>
  <r>
    <x v="44"/>
    <x v="47"/>
    <x v="3"/>
    <n v="11166"/>
  </r>
  <r>
    <x v="44"/>
    <x v="47"/>
    <x v="4"/>
    <n v="21324"/>
  </r>
  <r>
    <x v="44"/>
    <x v="47"/>
    <x v="5"/>
    <n v="11132"/>
  </r>
  <r>
    <x v="44"/>
    <x v="48"/>
    <x v="0"/>
    <n v="70"/>
  </r>
  <r>
    <x v="44"/>
    <x v="48"/>
    <x v="1"/>
    <n v="2957"/>
  </r>
  <r>
    <x v="44"/>
    <x v="48"/>
    <x v="2"/>
    <n v="88710"/>
  </r>
  <r>
    <x v="44"/>
    <x v="48"/>
    <x v="3"/>
    <n v="21671"/>
  </r>
  <r>
    <x v="44"/>
    <x v="48"/>
    <x v="4"/>
    <n v="34167"/>
  </r>
  <r>
    <x v="44"/>
    <x v="48"/>
    <x v="5"/>
    <n v="17487"/>
  </r>
  <r>
    <x v="44"/>
    <x v="49"/>
    <x v="0"/>
    <n v="96"/>
  </r>
  <r>
    <x v="44"/>
    <x v="49"/>
    <x v="1"/>
    <n v="2903"/>
  </r>
  <r>
    <x v="44"/>
    <x v="49"/>
    <x v="2"/>
    <n v="87090"/>
  </r>
  <r>
    <x v="44"/>
    <x v="49"/>
    <x v="3"/>
    <n v="21350"/>
  </r>
  <r>
    <x v="44"/>
    <x v="49"/>
    <x v="4"/>
    <n v="36479"/>
  </r>
  <r>
    <x v="44"/>
    <x v="49"/>
    <x v="5"/>
    <n v="22427"/>
  </r>
  <r>
    <x v="44"/>
    <x v="50"/>
    <x v="0"/>
    <n v="42"/>
  </r>
  <r>
    <x v="44"/>
    <x v="50"/>
    <x v="1"/>
    <n v="1169"/>
  </r>
  <r>
    <x v="44"/>
    <x v="50"/>
    <x v="2"/>
    <n v="35070"/>
  </r>
  <r>
    <x v="44"/>
    <x v="50"/>
    <x v="3"/>
    <n v="9310"/>
  </r>
  <r>
    <x v="44"/>
    <x v="50"/>
    <x v="4"/>
    <n v="16487"/>
  </r>
  <r>
    <x v="44"/>
    <x v="50"/>
    <x v="5"/>
    <n v="12031"/>
  </r>
  <r>
    <x v="44"/>
    <x v="51"/>
    <x v="0"/>
    <n v="50"/>
  </r>
  <r>
    <x v="44"/>
    <x v="51"/>
    <x v="1"/>
    <n v="1159"/>
  </r>
  <r>
    <x v="44"/>
    <x v="51"/>
    <x v="2"/>
    <n v="34770"/>
  </r>
  <r>
    <x v="44"/>
    <x v="51"/>
    <x v="3"/>
    <n v="8141"/>
  </r>
  <r>
    <x v="44"/>
    <x v="51"/>
    <x v="4"/>
    <n v="14172"/>
  </r>
  <r>
    <x v="44"/>
    <x v="51"/>
    <x v="5"/>
    <n v="9171"/>
  </r>
  <r>
    <x v="44"/>
    <x v="52"/>
    <x v="0"/>
    <n v="35"/>
  </r>
  <r>
    <x v="44"/>
    <x v="52"/>
    <x v="1"/>
    <n v="1056"/>
  </r>
  <r>
    <x v="44"/>
    <x v="52"/>
    <x v="2"/>
    <n v="31680"/>
  </r>
  <r>
    <x v="44"/>
    <x v="52"/>
    <x v="3"/>
    <n v="10924"/>
  </r>
  <r>
    <x v="44"/>
    <x v="52"/>
    <x v="4"/>
    <n v="18914"/>
  </r>
  <r>
    <x v="44"/>
    <x v="52"/>
    <x v="5"/>
    <n v="13286"/>
  </r>
  <r>
    <x v="44"/>
    <x v="53"/>
    <x v="0"/>
    <n v="69"/>
  </r>
  <r>
    <x v="44"/>
    <x v="53"/>
    <x v="1"/>
    <n v="2655"/>
  </r>
  <r>
    <x v="44"/>
    <x v="53"/>
    <x v="2"/>
    <n v="79650"/>
  </r>
  <r>
    <x v="44"/>
    <x v="53"/>
    <x v="3"/>
    <n v="19006"/>
  </r>
  <r>
    <x v="44"/>
    <x v="53"/>
    <x v="4"/>
    <n v="35756"/>
  </r>
  <r>
    <x v="44"/>
    <x v="53"/>
    <x v="5"/>
    <n v="27114"/>
  </r>
  <r>
    <x v="44"/>
    <x v="54"/>
    <x v="0"/>
    <n v="45"/>
  </r>
  <r>
    <x v="44"/>
    <x v="54"/>
    <x v="1"/>
    <n v="1340"/>
  </r>
  <r>
    <x v="44"/>
    <x v="54"/>
    <x v="2"/>
    <n v="40200"/>
  </r>
  <r>
    <x v="44"/>
    <x v="54"/>
    <x v="3"/>
    <n v="9922"/>
  </r>
  <r>
    <x v="44"/>
    <x v="54"/>
    <x v="4"/>
    <n v="21027"/>
  </r>
  <r>
    <x v="44"/>
    <x v="54"/>
    <x v="5"/>
    <n v="13289"/>
  </r>
  <r>
    <x v="44"/>
    <x v="55"/>
    <x v="0"/>
    <n v="16"/>
  </r>
  <r>
    <x v="44"/>
    <x v="55"/>
    <x v="1"/>
    <n v="1291"/>
  </r>
  <r>
    <x v="44"/>
    <x v="55"/>
    <x v="2"/>
    <n v="38730"/>
  </r>
  <r>
    <x v="44"/>
    <x v="55"/>
    <x v="3"/>
    <n v="1792"/>
  </r>
  <r>
    <x v="44"/>
    <x v="55"/>
    <x v="4"/>
    <n v="3501"/>
  </r>
  <r>
    <x v="44"/>
    <x v="55"/>
    <x v="5"/>
    <n v="1591"/>
  </r>
  <r>
    <x v="44"/>
    <x v="56"/>
    <x v="0"/>
    <n v="221"/>
  </r>
  <r>
    <x v="44"/>
    <x v="56"/>
    <x v="1"/>
    <n v="9882"/>
  </r>
  <r>
    <x v="44"/>
    <x v="56"/>
    <x v="2"/>
    <n v="296460"/>
  </r>
  <r>
    <x v="44"/>
    <x v="56"/>
    <x v="3"/>
    <n v="134142"/>
  </r>
  <r>
    <x v="44"/>
    <x v="56"/>
    <x v="4"/>
    <n v="234298"/>
  </r>
  <r>
    <x v="44"/>
    <x v="56"/>
    <x v="5"/>
    <n v="123797"/>
  </r>
  <r>
    <x v="44"/>
    <x v="57"/>
    <x v="0"/>
    <n v="18"/>
  </r>
  <r>
    <x v="44"/>
    <x v="57"/>
    <x v="1"/>
    <n v="539"/>
  </r>
  <r>
    <x v="44"/>
    <x v="57"/>
    <x v="2"/>
    <n v="16170"/>
  </r>
  <r>
    <x v="44"/>
    <x v="57"/>
    <x v="3"/>
    <n v="2691"/>
  </r>
  <r>
    <x v="44"/>
    <x v="57"/>
    <x v="4"/>
    <n v="5172"/>
  </r>
  <r>
    <x v="44"/>
    <x v="57"/>
    <x v="5"/>
    <n v="2806"/>
  </r>
  <r>
    <x v="44"/>
    <x v="58"/>
    <x v="0"/>
    <n v="40"/>
  </r>
  <r>
    <x v="44"/>
    <x v="58"/>
    <x v="1"/>
    <n v="1293"/>
  </r>
  <r>
    <x v="44"/>
    <x v="58"/>
    <x v="2"/>
    <n v="38790"/>
  </r>
  <r>
    <x v="44"/>
    <x v="58"/>
    <x v="3"/>
    <n v="11834"/>
  </r>
  <r>
    <x v="44"/>
    <x v="58"/>
    <x v="4"/>
    <n v="20127"/>
  </r>
  <r>
    <x v="44"/>
    <x v="58"/>
    <x v="5"/>
    <n v="9092"/>
  </r>
  <r>
    <x v="44"/>
    <x v="59"/>
    <x v="0"/>
    <n v="53"/>
  </r>
  <r>
    <x v="44"/>
    <x v="59"/>
    <x v="1"/>
    <n v="1418"/>
  </r>
  <r>
    <x v="44"/>
    <x v="59"/>
    <x v="2"/>
    <n v="42540"/>
  </r>
  <r>
    <x v="44"/>
    <x v="59"/>
    <x v="3"/>
    <n v="9411"/>
  </r>
  <r>
    <x v="44"/>
    <x v="59"/>
    <x v="4"/>
    <n v="17419"/>
  </r>
  <r>
    <x v="44"/>
    <x v="59"/>
    <x v="5"/>
    <n v="10606"/>
  </r>
  <r>
    <x v="44"/>
    <x v="60"/>
    <x v="0"/>
    <n v="28"/>
  </r>
  <r>
    <x v="44"/>
    <x v="60"/>
    <x v="1"/>
    <n v="1598"/>
  </r>
  <r>
    <x v="44"/>
    <x v="60"/>
    <x v="2"/>
    <n v="47940"/>
  </r>
  <r>
    <x v="44"/>
    <x v="60"/>
    <x v="3"/>
    <n v="9319"/>
  </r>
  <r>
    <x v="44"/>
    <x v="60"/>
    <x v="4"/>
    <n v="16337"/>
  </r>
  <r>
    <x v="44"/>
    <x v="60"/>
    <x v="5"/>
    <n v="13519"/>
  </r>
  <r>
    <x v="44"/>
    <x v="61"/>
    <x v="0"/>
    <n v="8"/>
  </r>
  <r>
    <x v="44"/>
    <x v="61"/>
    <x v="1"/>
    <n v="223"/>
  </r>
  <r>
    <x v="44"/>
    <x v="61"/>
    <x v="2"/>
    <n v="6690"/>
  </r>
  <r>
    <x v="44"/>
    <x v="61"/>
    <x v="3"/>
    <n v="320"/>
  </r>
  <r>
    <x v="44"/>
    <x v="61"/>
    <x v="4"/>
    <n v="573"/>
  </r>
  <r>
    <x v="44"/>
    <x v="61"/>
    <x v="5"/>
    <n v="423"/>
  </r>
  <r>
    <x v="44"/>
    <x v="62"/>
    <x v="0"/>
    <n v="41"/>
  </r>
  <r>
    <x v="44"/>
    <x v="62"/>
    <x v="1"/>
    <n v="1642"/>
  </r>
  <r>
    <x v="44"/>
    <x v="62"/>
    <x v="2"/>
    <n v="49260"/>
  </r>
  <r>
    <x v="44"/>
    <x v="62"/>
    <x v="3"/>
    <n v="9215"/>
  </r>
  <r>
    <x v="44"/>
    <x v="62"/>
    <x v="4"/>
    <n v="16430"/>
  </r>
  <r>
    <x v="44"/>
    <x v="62"/>
    <x v="5"/>
    <n v="12437"/>
  </r>
  <r>
    <x v="44"/>
    <x v="63"/>
    <x v="0"/>
    <n v="49"/>
  </r>
  <r>
    <x v="44"/>
    <x v="63"/>
    <x v="1"/>
    <n v="2738"/>
  </r>
  <r>
    <x v="44"/>
    <x v="63"/>
    <x v="2"/>
    <n v="82140"/>
  </r>
  <r>
    <x v="44"/>
    <x v="63"/>
    <x v="3"/>
    <n v="9588"/>
  </r>
  <r>
    <x v="44"/>
    <x v="63"/>
    <x v="4"/>
    <n v="16938"/>
  </r>
  <r>
    <x v="44"/>
    <x v="63"/>
    <x v="5"/>
    <n v="9570"/>
  </r>
  <r>
    <x v="44"/>
    <x v="64"/>
    <x v="0"/>
    <n v="153"/>
  </r>
  <r>
    <x v="44"/>
    <x v="64"/>
    <x v="1"/>
    <n v="8825"/>
  </r>
  <r>
    <x v="44"/>
    <x v="64"/>
    <x v="2"/>
    <n v="264750"/>
  </r>
  <r>
    <x v="44"/>
    <x v="64"/>
    <x v="3"/>
    <n v="121283"/>
  </r>
  <r>
    <x v="44"/>
    <x v="64"/>
    <x v="4"/>
    <n v="219752"/>
  </r>
  <r>
    <x v="44"/>
    <x v="64"/>
    <x v="5"/>
    <n v="87484"/>
  </r>
  <r>
    <x v="44"/>
    <x v="65"/>
    <x v="0"/>
    <n v="85"/>
  </r>
  <r>
    <x v="44"/>
    <x v="65"/>
    <x v="1"/>
    <n v="2655"/>
  </r>
  <r>
    <x v="44"/>
    <x v="65"/>
    <x v="2"/>
    <n v="79650"/>
  </r>
  <r>
    <x v="44"/>
    <x v="65"/>
    <x v="3"/>
    <n v="34678"/>
  </r>
  <r>
    <x v="44"/>
    <x v="65"/>
    <x v="4"/>
    <n v="61769"/>
  </r>
  <r>
    <x v="44"/>
    <x v="65"/>
    <x v="5"/>
    <n v="36403"/>
  </r>
  <r>
    <x v="44"/>
    <x v="66"/>
    <x v="0"/>
    <n v="27"/>
  </r>
  <r>
    <x v="44"/>
    <x v="66"/>
    <x v="1"/>
    <n v="643"/>
  </r>
  <r>
    <x v="44"/>
    <x v="66"/>
    <x v="2"/>
    <n v="19290"/>
  </r>
  <r>
    <x v="44"/>
    <x v="66"/>
    <x v="3"/>
    <n v="1981"/>
  </r>
  <r>
    <x v="44"/>
    <x v="66"/>
    <x v="4"/>
    <n v="3434"/>
  </r>
  <r>
    <x v="44"/>
    <x v="66"/>
    <x v="5"/>
    <n v="2102"/>
  </r>
  <r>
    <x v="44"/>
    <x v="67"/>
    <x v="0"/>
    <n v="61"/>
  </r>
  <r>
    <x v="44"/>
    <x v="67"/>
    <x v="1"/>
    <n v="2664"/>
  </r>
  <r>
    <x v="44"/>
    <x v="67"/>
    <x v="2"/>
    <n v="79920"/>
  </r>
  <r>
    <x v="44"/>
    <x v="67"/>
    <x v="3"/>
    <n v="14171"/>
  </r>
  <r>
    <x v="44"/>
    <x v="67"/>
    <x v="4"/>
    <n v="24500"/>
  </r>
  <r>
    <x v="44"/>
    <x v="67"/>
    <x v="5"/>
    <n v="15862"/>
  </r>
  <r>
    <x v="44"/>
    <x v="68"/>
    <x v="0"/>
    <n v="9"/>
  </r>
  <r>
    <x v="44"/>
    <x v="68"/>
    <x v="1"/>
    <n v="199"/>
  </r>
  <r>
    <x v="44"/>
    <x v="68"/>
    <x v="2"/>
    <n v="5970"/>
  </r>
  <r>
    <x v="44"/>
    <x v="68"/>
    <x v="3"/>
    <n v="1248"/>
  </r>
  <r>
    <x v="44"/>
    <x v="68"/>
    <x v="4"/>
    <n v="1958"/>
  </r>
  <r>
    <x v="44"/>
    <x v="68"/>
    <x v="5"/>
    <n v="1379"/>
  </r>
  <r>
    <x v="44"/>
    <x v="69"/>
    <x v="0"/>
    <n v="43"/>
  </r>
  <r>
    <x v="44"/>
    <x v="69"/>
    <x v="1"/>
    <n v="1286"/>
  </r>
  <r>
    <x v="44"/>
    <x v="69"/>
    <x v="2"/>
    <n v="38580"/>
  </r>
  <r>
    <x v="44"/>
    <x v="69"/>
    <x v="3"/>
    <n v="11191"/>
  </r>
  <r>
    <x v="44"/>
    <x v="69"/>
    <x v="4"/>
    <n v="16745"/>
  </r>
  <r>
    <x v="44"/>
    <x v="69"/>
    <x v="5"/>
    <n v="9791"/>
  </r>
  <r>
    <x v="44"/>
    <x v="70"/>
    <x v="0"/>
    <n v="3157"/>
  </r>
  <r>
    <x v="44"/>
    <x v="70"/>
    <x v="1"/>
    <n v="129952"/>
  </r>
  <r>
    <x v="44"/>
    <x v="70"/>
    <x v="2"/>
    <n v="3898560"/>
  </r>
  <r>
    <x v="44"/>
    <x v="70"/>
    <x v="3"/>
    <n v="1283698"/>
  </r>
  <r>
    <x v="44"/>
    <x v="70"/>
    <x v="4"/>
    <n v="2173608"/>
  </r>
  <r>
    <x v="44"/>
    <x v="70"/>
    <x v="5"/>
    <n v="1159368"/>
  </r>
  <r>
    <x v="45"/>
    <x v="0"/>
    <x v="0"/>
    <n v="174"/>
  </r>
  <r>
    <x v="45"/>
    <x v="0"/>
    <x v="1"/>
    <n v="6589"/>
  </r>
  <r>
    <x v="45"/>
    <x v="0"/>
    <x v="2"/>
    <n v="204259"/>
  </r>
  <r>
    <x v="45"/>
    <x v="0"/>
    <x v="3"/>
    <n v="49295"/>
  </r>
  <r>
    <x v="45"/>
    <x v="0"/>
    <x v="4"/>
    <n v="88587"/>
  </r>
  <r>
    <x v="45"/>
    <x v="0"/>
    <x v="5"/>
    <n v="41716"/>
  </r>
  <r>
    <x v="45"/>
    <x v="1"/>
    <x v="0"/>
    <n v="57"/>
  </r>
  <r>
    <x v="45"/>
    <x v="1"/>
    <x v="1"/>
    <n v="2095"/>
  </r>
  <r>
    <x v="45"/>
    <x v="1"/>
    <x v="2"/>
    <n v="64945"/>
  </r>
  <r>
    <x v="45"/>
    <x v="1"/>
    <x v="3"/>
    <n v="17173"/>
  </r>
  <r>
    <x v="45"/>
    <x v="1"/>
    <x v="4"/>
    <n v="30113"/>
  </r>
  <r>
    <x v="45"/>
    <x v="1"/>
    <x v="5"/>
    <n v="17252"/>
  </r>
  <r>
    <x v="45"/>
    <x v="2"/>
    <x v="0"/>
    <n v="25"/>
  </r>
  <r>
    <x v="45"/>
    <x v="2"/>
    <x v="1"/>
    <n v="1252"/>
  </r>
  <r>
    <x v="45"/>
    <x v="2"/>
    <x v="2"/>
    <n v="38812"/>
  </r>
  <r>
    <x v="45"/>
    <x v="2"/>
    <x v="3"/>
    <n v="3969"/>
  </r>
  <r>
    <x v="45"/>
    <x v="2"/>
    <x v="4"/>
    <n v="7601"/>
  </r>
  <r>
    <x v="45"/>
    <x v="2"/>
    <x v="5"/>
    <n v="5128"/>
  </r>
  <r>
    <x v="45"/>
    <x v="3"/>
    <x v="0"/>
    <n v="47"/>
  </r>
  <r>
    <x v="45"/>
    <x v="3"/>
    <x v="1"/>
    <n v="2227"/>
  </r>
  <r>
    <x v="45"/>
    <x v="3"/>
    <x v="2"/>
    <n v="69037"/>
  </r>
  <r>
    <x v="45"/>
    <x v="3"/>
    <x v="3"/>
    <n v="12990"/>
  </r>
  <r>
    <x v="45"/>
    <x v="3"/>
    <x v="4"/>
    <n v="24225"/>
  </r>
  <r>
    <x v="45"/>
    <x v="3"/>
    <x v="5"/>
    <n v="13082"/>
  </r>
  <r>
    <x v="45"/>
    <x v="4"/>
    <x v="0"/>
    <n v="25"/>
  </r>
  <r>
    <x v="45"/>
    <x v="4"/>
    <x v="1"/>
    <n v="976"/>
  </r>
  <r>
    <x v="45"/>
    <x v="4"/>
    <x v="2"/>
    <n v="30256"/>
  </r>
  <r>
    <x v="45"/>
    <x v="4"/>
    <x v="3"/>
    <n v="17521"/>
  </r>
  <r>
    <x v="45"/>
    <x v="4"/>
    <x v="4"/>
    <n v="29722"/>
  </r>
  <r>
    <x v="45"/>
    <x v="4"/>
    <x v="5"/>
    <n v="13096"/>
  </r>
  <r>
    <x v="45"/>
    <x v="5"/>
    <x v="0"/>
    <n v="12"/>
  </r>
  <r>
    <x v="45"/>
    <x v="5"/>
    <x v="1"/>
    <n v="327"/>
  </r>
  <r>
    <x v="45"/>
    <x v="5"/>
    <x v="2"/>
    <n v="10137"/>
  </r>
  <r>
    <x v="45"/>
    <x v="5"/>
    <x v="3"/>
    <n v="3179"/>
  </r>
  <r>
    <x v="45"/>
    <x v="5"/>
    <x v="4"/>
    <n v="6594"/>
  </r>
  <r>
    <x v="45"/>
    <x v="5"/>
    <x v="5"/>
    <n v="2177"/>
  </r>
  <r>
    <x v="45"/>
    <x v="6"/>
    <x v="0"/>
    <n v="161"/>
  </r>
  <r>
    <x v="45"/>
    <x v="6"/>
    <x v="1"/>
    <n v="12090"/>
  </r>
  <r>
    <x v="45"/>
    <x v="6"/>
    <x v="2"/>
    <n v="374790"/>
  </r>
  <r>
    <x v="45"/>
    <x v="6"/>
    <x v="3"/>
    <n v="225830"/>
  </r>
  <r>
    <x v="45"/>
    <x v="6"/>
    <x v="4"/>
    <n v="327292"/>
  </r>
  <r>
    <x v="45"/>
    <x v="6"/>
    <x v="5"/>
    <n v="160504"/>
  </r>
  <r>
    <x v="45"/>
    <x v="7"/>
    <x v="0"/>
    <n v="44"/>
  </r>
  <r>
    <x v="45"/>
    <x v="7"/>
    <x v="1"/>
    <n v="1843"/>
  </r>
  <r>
    <x v="45"/>
    <x v="7"/>
    <x v="2"/>
    <n v="57133"/>
  </r>
  <r>
    <x v="45"/>
    <x v="7"/>
    <x v="3"/>
    <n v="33633"/>
  </r>
  <r>
    <x v="45"/>
    <x v="7"/>
    <x v="4"/>
    <n v="57288"/>
  </r>
  <r>
    <x v="45"/>
    <x v="7"/>
    <x v="5"/>
    <n v="36443"/>
  </r>
  <r>
    <x v="45"/>
    <x v="8"/>
    <x v="0"/>
    <n v="11"/>
  </r>
  <r>
    <x v="45"/>
    <x v="8"/>
    <x v="1"/>
    <n v="527"/>
  </r>
  <r>
    <x v="45"/>
    <x v="8"/>
    <x v="2"/>
    <n v="16337"/>
  </r>
  <r>
    <x v="45"/>
    <x v="8"/>
    <x v="3"/>
    <n v="5230"/>
  </r>
  <r>
    <x v="45"/>
    <x v="8"/>
    <x v="4"/>
    <n v="7069"/>
  </r>
  <r>
    <x v="45"/>
    <x v="8"/>
    <x v="5"/>
    <n v="3121"/>
  </r>
  <r>
    <x v="45"/>
    <x v="9"/>
    <x v="0"/>
    <n v="14"/>
  </r>
  <r>
    <x v="45"/>
    <x v="9"/>
    <x v="1"/>
    <n v="348"/>
  </r>
  <r>
    <x v="45"/>
    <x v="9"/>
    <x v="2"/>
    <n v="10788"/>
  </r>
  <r>
    <x v="45"/>
    <x v="9"/>
    <x v="3"/>
    <n v="2814"/>
  </r>
  <r>
    <x v="45"/>
    <x v="9"/>
    <x v="4"/>
    <n v="4454"/>
  </r>
  <r>
    <x v="45"/>
    <x v="9"/>
    <x v="5"/>
    <n v="2612"/>
  </r>
  <r>
    <x v="45"/>
    <x v="10"/>
    <x v="0"/>
    <n v="102"/>
  </r>
  <r>
    <x v="45"/>
    <x v="10"/>
    <x v="1"/>
    <n v="3003"/>
  </r>
  <r>
    <x v="45"/>
    <x v="10"/>
    <x v="2"/>
    <n v="93093"/>
  </r>
  <r>
    <x v="45"/>
    <x v="10"/>
    <x v="3"/>
    <n v="18239"/>
  </r>
  <r>
    <x v="45"/>
    <x v="10"/>
    <x v="4"/>
    <n v="33014"/>
  </r>
  <r>
    <x v="45"/>
    <x v="10"/>
    <x v="5"/>
    <n v="19269"/>
  </r>
  <r>
    <x v="45"/>
    <x v="11"/>
    <x v="0"/>
    <n v="13"/>
  </r>
  <r>
    <x v="45"/>
    <x v="11"/>
    <x v="1"/>
    <n v="411"/>
  </r>
  <r>
    <x v="45"/>
    <x v="11"/>
    <x v="2"/>
    <n v="12741"/>
  </r>
  <r>
    <x v="45"/>
    <x v="11"/>
    <x v="3"/>
    <n v="2654"/>
  </r>
  <r>
    <x v="45"/>
    <x v="11"/>
    <x v="4"/>
    <n v="5596"/>
  </r>
  <r>
    <x v="45"/>
    <x v="11"/>
    <x v="5"/>
    <n v="3837"/>
  </r>
  <r>
    <x v="45"/>
    <x v="12"/>
    <x v="0"/>
    <n v="17"/>
  </r>
  <r>
    <x v="45"/>
    <x v="12"/>
    <x v="1"/>
    <n v="743"/>
  </r>
  <r>
    <x v="45"/>
    <x v="12"/>
    <x v="2"/>
    <n v="23033"/>
  </r>
  <r>
    <x v="45"/>
    <x v="12"/>
    <x v="3"/>
    <n v="4953"/>
  </r>
  <r>
    <x v="45"/>
    <x v="12"/>
    <x v="4"/>
    <n v="7202"/>
  </r>
  <r>
    <x v="45"/>
    <x v="12"/>
    <x v="5"/>
    <n v="4316"/>
  </r>
  <r>
    <x v="45"/>
    <x v="13"/>
    <x v="0"/>
    <n v="11"/>
  </r>
  <r>
    <x v="45"/>
    <x v="13"/>
    <x v="1"/>
    <n v="265"/>
  </r>
  <r>
    <x v="45"/>
    <x v="13"/>
    <x v="2"/>
    <n v="8215"/>
  </r>
  <r>
    <x v="45"/>
    <x v="13"/>
    <x v="3"/>
    <n v="2526"/>
  </r>
  <r>
    <x v="45"/>
    <x v="13"/>
    <x v="4"/>
    <n v="4442"/>
  </r>
  <r>
    <x v="45"/>
    <x v="13"/>
    <x v="5"/>
    <n v="2609"/>
  </r>
  <r>
    <x v="45"/>
    <x v="14"/>
    <x v="0"/>
    <n v="53"/>
  </r>
  <r>
    <x v="45"/>
    <x v="14"/>
    <x v="1"/>
    <n v="1575"/>
  </r>
  <r>
    <x v="45"/>
    <x v="14"/>
    <x v="2"/>
    <n v="48825"/>
  </r>
  <r>
    <x v="45"/>
    <x v="14"/>
    <x v="3"/>
    <n v="25787"/>
  </r>
  <r>
    <x v="45"/>
    <x v="14"/>
    <x v="4"/>
    <n v="43739"/>
  </r>
  <r>
    <x v="45"/>
    <x v="14"/>
    <x v="5"/>
    <n v="25196"/>
  </r>
  <r>
    <x v="45"/>
    <x v="15"/>
    <x v="0"/>
    <n v="26"/>
  </r>
  <r>
    <x v="45"/>
    <x v="15"/>
    <x v="1"/>
    <n v="1013"/>
  </r>
  <r>
    <x v="45"/>
    <x v="15"/>
    <x v="2"/>
    <n v="31403"/>
  </r>
  <r>
    <x v="45"/>
    <x v="15"/>
    <x v="3"/>
    <n v="6633"/>
  </r>
  <r>
    <x v="45"/>
    <x v="15"/>
    <x v="4"/>
    <n v="10461"/>
  </r>
  <r>
    <x v="45"/>
    <x v="15"/>
    <x v="5"/>
    <n v="6355"/>
  </r>
  <r>
    <x v="45"/>
    <x v="16"/>
    <x v="0"/>
    <n v="10"/>
  </r>
  <r>
    <x v="45"/>
    <x v="16"/>
    <x v="1"/>
    <n v="253"/>
  </r>
  <r>
    <x v="45"/>
    <x v="16"/>
    <x v="2"/>
    <n v="7843"/>
  </r>
  <r>
    <x v="45"/>
    <x v="16"/>
    <x v="3"/>
    <n v="1347"/>
  </r>
  <r>
    <x v="45"/>
    <x v="16"/>
    <x v="4"/>
    <n v="2581"/>
  </r>
  <r>
    <x v="45"/>
    <x v="16"/>
    <x v="5"/>
    <n v="1842"/>
  </r>
  <r>
    <x v="45"/>
    <x v="17"/>
    <x v="0"/>
    <n v="12"/>
  </r>
  <r>
    <x v="45"/>
    <x v="17"/>
    <x v="1"/>
    <n v="292"/>
  </r>
  <r>
    <x v="45"/>
    <x v="17"/>
    <x v="2"/>
    <n v="9052"/>
  </r>
  <r>
    <x v="45"/>
    <x v="17"/>
    <x v="3"/>
    <n v="2177"/>
  </r>
  <r>
    <x v="45"/>
    <x v="17"/>
    <x v="4"/>
    <n v="3660"/>
  </r>
  <r>
    <x v="45"/>
    <x v="17"/>
    <x v="5"/>
    <n v="2277"/>
  </r>
  <r>
    <x v="45"/>
    <x v="18"/>
    <x v="0"/>
    <n v="16"/>
  </r>
  <r>
    <x v="45"/>
    <x v="18"/>
    <x v="1"/>
    <n v="610"/>
  </r>
  <r>
    <x v="45"/>
    <x v="18"/>
    <x v="2"/>
    <n v="18910"/>
  </r>
  <r>
    <x v="45"/>
    <x v="18"/>
    <x v="3"/>
    <n v="6190"/>
  </r>
  <r>
    <x v="45"/>
    <x v="18"/>
    <x v="4"/>
    <n v="9219"/>
  </r>
  <r>
    <x v="45"/>
    <x v="18"/>
    <x v="5"/>
    <n v="5917"/>
  </r>
  <r>
    <x v="45"/>
    <x v="19"/>
    <x v="0"/>
    <n v="109"/>
  </r>
  <r>
    <x v="45"/>
    <x v="19"/>
    <x v="1"/>
    <n v="3915"/>
  </r>
  <r>
    <x v="45"/>
    <x v="19"/>
    <x v="2"/>
    <n v="121365"/>
  </r>
  <r>
    <x v="45"/>
    <x v="19"/>
    <x v="3"/>
    <n v="43218"/>
  </r>
  <r>
    <x v="45"/>
    <x v="19"/>
    <x v="4"/>
    <n v="81213"/>
  </r>
  <r>
    <x v="45"/>
    <x v="19"/>
    <x v="5"/>
    <n v="48476"/>
  </r>
  <r>
    <x v="45"/>
    <x v="20"/>
    <x v="0"/>
    <n v="25"/>
  </r>
  <r>
    <x v="45"/>
    <x v="20"/>
    <x v="1"/>
    <n v="1475"/>
  </r>
  <r>
    <x v="45"/>
    <x v="20"/>
    <x v="2"/>
    <n v="45725"/>
  </r>
  <r>
    <x v="45"/>
    <x v="20"/>
    <x v="3"/>
    <n v="6110"/>
  </r>
  <r>
    <x v="45"/>
    <x v="20"/>
    <x v="4"/>
    <n v="12196"/>
  </r>
  <r>
    <x v="45"/>
    <x v="20"/>
    <x v="5"/>
    <n v="6561"/>
  </r>
  <r>
    <x v="45"/>
    <x v="21"/>
    <x v="0"/>
    <n v="75"/>
  </r>
  <r>
    <x v="45"/>
    <x v="21"/>
    <x v="1"/>
    <n v="3070"/>
  </r>
  <r>
    <x v="45"/>
    <x v="21"/>
    <x v="2"/>
    <n v="95170"/>
  </r>
  <r>
    <x v="45"/>
    <x v="21"/>
    <x v="3"/>
    <n v="34368"/>
  </r>
  <r>
    <x v="45"/>
    <x v="21"/>
    <x v="4"/>
    <n v="58264"/>
  </r>
  <r>
    <x v="45"/>
    <x v="21"/>
    <x v="5"/>
    <n v="26430"/>
  </r>
  <r>
    <x v="45"/>
    <x v="22"/>
    <x v="0"/>
    <n v="126"/>
  </r>
  <r>
    <x v="45"/>
    <x v="22"/>
    <x v="1"/>
    <n v="5768"/>
  </r>
  <r>
    <x v="45"/>
    <x v="22"/>
    <x v="2"/>
    <n v="178808"/>
  </r>
  <r>
    <x v="45"/>
    <x v="22"/>
    <x v="3"/>
    <n v="82721"/>
  </r>
  <r>
    <x v="45"/>
    <x v="22"/>
    <x v="4"/>
    <n v="149994"/>
  </r>
  <r>
    <x v="45"/>
    <x v="22"/>
    <x v="5"/>
    <n v="82381"/>
  </r>
  <r>
    <x v="45"/>
    <x v="23"/>
    <x v="0"/>
    <n v="33"/>
  </r>
  <r>
    <x v="45"/>
    <x v="23"/>
    <x v="1"/>
    <n v="1422"/>
  </r>
  <r>
    <x v="45"/>
    <x v="23"/>
    <x v="2"/>
    <n v="44082"/>
  </r>
  <r>
    <x v="45"/>
    <x v="23"/>
    <x v="3"/>
    <n v="8575"/>
  </r>
  <r>
    <x v="45"/>
    <x v="23"/>
    <x v="4"/>
    <n v="15043"/>
  </r>
  <r>
    <x v="45"/>
    <x v="23"/>
    <x v="5"/>
    <n v="8449"/>
  </r>
  <r>
    <x v="45"/>
    <x v="24"/>
    <x v="0"/>
    <n v="14"/>
  </r>
  <r>
    <x v="45"/>
    <x v="24"/>
    <x v="1"/>
    <n v="937"/>
  </r>
  <r>
    <x v="45"/>
    <x v="24"/>
    <x v="2"/>
    <n v="29047"/>
  </r>
  <r>
    <x v="45"/>
    <x v="24"/>
    <x v="3"/>
    <n v="2675"/>
  </r>
  <r>
    <x v="45"/>
    <x v="24"/>
    <x v="4"/>
    <n v="5768"/>
  </r>
  <r>
    <x v="45"/>
    <x v="24"/>
    <x v="5"/>
    <n v="2868"/>
  </r>
  <r>
    <x v="45"/>
    <x v="25"/>
    <x v="0"/>
    <n v="43"/>
  </r>
  <r>
    <x v="45"/>
    <x v="25"/>
    <x v="1"/>
    <n v="1425"/>
  </r>
  <r>
    <x v="45"/>
    <x v="25"/>
    <x v="2"/>
    <n v="44175"/>
  </r>
  <r>
    <x v="45"/>
    <x v="25"/>
    <x v="3"/>
    <n v="11440"/>
  </r>
  <r>
    <x v="45"/>
    <x v="25"/>
    <x v="4"/>
    <n v="20315"/>
  </r>
  <r>
    <x v="45"/>
    <x v="25"/>
    <x v="5"/>
    <n v="10483"/>
  </r>
  <r>
    <x v="45"/>
    <x v="26"/>
    <x v="0"/>
    <n v="11"/>
  </r>
  <r>
    <x v="45"/>
    <x v="26"/>
    <x v="1"/>
    <n v="523"/>
  </r>
  <r>
    <x v="45"/>
    <x v="26"/>
    <x v="2"/>
    <n v="16213"/>
  </r>
  <r>
    <x v="45"/>
    <x v="26"/>
    <x v="3"/>
    <n v="2926"/>
  </r>
  <r>
    <x v="45"/>
    <x v="26"/>
    <x v="4"/>
    <n v="5600"/>
  </r>
  <r>
    <x v="45"/>
    <x v="26"/>
    <x v="5"/>
    <n v="3041"/>
  </r>
  <r>
    <x v="45"/>
    <x v="27"/>
    <x v="0"/>
    <n v="49"/>
  </r>
  <r>
    <x v="45"/>
    <x v="27"/>
    <x v="1"/>
    <n v="1800"/>
  </r>
  <r>
    <x v="45"/>
    <x v="27"/>
    <x v="2"/>
    <n v="55800"/>
  </r>
  <r>
    <x v="45"/>
    <x v="27"/>
    <x v="3"/>
    <n v="13899"/>
  </r>
  <r>
    <x v="45"/>
    <x v="27"/>
    <x v="4"/>
    <n v="26868"/>
  </r>
  <r>
    <x v="45"/>
    <x v="27"/>
    <x v="5"/>
    <n v="12517"/>
  </r>
  <r>
    <x v="45"/>
    <x v="28"/>
    <x v="0"/>
    <n v="54"/>
  </r>
  <r>
    <x v="45"/>
    <x v="28"/>
    <x v="1"/>
    <n v="1999"/>
  </r>
  <r>
    <x v="45"/>
    <x v="28"/>
    <x v="2"/>
    <n v="61969"/>
  </r>
  <r>
    <x v="45"/>
    <x v="28"/>
    <x v="3"/>
    <n v="28235"/>
  </r>
  <r>
    <x v="45"/>
    <x v="28"/>
    <x v="4"/>
    <n v="48112"/>
  </r>
  <r>
    <x v="45"/>
    <x v="28"/>
    <x v="5"/>
    <n v="25490"/>
  </r>
  <r>
    <x v="45"/>
    <x v="29"/>
    <x v="0"/>
    <n v="8"/>
  </r>
  <r>
    <x v="45"/>
    <x v="29"/>
    <x v="1"/>
    <n v="122"/>
  </r>
  <r>
    <x v="45"/>
    <x v="29"/>
    <x v="2"/>
    <n v="3782"/>
  </r>
  <r>
    <x v="45"/>
    <x v="29"/>
    <x v="3"/>
    <n v="849"/>
  </r>
  <r>
    <x v="45"/>
    <x v="29"/>
    <x v="4"/>
    <n v="1464"/>
  </r>
  <r>
    <x v="45"/>
    <x v="29"/>
    <x v="5"/>
    <n v="814"/>
  </r>
  <r>
    <x v="45"/>
    <x v="30"/>
    <x v="0"/>
    <n v="54"/>
  </r>
  <r>
    <x v="45"/>
    <x v="30"/>
    <x v="1"/>
    <n v="2005"/>
  </r>
  <r>
    <x v="45"/>
    <x v="30"/>
    <x v="2"/>
    <n v="62155"/>
  </r>
  <r>
    <x v="45"/>
    <x v="30"/>
    <x v="3"/>
    <n v="22276"/>
  </r>
  <r>
    <x v="45"/>
    <x v="30"/>
    <x v="4"/>
    <n v="37651"/>
  </r>
  <r>
    <x v="45"/>
    <x v="30"/>
    <x v="5"/>
    <n v="18357"/>
  </r>
  <r>
    <x v="45"/>
    <x v="31"/>
    <x v="0"/>
    <n v="10"/>
  </r>
  <r>
    <x v="45"/>
    <x v="31"/>
    <x v="1"/>
    <n v="287"/>
  </r>
  <r>
    <x v="45"/>
    <x v="31"/>
    <x v="2"/>
    <n v="8897"/>
  </r>
  <r>
    <x v="45"/>
    <x v="31"/>
    <x v="3"/>
    <n v="1730"/>
  </r>
  <r>
    <x v="45"/>
    <x v="31"/>
    <x v="4"/>
    <n v="2670"/>
  </r>
  <r>
    <x v="45"/>
    <x v="31"/>
    <x v="5"/>
    <n v="1317"/>
  </r>
  <r>
    <x v="45"/>
    <x v="32"/>
    <x v="0"/>
    <n v="19"/>
  </r>
  <r>
    <x v="45"/>
    <x v="32"/>
    <x v="1"/>
    <n v="483"/>
  </r>
  <r>
    <x v="45"/>
    <x v="32"/>
    <x v="2"/>
    <n v="14973"/>
  </r>
  <r>
    <x v="45"/>
    <x v="32"/>
    <x v="3"/>
    <n v="2548"/>
  </r>
  <r>
    <x v="45"/>
    <x v="32"/>
    <x v="4"/>
    <n v="3922"/>
  </r>
  <r>
    <x v="45"/>
    <x v="32"/>
    <x v="5"/>
    <n v="2240"/>
  </r>
  <r>
    <x v="45"/>
    <x v="33"/>
    <x v="0"/>
    <n v="52"/>
  </r>
  <r>
    <x v="45"/>
    <x v="33"/>
    <x v="1"/>
    <n v="2357"/>
  </r>
  <r>
    <x v="45"/>
    <x v="33"/>
    <x v="2"/>
    <n v="73067"/>
  </r>
  <r>
    <x v="45"/>
    <x v="33"/>
    <x v="3"/>
    <n v="18446"/>
  </r>
  <r>
    <x v="45"/>
    <x v="33"/>
    <x v="4"/>
    <n v="32750"/>
  </r>
  <r>
    <x v="45"/>
    <x v="33"/>
    <x v="5"/>
    <n v="14871"/>
  </r>
  <r>
    <x v="45"/>
    <x v="34"/>
    <x v="0"/>
    <n v="31"/>
  </r>
  <r>
    <x v="45"/>
    <x v="34"/>
    <x v="1"/>
    <n v="838"/>
  </r>
  <r>
    <x v="45"/>
    <x v="34"/>
    <x v="2"/>
    <n v="25978"/>
  </r>
  <r>
    <x v="45"/>
    <x v="34"/>
    <x v="3"/>
    <n v="7682"/>
  </r>
  <r>
    <x v="45"/>
    <x v="34"/>
    <x v="4"/>
    <n v="13903"/>
  </r>
  <r>
    <x v="45"/>
    <x v="34"/>
    <x v="5"/>
    <n v="9065"/>
  </r>
  <r>
    <x v="45"/>
    <x v="35"/>
    <x v="0"/>
    <n v="15"/>
  </r>
  <r>
    <x v="45"/>
    <x v="35"/>
    <x v="1"/>
    <n v="267"/>
  </r>
  <r>
    <x v="45"/>
    <x v="35"/>
    <x v="2"/>
    <n v="8277"/>
  </r>
  <r>
    <x v="45"/>
    <x v="35"/>
    <x v="3"/>
    <n v="1661"/>
  </r>
  <r>
    <x v="45"/>
    <x v="35"/>
    <x v="4"/>
    <n v="3082"/>
  </r>
  <r>
    <x v="45"/>
    <x v="35"/>
    <x v="5"/>
    <n v="1846"/>
  </r>
  <r>
    <x v="45"/>
    <x v="36"/>
    <x v="0"/>
    <n v="11"/>
  </r>
  <r>
    <x v="45"/>
    <x v="36"/>
    <x v="1"/>
    <n v="267"/>
  </r>
  <r>
    <x v="45"/>
    <x v="36"/>
    <x v="2"/>
    <n v="8277"/>
  </r>
  <r>
    <x v="45"/>
    <x v="36"/>
    <x v="3"/>
    <n v="1994"/>
  </r>
  <r>
    <x v="45"/>
    <x v="36"/>
    <x v="4"/>
    <n v="3635"/>
  </r>
  <r>
    <x v="45"/>
    <x v="36"/>
    <x v="5"/>
    <n v="2230"/>
  </r>
  <r>
    <x v="45"/>
    <x v="37"/>
    <x v="0"/>
    <n v="52"/>
  </r>
  <r>
    <x v="45"/>
    <x v="37"/>
    <x v="1"/>
    <n v="1401"/>
  </r>
  <r>
    <x v="45"/>
    <x v="37"/>
    <x v="2"/>
    <n v="43431"/>
  </r>
  <r>
    <x v="45"/>
    <x v="37"/>
    <x v="3"/>
    <n v="21836"/>
  </r>
  <r>
    <x v="45"/>
    <x v="37"/>
    <x v="4"/>
    <n v="35274"/>
  </r>
  <r>
    <x v="45"/>
    <x v="37"/>
    <x v="5"/>
    <n v="20119"/>
  </r>
  <r>
    <x v="45"/>
    <x v="38"/>
    <x v="0"/>
    <n v="17"/>
  </r>
  <r>
    <x v="45"/>
    <x v="38"/>
    <x v="1"/>
    <n v="299"/>
  </r>
  <r>
    <x v="45"/>
    <x v="38"/>
    <x v="2"/>
    <n v="9269"/>
  </r>
  <r>
    <x v="45"/>
    <x v="38"/>
    <x v="3"/>
    <n v="1441"/>
  </r>
  <r>
    <x v="45"/>
    <x v="38"/>
    <x v="4"/>
    <n v="2409"/>
  </r>
  <r>
    <x v="45"/>
    <x v="38"/>
    <x v="5"/>
    <n v="1687"/>
  </r>
  <r>
    <x v="45"/>
    <x v="39"/>
    <x v="0"/>
    <n v="20"/>
  </r>
  <r>
    <x v="45"/>
    <x v="39"/>
    <x v="1"/>
    <n v="701"/>
  </r>
  <r>
    <x v="45"/>
    <x v="39"/>
    <x v="2"/>
    <n v="21731"/>
  </r>
  <r>
    <x v="45"/>
    <x v="39"/>
    <x v="3"/>
    <n v="2584"/>
  </r>
  <r>
    <x v="45"/>
    <x v="39"/>
    <x v="4"/>
    <n v="4660"/>
  </r>
  <r>
    <x v="45"/>
    <x v="39"/>
    <x v="5"/>
    <n v="3150"/>
  </r>
  <r>
    <x v="45"/>
    <x v="40"/>
    <x v="0"/>
    <n v="29"/>
  </r>
  <r>
    <x v="45"/>
    <x v="40"/>
    <x v="1"/>
    <n v="1060"/>
  </r>
  <r>
    <x v="45"/>
    <x v="40"/>
    <x v="2"/>
    <n v="32860"/>
  </r>
  <r>
    <x v="45"/>
    <x v="40"/>
    <x v="3"/>
    <n v="6258"/>
  </r>
  <r>
    <x v="45"/>
    <x v="40"/>
    <x v="4"/>
    <n v="9590"/>
  </r>
  <r>
    <x v="45"/>
    <x v="40"/>
    <x v="5"/>
    <n v="5081"/>
  </r>
  <r>
    <x v="45"/>
    <x v="41"/>
    <x v="0"/>
    <n v="10"/>
  </r>
  <r>
    <x v="45"/>
    <x v="41"/>
    <x v="1"/>
    <n v="185"/>
  </r>
  <r>
    <x v="45"/>
    <x v="41"/>
    <x v="2"/>
    <n v="5735"/>
  </r>
  <r>
    <x v="45"/>
    <x v="41"/>
    <x v="3"/>
    <n v="3076"/>
  </r>
  <r>
    <x v="45"/>
    <x v="41"/>
    <x v="4"/>
    <n v="5245"/>
  </r>
  <r>
    <x v="45"/>
    <x v="41"/>
    <x v="5"/>
    <n v="2953"/>
  </r>
  <r>
    <x v="45"/>
    <x v="42"/>
    <x v="0"/>
    <n v="8"/>
  </r>
  <r>
    <x v="45"/>
    <x v="42"/>
    <x v="1"/>
    <n v="303"/>
  </r>
  <r>
    <x v="45"/>
    <x v="42"/>
    <x v="2"/>
    <n v="9393"/>
  </r>
  <r>
    <x v="45"/>
    <x v="42"/>
    <x v="3"/>
    <n v="2370"/>
  </r>
  <r>
    <x v="45"/>
    <x v="42"/>
    <x v="4"/>
    <n v="4281"/>
  </r>
  <r>
    <x v="45"/>
    <x v="42"/>
    <x v="5"/>
    <n v="2156"/>
  </r>
  <r>
    <x v="45"/>
    <x v="43"/>
    <x v="0"/>
    <n v="18"/>
  </r>
  <r>
    <x v="45"/>
    <x v="43"/>
    <x v="1"/>
    <n v="755"/>
  </r>
  <r>
    <x v="45"/>
    <x v="43"/>
    <x v="2"/>
    <n v="23405"/>
  </r>
  <r>
    <x v="45"/>
    <x v="43"/>
    <x v="3"/>
    <n v="10314"/>
  </r>
  <r>
    <x v="45"/>
    <x v="43"/>
    <x v="4"/>
    <n v="18726"/>
  </r>
  <r>
    <x v="45"/>
    <x v="43"/>
    <x v="5"/>
    <n v="10300"/>
  </r>
  <r>
    <x v="45"/>
    <x v="44"/>
    <x v="0"/>
    <n v="70"/>
  </r>
  <r>
    <x v="45"/>
    <x v="44"/>
    <x v="1"/>
    <n v="5437"/>
  </r>
  <r>
    <x v="45"/>
    <x v="44"/>
    <x v="2"/>
    <n v="168547"/>
  </r>
  <r>
    <x v="45"/>
    <x v="44"/>
    <x v="3"/>
    <n v="108656"/>
  </r>
  <r>
    <x v="45"/>
    <x v="44"/>
    <x v="4"/>
    <n v="154082"/>
  </r>
  <r>
    <x v="45"/>
    <x v="44"/>
    <x v="5"/>
    <n v="81640"/>
  </r>
  <r>
    <x v="45"/>
    <x v="45"/>
    <x v="0"/>
    <n v="16"/>
  </r>
  <r>
    <x v="45"/>
    <x v="45"/>
    <x v="1"/>
    <n v="643"/>
  </r>
  <r>
    <x v="45"/>
    <x v="45"/>
    <x v="2"/>
    <n v="19933"/>
  </r>
  <r>
    <x v="45"/>
    <x v="45"/>
    <x v="3"/>
    <n v="5008"/>
  </r>
  <r>
    <x v="45"/>
    <x v="45"/>
    <x v="4"/>
    <n v="9295"/>
  </r>
  <r>
    <x v="45"/>
    <x v="45"/>
    <x v="5"/>
    <n v="5324"/>
  </r>
  <r>
    <x v="45"/>
    <x v="46"/>
    <x v="0"/>
    <n v="23"/>
  </r>
  <r>
    <x v="45"/>
    <x v="46"/>
    <x v="1"/>
    <n v="565"/>
  </r>
  <r>
    <x v="45"/>
    <x v="46"/>
    <x v="2"/>
    <n v="17515"/>
  </r>
  <r>
    <x v="45"/>
    <x v="46"/>
    <x v="3"/>
    <n v="3001"/>
  </r>
  <r>
    <x v="45"/>
    <x v="46"/>
    <x v="4"/>
    <n v="5212"/>
  </r>
  <r>
    <x v="45"/>
    <x v="46"/>
    <x v="5"/>
    <n v="3125"/>
  </r>
  <r>
    <x v="45"/>
    <x v="47"/>
    <x v="0"/>
    <n v="87"/>
  </r>
  <r>
    <x v="45"/>
    <x v="47"/>
    <x v="1"/>
    <n v="3638"/>
  </r>
  <r>
    <x v="45"/>
    <x v="47"/>
    <x v="2"/>
    <n v="112778"/>
  </r>
  <r>
    <x v="45"/>
    <x v="47"/>
    <x v="3"/>
    <n v="16055"/>
  </r>
  <r>
    <x v="45"/>
    <x v="47"/>
    <x v="4"/>
    <n v="32138"/>
  </r>
  <r>
    <x v="45"/>
    <x v="47"/>
    <x v="5"/>
    <n v="16674"/>
  </r>
  <r>
    <x v="45"/>
    <x v="48"/>
    <x v="0"/>
    <n v="71"/>
  </r>
  <r>
    <x v="45"/>
    <x v="48"/>
    <x v="1"/>
    <n v="2965"/>
  </r>
  <r>
    <x v="45"/>
    <x v="48"/>
    <x v="2"/>
    <n v="91915"/>
  </r>
  <r>
    <x v="45"/>
    <x v="48"/>
    <x v="3"/>
    <n v="23496"/>
  </r>
  <r>
    <x v="45"/>
    <x v="48"/>
    <x v="4"/>
    <n v="36825"/>
  </r>
  <r>
    <x v="45"/>
    <x v="48"/>
    <x v="5"/>
    <n v="19729"/>
  </r>
  <r>
    <x v="45"/>
    <x v="49"/>
    <x v="0"/>
    <n v="100"/>
  </r>
  <r>
    <x v="45"/>
    <x v="49"/>
    <x v="1"/>
    <n v="3028"/>
  </r>
  <r>
    <x v="45"/>
    <x v="49"/>
    <x v="2"/>
    <n v="93868"/>
  </r>
  <r>
    <x v="45"/>
    <x v="49"/>
    <x v="3"/>
    <n v="30279"/>
  </r>
  <r>
    <x v="45"/>
    <x v="49"/>
    <x v="4"/>
    <n v="51799"/>
  </r>
  <r>
    <x v="45"/>
    <x v="49"/>
    <x v="5"/>
    <n v="30781"/>
  </r>
  <r>
    <x v="45"/>
    <x v="50"/>
    <x v="0"/>
    <n v="44"/>
  </r>
  <r>
    <x v="45"/>
    <x v="50"/>
    <x v="1"/>
    <n v="1230"/>
  </r>
  <r>
    <x v="45"/>
    <x v="50"/>
    <x v="2"/>
    <n v="38130"/>
  </r>
  <r>
    <x v="45"/>
    <x v="50"/>
    <x v="3"/>
    <n v="14757"/>
  </r>
  <r>
    <x v="45"/>
    <x v="50"/>
    <x v="4"/>
    <n v="26186"/>
  </r>
  <r>
    <x v="45"/>
    <x v="50"/>
    <x v="5"/>
    <n v="17700"/>
  </r>
  <r>
    <x v="45"/>
    <x v="51"/>
    <x v="0"/>
    <n v="51"/>
  </r>
  <r>
    <x v="45"/>
    <x v="51"/>
    <x v="1"/>
    <n v="1217"/>
  </r>
  <r>
    <x v="45"/>
    <x v="51"/>
    <x v="2"/>
    <n v="37727"/>
  </r>
  <r>
    <x v="45"/>
    <x v="51"/>
    <x v="3"/>
    <n v="10539"/>
  </r>
  <r>
    <x v="45"/>
    <x v="51"/>
    <x v="4"/>
    <n v="19125"/>
  </r>
  <r>
    <x v="45"/>
    <x v="51"/>
    <x v="5"/>
    <n v="12474"/>
  </r>
  <r>
    <x v="45"/>
    <x v="52"/>
    <x v="0"/>
    <n v="36"/>
  </r>
  <r>
    <x v="45"/>
    <x v="52"/>
    <x v="1"/>
    <n v="1161"/>
  </r>
  <r>
    <x v="45"/>
    <x v="52"/>
    <x v="2"/>
    <n v="35991"/>
  </r>
  <r>
    <x v="45"/>
    <x v="52"/>
    <x v="3"/>
    <n v="12688"/>
  </r>
  <r>
    <x v="45"/>
    <x v="52"/>
    <x v="4"/>
    <n v="22784"/>
  </r>
  <r>
    <x v="45"/>
    <x v="52"/>
    <x v="5"/>
    <n v="16382"/>
  </r>
  <r>
    <x v="45"/>
    <x v="53"/>
    <x v="0"/>
    <n v="69"/>
  </r>
  <r>
    <x v="45"/>
    <x v="53"/>
    <x v="1"/>
    <n v="2679"/>
  </r>
  <r>
    <x v="45"/>
    <x v="53"/>
    <x v="2"/>
    <n v="83049"/>
  </r>
  <r>
    <x v="45"/>
    <x v="53"/>
    <x v="3"/>
    <n v="28249"/>
  </r>
  <r>
    <x v="45"/>
    <x v="53"/>
    <x v="4"/>
    <n v="54564"/>
  </r>
  <r>
    <x v="45"/>
    <x v="53"/>
    <x v="5"/>
    <n v="40743"/>
  </r>
  <r>
    <x v="45"/>
    <x v="54"/>
    <x v="0"/>
    <n v="45"/>
  </r>
  <r>
    <x v="45"/>
    <x v="54"/>
    <x v="1"/>
    <n v="1355"/>
  </r>
  <r>
    <x v="45"/>
    <x v="54"/>
    <x v="2"/>
    <n v="42005"/>
  </r>
  <r>
    <x v="45"/>
    <x v="54"/>
    <x v="3"/>
    <n v="11488"/>
  </r>
  <r>
    <x v="45"/>
    <x v="54"/>
    <x v="4"/>
    <n v="24115"/>
  </r>
  <r>
    <x v="45"/>
    <x v="54"/>
    <x v="5"/>
    <n v="16065"/>
  </r>
  <r>
    <x v="45"/>
    <x v="55"/>
    <x v="0"/>
    <n v="17"/>
  </r>
  <r>
    <x v="45"/>
    <x v="55"/>
    <x v="1"/>
    <n v="1449"/>
  </r>
  <r>
    <x v="45"/>
    <x v="55"/>
    <x v="2"/>
    <n v="44919"/>
  </r>
  <r>
    <x v="45"/>
    <x v="55"/>
    <x v="3"/>
    <n v="2963"/>
  </r>
  <r>
    <x v="45"/>
    <x v="55"/>
    <x v="4"/>
    <n v="4843"/>
  </r>
  <r>
    <x v="45"/>
    <x v="55"/>
    <x v="5"/>
    <n v="2521"/>
  </r>
  <r>
    <x v="45"/>
    <x v="56"/>
    <x v="0"/>
    <n v="224"/>
  </r>
  <r>
    <x v="45"/>
    <x v="56"/>
    <x v="1"/>
    <n v="9934"/>
  </r>
  <r>
    <x v="45"/>
    <x v="56"/>
    <x v="2"/>
    <n v="307954"/>
  </r>
  <r>
    <x v="45"/>
    <x v="56"/>
    <x v="3"/>
    <n v="151942"/>
  </r>
  <r>
    <x v="45"/>
    <x v="56"/>
    <x v="4"/>
    <n v="258966"/>
  </r>
  <r>
    <x v="45"/>
    <x v="56"/>
    <x v="5"/>
    <n v="148035"/>
  </r>
  <r>
    <x v="45"/>
    <x v="57"/>
    <x v="0"/>
    <n v="18"/>
  </r>
  <r>
    <x v="45"/>
    <x v="57"/>
    <x v="1"/>
    <n v="538"/>
  </r>
  <r>
    <x v="45"/>
    <x v="57"/>
    <x v="2"/>
    <n v="16678"/>
  </r>
  <r>
    <x v="45"/>
    <x v="57"/>
    <x v="3"/>
    <n v="3748"/>
  </r>
  <r>
    <x v="45"/>
    <x v="57"/>
    <x v="4"/>
    <n v="6963"/>
  </r>
  <r>
    <x v="45"/>
    <x v="57"/>
    <x v="5"/>
    <n v="3726"/>
  </r>
  <r>
    <x v="45"/>
    <x v="58"/>
    <x v="0"/>
    <n v="35"/>
  </r>
  <r>
    <x v="45"/>
    <x v="58"/>
    <x v="1"/>
    <n v="1171"/>
  </r>
  <r>
    <x v="45"/>
    <x v="58"/>
    <x v="2"/>
    <n v="36301"/>
  </r>
  <r>
    <x v="45"/>
    <x v="58"/>
    <x v="3"/>
    <n v="8487"/>
  </r>
  <r>
    <x v="45"/>
    <x v="58"/>
    <x v="4"/>
    <n v="15174"/>
  </r>
  <r>
    <x v="45"/>
    <x v="58"/>
    <x v="5"/>
    <n v="7549"/>
  </r>
  <r>
    <x v="45"/>
    <x v="59"/>
    <x v="0"/>
    <n v="53"/>
  </r>
  <r>
    <x v="45"/>
    <x v="59"/>
    <x v="1"/>
    <n v="1435"/>
  </r>
  <r>
    <x v="45"/>
    <x v="59"/>
    <x v="2"/>
    <n v="44485"/>
  </r>
  <r>
    <x v="45"/>
    <x v="59"/>
    <x v="3"/>
    <n v="11886"/>
  </r>
  <r>
    <x v="45"/>
    <x v="59"/>
    <x v="4"/>
    <n v="23233"/>
  </r>
  <r>
    <x v="45"/>
    <x v="59"/>
    <x v="5"/>
    <n v="14294"/>
  </r>
  <r>
    <x v="45"/>
    <x v="60"/>
    <x v="0"/>
    <n v="29"/>
  </r>
  <r>
    <x v="45"/>
    <x v="60"/>
    <x v="1"/>
    <n v="1609"/>
  </r>
  <r>
    <x v="45"/>
    <x v="60"/>
    <x v="2"/>
    <n v="49879"/>
  </r>
  <r>
    <x v="45"/>
    <x v="60"/>
    <x v="3"/>
    <n v="13440"/>
  </r>
  <r>
    <x v="45"/>
    <x v="60"/>
    <x v="4"/>
    <n v="24032"/>
  </r>
  <r>
    <x v="45"/>
    <x v="60"/>
    <x v="5"/>
    <n v="20115"/>
  </r>
  <r>
    <x v="45"/>
    <x v="61"/>
    <x v="0"/>
    <n v="9"/>
  </r>
  <r>
    <x v="45"/>
    <x v="61"/>
    <x v="1"/>
    <n v="239"/>
  </r>
  <r>
    <x v="45"/>
    <x v="61"/>
    <x v="2"/>
    <n v="7409"/>
  </r>
  <r>
    <x v="45"/>
    <x v="61"/>
    <x v="3"/>
    <n v="840"/>
  </r>
  <r>
    <x v="45"/>
    <x v="61"/>
    <x v="4"/>
    <n v="1662"/>
  </r>
  <r>
    <x v="45"/>
    <x v="61"/>
    <x v="5"/>
    <n v="883"/>
  </r>
  <r>
    <x v="45"/>
    <x v="62"/>
    <x v="0"/>
    <n v="44"/>
  </r>
  <r>
    <x v="45"/>
    <x v="62"/>
    <x v="1"/>
    <n v="4693"/>
  </r>
  <r>
    <x v="45"/>
    <x v="62"/>
    <x v="2"/>
    <n v="145483"/>
  </r>
  <r>
    <x v="45"/>
    <x v="62"/>
    <x v="3"/>
    <n v="13426"/>
  </r>
  <r>
    <x v="45"/>
    <x v="62"/>
    <x v="4"/>
    <n v="24127"/>
  </r>
  <r>
    <x v="45"/>
    <x v="62"/>
    <x v="5"/>
    <n v="16372"/>
  </r>
  <r>
    <x v="45"/>
    <x v="63"/>
    <x v="0"/>
    <n v="52"/>
  </r>
  <r>
    <x v="45"/>
    <x v="63"/>
    <x v="1"/>
    <n v="2991"/>
  </r>
  <r>
    <x v="45"/>
    <x v="63"/>
    <x v="2"/>
    <n v="92721"/>
  </r>
  <r>
    <x v="45"/>
    <x v="63"/>
    <x v="3"/>
    <n v="10451"/>
  </r>
  <r>
    <x v="45"/>
    <x v="63"/>
    <x v="4"/>
    <n v="19281"/>
  </r>
  <r>
    <x v="45"/>
    <x v="63"/>
    <x v="5"/>
    <n v="10389"/>
  </r>
  <r>
    <x v="45"/>
    <x v="64"/>
    <x v="0"/>
    <n v="156"/>
  </r>
  <r>
    <x v="45"/>
    <x v="64"/>
    <x v="1"/>
    <n v="8873"/>
  </r>
  <r>
    <x v="45"/>
    <x v="64"/>
    <x v="2"/>
    <n v="275063"/>
  </r>
  <r>
    <x v="45"/>
    <x v="64"/>
    <x v="3"/>
    <n v="106170"/>
  </r>
  <r>
    <x v="45"/>
    <x v="64"/>
    <x v="4"/>
    <n v="181214"/>
  </r>
  <r>
    <x v="45"/>
    <x v="64"/>
    <x v="5"/>
    <n v="85541"/>
  </r>
  <r>
    <x v="45"/>
    <x v="65"/>
    <x v="0"/>
    <n v="86"/>
  </r>
  <r>
    <x v="45"/>
    <x v="65"/>
    <x v="1"/>
    <n v="2714"/>
  </r>
  <r>
    <x v="45"/>
    <x v="65"/>
    <x v="2"/>
    <n v="84134"/>
  </r>
  <r>
    <x v="45"/>
    <x v="65"/>
    <x v="3"/>
    <n v="41445"/>
  </r>
  <r>
    <x v="45"/>
    <x v="65"/>
    <x v="4"/>
    <n v="73566"/>
  </r>
  <r>
    <x v="45"/>
    <x v="65"/>
    <x v="5"/>
    <n v="42597"/>
  </r>
  <r>
    <x v="45"/>
    <x v="66"/>
    <x v="0"/>
    <n v="28"/>
  </r>
  <r>
    <x v="45"/>
    <x v="66"/>
    <x v="1"/>
    <n v="646"/>
  </r>
  <r>
    <x v="45"/>
    <x v="66"/>
    <x v="2"/>
    <n v="20026"/>
  </r>
  <r>
    <x v="45"/>
    <x v="66"/>
    <x v="3"/>
    <n v="2932"/>
  </r>
  <r>
    <x v="45"/>
    <x v="66"/>
    <x v="4"/>
    <n v="5665"/>
  </r>
  <r>
    <x v="45"/>
    <x v="66"/>
    <x v="5"/>
    <n v="3728"/>
  </r>
  <r>
    <x v="45"/>
    <x v="67"/>
    <x v="0"/>
    <n v="63"/>
  </r>
  <r>
    <x v="45"/>
    <x v="67"/>
    <x v="1"/>
    <n v="2722"/>
  </r>
  <r>
    <x v="45"/>
    <x v="67"/>
    <x v="2"/>
    <n v="84382"/>
  </r>
  <r>
    <x v="45"/>
    <x v="67"/>
    <x v="3"/>
    <n v="21402"/>
  </r>
  <r>
    <x v="45"/>
    <x v="67"/>
    <x v="4"/>
    <n v="38080"/>
  </r>
  <r>
    <x v="45"/>
    <x v="67"/>
    <x v="5"/>
    <n v="25254"/>
  </r>
  <r>
    <x v="45"/>
    <x v="68"/>
    <x v="0"/>
    <n v="8"/>
  </r>
  <r>
    <x v="45"/>
    <x v="68"/>
    <x v="1"/>
    <n v="186"/>
  </r>
  <r>
    <x v="45"/>
    <x v="68"/>
    <x v="2"/>
    <n v="5766"/>
  </r>
  <r>
    <x v="45"/>
    <x v="68"/>
    <x v="3"/>
    <n v="1776"/>
  </r>
  <r>
    <x v="45"/>
    <x v="68"/>
    <x v="4"/>
    <n v="3135"/>
  </r>
  <r>
    <x v="45"/>
    <x v="68"/>
    <x v="5"/>
    <n v="1995"/>
  </r>
  <r>
    <x v="45"/>
    <x v="69"/>
    <x v="0"/>
    <n v="43"/>
  </r>
  <r>
    <x v="45"/>
    <x v="69"/>
    <x v="1"/>
    <n v="1286"/>
  </r>
  <r>
    <x v="45"/>
    <x v="69"/>
    <x v="2"/>
    <n v="39866"/>
  </r>
  <r>
    <x v="45"/>
    <x v="69"/>
    <x v="3"/>
    <n v="13196"/>
  </r>
  <r>
    <x v="45"/>
    <x v="69"/>
    <x v="4"/>
    <n v="20740"/>
  </r>
  <r>
    <x v="45"/>
    <x v="69"/>
    <x v="5"/>
    <n v="12432"/>
  </r>
  <r>
    <x v="45"/>
    <x v="70"/>
    <x v="0"/>
    <n v="3200"/>
  </r>
  <r>
    <x v="45"/>
    <x v="70"/>
    <x v="1"/>
    <n v="134507"/>
  </r>
  <r>
    <x v="45"/>
    <x v="70"/>
    <x v="2"/>
    <n v="4169717"/>
  </r>
  <r>
    <x v="45"/>
    <x v="70"/>
    <x v="3"/>
    <n v="1449690"/>
  </r>
  <r>
    <x v="45"/>
    <x v="70"/>
    <x v="4"/>
    <n v="2442298"/>
  </r>
  <r>
    <x v="45"/>
    <x v="70"/>
    <x v="5"/>
    <n v="1345694"/>
  </r>
  <r>
    <x v="46"/>
    <x v="0"/>
    <x v="0"/>
    <n v="174"/>
  </r>
  <r>
    <x v="46"/>
    <x v="0"/>
    <x v="1"/>
    <n v="6660"/>
  </r>
  <r>
    <x v="46"/>
    <x v="0"/>
    <x v="2"/>
    <n v="199800"/>
  </r>
  <r>
    <x v="46"/>
    <x v="0"/>
    <x v="3"/>
    <n v="57342"/>
  </r>
  <r>
    <x v="46"/>
    <x v="0"/>
    <x v="4"/>
    <n v="97040"/>
  </r>
  <r>
    <x v="46"/>
    <x v="0"/>
    <x v="5"/>
    <n v="50191"/>
  </r>
  <r>
    <x v="46"/>
    <x v="1"/>
    <x v="0"/>
    <n v="57"/>
  </r>
  <r>
    <x v="46"/>
    <x v="1"/>
    <x v="1"/>
    <n v="2095"/>
  </r>
  <r>
    <x v="46"/>
    <x v="1"/>
    <x v="2"/>
    <n v="62850"/>
  </r>
  <r>
    <x v="46"/>
    <x v="1"/>
    <x v="3"/>
    <n v="18325"/>
  </r>
  <r>
    <x v="46"/>
    <x v="1"/>
    <x v="4"/>
    <n v="30523"/>
  </r>
  <r>
    <x v="46"/>
    <x v="1"/>
    <x v="5"/>
    <n v="17951"/>
  </r>
  <r>
    <x v="46"/>
    <x v="2"/>
    <x v="0"/>
    <n v="24"/>
  </r>
  <r>
    <x v="46"/>
    <x v="2"/>
    <x v="1"/>
    <n v="1250"/>
  </r>
  <r>
    <x v="46"/>
    <x v="2"/>
    <x v="2"/>
    <n v="37500"/>
  </r>
  <r>
    <x v="46"/>
    <x v="2"/>
    <x v="3"/>
    <n v="4428"/>
  </r>
  <r>
    <x v="46"/>
    <x v="2"/>
    <x v="4"/>
    <n v="7836"/>
  </r>
  <r>
    <x v="46"/>
    <x v="2"/>
    <x v="5"/>
    <n v="6047"/>
  </r>
  <r>
    <x v="46"/>
    <x v="3"/>
    <x v="0"/>
    <n v="47"/>
  </r>
  <r>
    <x v="46"/>
    <x v="3"/>
    <x v="1"/>
    <n v="2231"/>
  </r>
  <r>
    <x v="46"/>
    <x v="3"/>
    <x v="2"/>
    <n v="66930"/>
  </r>
  <r>
    <x v="46"/>
    <x v="3"/>
    <x v="3"/>
    <n v="12782"/>
  </r>
  <r>
    <x v="46"/>
    <x v="3"/>
    <x v="4"/>
    <n v="23226"/>
  </r>
  <r>
    <x v="46"/>
    <x v="3"/>
    <x v="5"/>
    <n v="13287"/>
  </r>
  <r>
    <x v="46"/>
    <x v="4"/>
    <x v="0"/>
    <n v="23"/>
  </r>
  <r>
    <x v="46"/>
    <x v="4"/>
    <x v="1"/>
    <n v="924"/>
  </r>
  <r>
    <x v="46"/>
    <x v="4"/>
    <x v="2"/>
    <n v="27720"/>
  </r>
  <r>
    <x v="46"/>
    <x v="4"/>
    <x v="3"/>
    <n v="14932"/>
  </r>
  <r>
    <x v="46"/>
    <x v="4"/>
    <x v="4"/>
    <n v="25858"/>
  </r>
  <r>
    <x v="46"/>
    <x v="4"/>
    <x v="5"/>
    <n v="13133"/>
  </r>
  <r>
    <x v="46"/>
    <x v="5"/>
    <x v="0"/>
    <n v="12"/>
  </r>
  <r>
    <x v="46"/>
    <x v="5"/>
    <x v="1"/>
    <n v="328"/>
  </r>
  <r>
    <x v="46"/>
    <x v="5"/>
    <x v="2"/>
    <n v="9840"/>
  </r>
  <r>
    <x v="46"/>
    <x v="5"/>
    <x v="3"/>
    <n v="3020"/>
  </r>
  <r>
    <x v="46"/>
    <x v="5"/>
    <x v="4"/>
    <n v="5694"/>
  </r>
  <r>
    <x v="46"/>
    <x v="5"/>
    <x v="5"/>
    <n v="2445"/>
  </r>
  <r>
    <x v="46"/>
    <x v="6"/>
    <x v="0"/>
    <n v="161"/>
  </r>
  <r>
    <x v="46"/>
    <x v="6"/>
    <x v="1"/>
    <n v="12051"/>
  </r>
  <r>
    <x v="46"/>
    <x v="6"/>
    <x v="2"/>
    <n v="361530"/>
  </r>
  <r>
    <x v="46"/>
    <x v="6"/>
    <x v="3"/>
    <n v="250862"/>
  </r>
  <r>
    <x v="46"/>
    <x v="6"/>
    <x v="4"/>
    <n v="356009"/>
  </r>
  <r>
    <x v="46"/>
    <x v="6"/>
    <x v="5"/>
    <n v="182962"/>
  </r>
  <r>
    <x v="46"/>
    <x v="7"/>
    <x v="0"/>
    <n v="44"/>
  </r>
  <r>
    <x v="46"/>
    <x v="7"/>
    <x v="1"/>
    <n v="1843"/>
  </r>
  <r>
    <x v="46"/>
    <x v="7"/>
    <x v="2"/>
    <n v="55290"/>
  </r>
  <r>
    <x v="46"/>
    <x v="7"/>
    <x v="3"/>
    <n v="37854"/>
  </r>
  <r>
    <x v="46"/>
    <x v="7"/>
    <x v="4"/>
    <n v="64724"/>
  </r>
  <r>
    <x v="46"/>
    <x v="7"/>
    <x v="5"/>
    <n v="43365"/>
  </r>
  <r>
    <x v="46"/>
    <x v="8"/>
    <x v="0"/>
    <n v="11"/>
  </r>
  <r>
    <x v="46"/>
    <x v="8"/>
    <x v="1"/>
    <n v="527"/>
  </r>
  <r>
    <x v="46"/>
    <x v="8"/>
    <x v="2"/>
    <n v="15810"/>
  </r>
  <r>
    <x v="46"/>
    <x v="8"/>
    <x v="3"/>
    <n v="6923"/>
  </r>
  <r>
    <x v="46"/>
    <x v="8"/>
    <x v="4"/>
    <n v="8694"/>
  </r>
  <r>
    <x v="46"/>
    <x v="8"/>
    <x v="5"/>
    <n v="3905"/>
  </r>
  <r>
    <x v="46"/>
    <x v="9"/>
    <x v="0"/>
    <n v="14"/>
  </r>
  <r>
    <x v="46"/>
    <x v="9"/>
    <x v="1"/>
    <n v="348"/>
  </r>
  <r>
    <x v="46"/>
    <x v="9"/>
    <x v="2"/>
    <n v="10440"/>
  </r>
  <r>
    <x v="46"/>
    <x v="9"/>
    <x v="3"/>
    <n v="2898"/>
  </r>
  <r>
    <x v="46"/>
    <x v="9"/>
    <x v="4"/>
    <n v="4945"/>
  </r>
  <r>
    <x v="46"/>
    <x v="9"/>
    <x v="5"/>
    <n v="3030"/>
  </r>
  <r>
    <x v="46"/>
    <x v="10"/>
    <x v="0"/>
    <n v="102"/>
  </r>
  <r>
    <x v="46"/>
    <x v="10"/>
    <x v="1"/>
    <n v="3017"/>
  </r>
  <r>
    <x v="46"/>
    <x v="10"/>
    <x v="2"/>
    <n v="90510"/>
  </r>
  <r>
    <x v="46"/>
    <x v="10"/>
    <x v="3"/>
    <n v="22531"/>
  </r>
  <r>
    <x v="46"/>
    <x v="10"/>
    <x v="4"/>
    <n v="39351"/>
  </r>
  <r>
    <x v="46"/>
    <x v="10"/>
    <x v="5"/>
    <n v="24043"/>
  </r>
  <r>
    <x v="46"/>
    <x v="11"/>
    <x v="0"/>
    <n v="13"/>
  </r>
  <r>
    <x v="46"/>
    <x v="11"/>
    <x v="1"/>
    <n v="411"/>
  </r>
  <r>
    <x v="46"/>
    <x v="11"/>
    <x v="2"/>
    <n v="12330"/>
  </r>
  <r>
    <x v="46"/>
    <x v="11"/>
    <x v="3"/>
    <n v="2673"/>
  </r>
  <r>
    <x v="46"/>
    <x v="11"/>
    <x v="4"/>
    <n v="5385"/>
  </r>
  <r>
    <x v="46"/>
    <x v="11"/>
    <x v="5"/>
    <n v="4361"/>
  </r>
  <r>
    <x v="46"/>
    <x v="12"/>
    <x v="0"/>
    <n v="17"/>
  </r>
  <r>
    <x v="46"/>
    <x v="12"/>
    <x v="1"/>
    <n v="743"/>
  </r>
  <r>
    <x v="46"/>
    <x v="12"/>
    <x v="2"/>
    <n v="22290"/>
  </r>
  <r>
    <x v="46"/>
    <x v="12"/>
    <x v="3"/>
    <n v="6246"/>
  </r>
  <r>
    <x v="46"/>
    <x v="12"/>
    <x v="4"/>
    <n v="8986"/>
  </r>
  <r>
    <x v="46"/>
    <x v="12"/>
    <x v="5"/>
    <n v="5344"/>
  </r>
  <r>
    <x v="46"/>
    <x v="13"/>
    <x v="0"/>
    <n v="12"/>
  </r>
  <r>
    <x v="46"/>
    <x v="13"/>
    <x v="1"/>
    <n v="285"/>
  </r>
  <r>
    <x v="46"/>
    <x v="13"/>
    <x v="2"/>
    <n v="8550"/>
  </r>
  <r>
    <x v="46"/>
    <x v="13"/>
    <x v="3"/>
    <n v="3089"/>
  </r>
  <r>
    <x v="46"/>
    <x v="13"/>
    <x v="4"/>
    <n v="5588"/>
  </r>
  <r>
    <x v="46"/>
    <x v="13"/>
    <x v="5"/>
    <n v="3486"/>
  </r>
  <r>
    <x v="46"/>
    <x v="14"/>
    <x v="0"/>
    <n v="53"/>
  </r>
  <r>
    <x v="46"/>
    <x v="14"/>
    <x v="1"/>
    <n v="1575"/>
  </r>
  <r>
    <x v="46"/>
    <x v="14"/>
    <x v="2"/>
    <n v="47250"/>
  </r>
  <r>
    <x v="46"/>
    <x v="14"/>
    <x v="3"/>
    <n v="29342"/>
  </r>
  <r>
    <x v="46"/>
    <x v="14"/>
    <x v="4"/>
    <n v="52681"/>
  </r>
  <r>
    <x v="46"/>
    <x v="14"/>
    <x v="5"/>
    <n v="28565"/>
  </r>
  <r>
    <x v="46"/>
    <x v="15"/>
    <x v="0"/>
    <n v="26"/>
  </r>
  <r>
    <x v="46"/>
    <x v="15"/>
    <x v="1"/>
    <n v="1013"/>
  </r>
  <r>
    <x v="46"/>
    <x v="15"/>
    <x v="2"/>
    <n v="30390"/>
  </r>
  <r>
    <x v="46"/>
    <x v="15"/>
    <x v="3"/>
    <n v="7001"/>
  </r>
  <r>
    <x v="46"/>
    <x v="15"/>
    <x v="4"/>
    <n v="11211"/>
  </r>
  <r>
    <x v="46"/>
    <x v="15"/>
    <x v="5"/>
    <n v="7000"/>
  </r>
  <r>
    <x v="46"/>
    <x v="16"/>
    <x v="0"/>
    <n v="10"/>
  </r>
  <r>
    <x v="46"/>
    <x v="16"/>
    <x v="1"/>
    <n v="253"/>
  </r>
  <r>
    <x v="46"/>
    <x v="16"/>
    <x v="2"/>
    <n v="7590"/>
  </r>
  <r>
    <x v="46"/>
    <x v="16"/>
    <x v="3"/>
    <n v="1559"/>
  </r>
  <r>
    <x v="46"/>
    <x v="16"/>
    <x v="4"/>
    <n v="2676"/>
  </r>
  <r>
    <x v="46"/>
    <x v="16"/>
    <x v="5"/>
    <n v="1819"/>
  </r>
  <r>
    <x v="46"/>
    <x v="17"/>
    <x v="0"/>
    <n v="12"/>
  </r>
  <r>
    <x v="46"/>
    <x v="17"/>
    <x v="1"/>
    <n v="292"/>
  </r>
  <r>
    <x v="46"/>
    <x v="17"/>
    <x v="2"/>
    <n v="8760"/>
  </r>
  <r>
    <x v="46"/>
    <x v="17"/>
    <x v="3"/>
    <n v="2636"/>
  </r>
  <r>
    <x v="46"/>
    <x v="17"/>
    <x v="4"/>
    <n v="4399"/>
  </r>
  <r>
    <x v="46"/>
    <x v="17"/>
    <x v="5"/>
    <n v="2729"/>
  </r>
  <r>
    <x v="46"/>
    <x v="18"/>
    <x v="0"/>
    <n v="16"/>
  </r>
  <r>
    <x v="46"/>
    <x v="18"/>
    <x v="1"/>
    <n v="610"/>
  </r>
  <r>
    <x v="46"/>
    <x v="18"/>
    <x v="2"/>
    <n v="18300"/>
  </r>
  <r>
    <x v="46"/>
    <x v="18"/>
    <x v="3"/>
    <n v="6762"/>
  </r>
  <r>
    <x v="46"/>
    <x v="18"/>
    <x v="4"/>
    <n v="10157"/>
  </r>
  <r>
    <x v="46"/>
    <x v="18"/>
    <x v="5"/>
    <n v="6985"/>
  </r>
  <r>
    <x v="46"/>
    <x v="19"/>
    <x v="0"/>
    <n v="109"/>
  </r>
  <r>
    <x v="46"/>
    <x v="19"/>
    <x v="1"/>
    <n v="3934"/>
  </r>
  <r>
    <x v="46"/>
    <x v="19"/>
    <x v="2"/>
    <n v="118020"/>
  </r>
  <r>
    <x v="46"/>
    <x v="19"/>
    <x v="3"/>
    <n v="54374"/>
  </r>
  <r>
    <x v="46"/>
    <x v="19"/>
    <x v="4"/>
    <n v="97209"/>
  </r>
  <r>
    <x v="46"/>
    <x v="19"/>
    <x v="5"/>
    <n v="49901"/>
  </r>
  <r>
    <x v="46"/>
    <x v="20"/>
    <x v="0"/>
    <n v="25"/>
  </r>
  <r>
    <x v="46"/>
    <x v="20"/>
    <x v="1"/>
    <n v="1475"/>
  </r>
  <r>
    <x v="46"/>
    <x v="20"/>
    <x v="2"/>
    <n v="44250"/>
  </r>
  <r>
    <x v="46"/>
    <x v="20"/>
    <x v="3"/>
    <n v="5765"/>
  </r>
  <r>
    <x v="46"/>
    <x v="20"/>
    <x v="4"/>
    <n v="11107"/>
  </r>
  <r>
    <x v="46"/>
    <x v="20"/>
    <x v="5"/>
    <n v="5258"/>
  </r>
  <r>
    <x v="46"/>
    <x v="21"/>
    <x v="0"/>
    <n v="75"/>
  </r>
  <r>
    <x v="46"/>
    <x v="21"/>
    <x v="1"/>
    <n v="3070"/>
  </r>
  <r>
    <x v="46"/>
    <x v="21"/>
    <x v="2"/>
    <n v="92100"/>
  </r>
  <r>
    <x v="46"/>
    <x v="21"/>
    <x v="3"/>
    <n v="32297"/>
  </r>
  <r>
    <x v="46"/>
    <x v="21"/>
    <x v="4"/>
    <n v="52429"/>
  </r>
  <r>
    <x v="46"/>
    <x v="21"/>
    <x v="5"/>
    <n v="26242"/>
  </r>
  <r>
    <x v="46"/>
    <x v="22"/>
    <x v="0"/>
    <n v="125"/>
  </r>
  <r>
    <x v="46"/>
    <x v="22"/>
    <x v="1"/>
    <n v="5744"/>
  </r>
  <r>
    <x v="46"/>
    <x v="22"/>
    <x v="2"/>
    <n v="172320"/>
  </r>
  <r>
    <x v="46"/>
    <x v="22"/>
    <x v="3"/>
    <n v="90369"/>
  </r>
  <r>
    <x v="46"/>
    <x v="22"/>
    <x v="4"/>
    <n v="158102"/>
  </r>
  <r>
    <x v="46"/>
    <x v="22"/>
    <x v="5"/>
    <n v="89303"/>
  </r>
  <r>
    <x v="46"/>
    <x v="23"/>
    <x v="0"/>
    <n v="33"/>
  </r>
  <r>
    <x v="46"/>
    <x v="23"/>
    <x v="1"/>
    <n v="1422"/>
  </r>
  <r>
    <x v="46"/>
    <x v="23"/>
    <x v="2"/>
    <n v="42660"/>
  </r>
  <r>
    <x v="46"/>
    <x v="23"/>
    <x v="3"/>
    <n v="9477"/>
  </r>
  <r>
    <x v="46"/>
    <x v="23"/>
    <x v="4"/>
    <n v="15773"/>
  </r>
  <r>
    <x v="46"/>
    <x v="23"/>
    <x v="5"/>
    <n v="9139"/>
  </r>
  <r>
    <x v="46"/>
    <x v="24"/>
    <x v="0"/>
    <n v="14"/>
  </r>
  <r>
    <x v="46"/>
    <x v="24"/>
    <x v="1"/>
    <n v="931"/>
  </r>
  <r>
    <x v="46"/>
    <x v="24"/>
    <x v="2"/>
    <n v="27930"/>
  </r>
  <r>
    <x v="46"/>
    <x v="24"/>
    <x v="3"/>
    <n v="2660"/>
  </r>
  <r>
    <x v="46"/>
    <x v="24"/>
    <x v="4"/>
    <n v="5078"/>
  </r>
  <r>
    <x v="46"/>
    <x v="24"/>
    <x v="5"/>
    <n v="3018"/>
  </r>
  <r>
    <x v="46"/>
    <x v="25"/>
    <x v="0"/>
    <n v="43"/>
  </r>
  <r>
    <x v="46"/>
    <x v="25"/>
    <x v="1"/>
    <n v="1425"/>
  </r>
  <r>
    <x v="46"/>
    <x v="25"/>
    <x v="2"/>
    <n v="42750"/>
  </r>
  <r>
    <x v="46"/>
    <x v="25"/>
    <x v="3"/>
    <n v="11453"/>
  </r>
  <r>
    <x v="46"/>
    <x v="25"/>
    <x v="4"/>
    <n v="18101"/>
  </r>
  <r>
    <x v="46"/>
    <x v="25"/>
    <x v="5"/>
    <n v="10263"/>
  </r>
  <r>
    <x v="46"/>
    <x v="26"/>
    <x v="0"/>
    <n v="11"/>
  </r>
  <r>
    <x v="46"/>
    <x v="26"/>
    <x v="1"/>
    <n v="523"/>
  </r>
  <r>
    <x v="46"/>
    <x v="26"/>
    <x v="2"/>
    <n v="15690"/>
  </r>
  <r>
    <x v="46"/>
    <x v="26"/>
    <x v="3"/>
    <n v="3291"/>
  </r>
  <r>
    <x v="46"/>
    <x v="26"/>
    <x v="4"/>
    <n v="5562"/>
  </r>
  <r>
    <x v="46"/>
    <x v="26"/>
    <x v="5"/>
    <n v="3210"/>
  </r>
  <r>
    <x v="46"/>
    <x v="27"/>
    <x v="0"/>
    <n v="50"/>
  </r>
  <r>
    <x v="46"/>
    <x v="27"/>
    <x v="1"/>
    <n v="1828"/>
  </r>
  <r>
    <x v="46"/>
    <x v="27"/>
    <x v="2"/>
    <n v="54840"/>
  </r>
  <r>
    <x v="46"/>
    <x v="27"/>
    <x v="3"/>
    <n v="13921"/>
  </r>
  <r>
    <x v="46"/>
    <x v="27"/>
    <x v="4"/>
    <n v="24582"/>
  </r>
  <r>
    <x v="46"/>
    <x v="27"/>
    <x v="5"/>
    <n v="10805"/>
  </r>
  <r>
    <x v="46"/>
    <x v="28"/>
    <x v="0"/>
    <n v="54"/>
  </r>
  <r>
    <x v="46"/>
    <x v="28"/>
    <x v="1"/>
    <n v="2011"/>
  </r>
  <r>
    <x v="46"/>
    <x v="28"/>
    <x v="2"/>
    <n v="60330"/>
  </r>
  <r>
    <x v="46"/>
    <x v="28"/>
    <x v="3"/>
    <n v="31150"/>
  </r>
  <r>
    <x v="46"/>
    <x v="28"/>
    <x v="4"/>
    <n v="47802"/>
  </r>
  <r>
    <x v="46"/>
    <x v="28"/>
    <x v="5"/>
    <n v="24965"/>
  </r>
  <r>
    <x v="46"/>
    <x v="29"/>
    <x v="0"/>
    <n v="8"/>
  </r>
  <r>
    <x v="46"/>
    <x v="29"/>
    <x v="1"/>
    <n v="122"/>
  </r>
  <r>
    <x v="46"/>
    <x v="29"/>
    <x v="2"/>
    <n v="3660"/>
  </r>
  <r>
    <x v="46"/>
    <x v="29"/>
    <x v="3"/>
    <n v="882"/>
  </r>
  <r>
    <x v="46"/>
    <x v="29"/>
    <x v="4"/>
    <n v="1423"/>
  </r>
  <r>
    <x v="46"/>
    <x v="29"/>
    <x v="5"/>
    <n v="954"/>
  </r>
  <r>
    <x v="46"/>
    <x v="30"/>
    <x v="0"/>
    <n v="55"/>
  </r>
  <r>
    <x v="46"/>
    <x v="30"/>
    <x v="1"/>
    <n v="2014"/>
  </r>
  <r>
    <x v="46"/>
    <x v="30"/>
    <x v="2"/>
    <n v="60420"/>
  </r>
  <r>
    <x v="46"/>
    <x v="30"/>
    <x v="3"/>
    <n v="20961"/>
  </r>
  <r>
    <x v="46"/>
    <x v="30"/>
    <x v="4"/>
    <n v="32639"/>
  </r>
  <r>
    <x v="46"/>
    <x v="30"/>
    <x v="5"/>
    <n v="18276"/>
  </r>
  <r>
    <x v="46"/>
    <x v="31"/>
    <x v="0"/>
    <n v="10"/>
  </r>
  <r>
    <x v="46"/>
    <x v="31"/>
    <x v="1"/>
    <n v="287"/>
  </r>
  <r>
    <x v="46"/>
    <x v="31"/>
    <x v="2"/>
    <n v="8610"/>
  </r>
  <r>
    <x v="46"/>
    <x v="31"/>
    <x v="3"/>
    <n v="1530"/>
  </r>
  <r>
    <x v="46"/>
    <x v="31"/>
    <x v="4"/>
    <n v="2328"/>
  </r>
  <r>
    <x v="46"/>
    <x v="31"/>
    <x v="5"/>
    <n v="1236"/>
  </r>
  <r>
    <x v="46"/>
    <x v="32"/>
    <x v="0"/>
    <n v="20"/>
  </r>
  <r>
    <x v="46"/>
    <x v="32"/>
    <x v="1"/>
    <n v="502"/>
  </r>
  <r>
    <x v="46"/>
    <x v="32"/>
    <x v="2"/>
    <n v="15060"/>
  </r>
  <r>
    <x v="46"/>
    <x v="32"/>
    <x v="3"/>
    <n v="2886"/>
  </r>
  <r>
    <x v="46"/>
    <x v="32"/>
    <x v="4"/>
    <n v="4300"/>
  </r>
  <r>
    <x v="46"/>
    <x v="32"/>
    <x v="5"/>
    <n v="2482"/>
  </r>
  <r>
    <x v="46"/>
    <x v="33"/>
    <x v="0"/>
    <n v="49"/>
  </r>
  <r>
    <x v="46"/>
    <x v="33"/>
    <x v="1"/>
    <n v="2118"/>
  </r>
  <r>
    <x v="46"/>
    <x v="33"/>
    <x v="2"/>
    <n v="63540"/>
  </r>
  <r>
    <x v="46"/>
    <x v="33"/>
    <x v="3"/>
    <n v="15697"/>
  </r>
  <r>
    <x v="46"/>
    <x v="33"/>
    <x v="4"/>
    <n v="24699"/>
  </r>
  <r>
    <x v="46"/>
    <x v="33"/>
    <x v="5"/>
    <n v="15321"/>
  </r>
  <r>
    <x v="46"/>
    <x v="34"/>
    <x v="0"/>
    <n v="31"/>
  </r>
  <r>
    <x v="46"/>
    <x v="34"/>
    <x v="1"/>
    <n v="838"/>
  </r>
  <r>
    <x v="46"/>
    <x v="34"/>
    <x v="2"/>
    <n v="25140"/>
  </r>
  <r>
    <x v="46"/>
    <x v="34"/>
    <x v="3"/>
    <n v="7085"/>
  </r>
  <r>
    <x v="46"/>
    <x v="34"/>
    <x v="4"/>
    <n v="12397"/>
  </r>
  <r>
    <x v="46"/>
    <x v="34"/>
    <x v="5"/>
    <n v="8100"/>
  </r>
  <r>
    <x v="46"/>
    <x v="35"/>
    <x v="0"/>
    <n v="15"/>
  </r>
  <r>
    <x v="46"/>
    <x v="35"/>
    <x v="1"/>
    <n v="267"/>
  </r>
  <r>
    <x v="46"/>
    <x v="35"/>
    <x v="2"/>
    <n v="8010"/>
  </r>
  <r>
    <x v="46"/>
    <x v="35"/>
    <x v="3"/>
    <n v="1807"/>
  </r>
  <r>
    <x v="46"/>
    <x v="35"/>
    <x v="4"/>
    <n v="3402"/>
  </r>
  <r>
    <x v="46"/>
    <x v="35"/>
    <x v="5"/>
    <n v="2157"/>
  </r>
  <r>
    <x v="46"/>
    <x v="36"/>
    <x v="0"/>
    <n v="12"/>
  </r>
  <r>
    <x v="46"/>
    <x v="36"/>
    <x v="1"/>
    <n v="279"/>
  </r>
  <r>
    <x v="46"/>
    <x v="36"/>
    <x v="2"/>
    <n v="8370"/>
  </r>
  <r>
    <x v="46"/>
    <x v="36"/>
    <x v="3"/>
    <n v="2167"/>
  </r>
  <r>
    <x v="46"/>
    <x v="36"/>
    <x v="4"/>
    <n v="3733"/>
  </r>
  <r>
    <x v="46"/>
    <x v="36"/>
    <x v="5"/>
    <n v="2071"/>
  </r>
  <r>
    <x v="46"/>
    <x v="37"/>
    <x v="0"/>
    <n v="52"/>
  </r>
  <r>
    <x v="46"/>
    <x v="37"/>
    <x v="1"/>
    <n v="1401"/>
  </r>
  <r>
    <x v="46"/>
    <x v="37"/>
    <x v="2"/>
    <n v="42030"/>
  </r>
  <r>
    <x v="46"/>
    <x v="37"/>
    <x v="3"/>
    <n v="20576"/>
  </r>
  <r>
    <x v="46"/>
    <x v="37"/>
    <x v="4"/>
    <n v="32118"/>
  </r>
  <r>
    <x v="46"/>
    <x v="37"/>
    <x v="5"/>
    <n v="18786"/>
  </r>
  <r>
    <x v="46"/>
    <x v="38"/>
    <x v="0"/>
    <n v="17"/>
  </r>
  <r>
    <x v="46"/>
    <x v="38"/>
    <x v="1"/>
    <n v="299"/>
  </r>
  <r>
    <x v="46"/>
    <x v="38"/>
    <x v="2"/>
    <n v="8970"/>
  </r>
  <r>
    <x v="46"/>
    <x v="38"/>
    <x v="3"/>
    <n v="1622"/>
  </r>
  <r>
    <x v="46"/>
    <x v="38"/>
    <x v="4"/>
    <n v="2714"/>
  </r>
  <r>
    <x v="46"/>
    <x v="38"/>
    <x v="5"/>
    <n v="1933"/>
  </r>
  <r>
    <x v="46"/>
    <x v="39"/>
    <x v="0"/>
    <n v="20"/>
  </r>
  <r>
    <x v="46"/>
    <x v="39"/>
    <x v="1"/>
    <n v="701"/>
  </r>
  <r>
    <x v="46"/>
    <x v="39"/>
    <x v="2"/>
    <n v="21030"/>
  </r>
  <r>
    <x v="46"/>
    <x v="39"/>
    <x v="3"/>
    <n v="2315"/>
  </r>
  <r>
    <x v="46"/>
    <x v="39"/>
    <x v="4"/>
    <n v="4264"/>
  </r>
  <r>
    <x v="46"/>
    <x v="39"/>
    <x v="5"/>
    <n v="3157"/>
  </r>
  <r>
    <x v="46"/>
    <x v="40"/>
    <x v="0"/>
    <n v="29"/>
  </r>
  <r>
    <x v="46"/>
    <x v="40"/>
    <x v="1"/>
    <n v="1062"/>
  </r>
  <r>
    <x v="46"/>
    <x v="40"/>
    <x v="2"/>
    <n v="31860"/>
  </r>
  <r>
    <x v="46"/>
    <x v="40"/>
    <x v="3"/>
    <n v="6830"/>
  </r>
  <r>
    <x v="46"/>
    <x v="40"/>
    <x v="4"/>
    <n v="10551"/>
  </r>
  <r>
    <x v="46"/>
    <x v="40"/>
    <x v="5"/>
    <n v="5124"/>
  </r>
  <r>
    <x v="46"/>
    <x v="41"/>
    <x v="0"/>
    <n v="10"/>
  </r>
  <r>
    <x v="46"/>
    <x v="41"/>
    <x v="1"/>
    <n v="185"/>
  </r>
  <r>
    <x v="46"/>
    <x v="41"/>
    <x v="2"/>
    <n v="5550"/>
  </r>
  <r>
    <x v="46"/>
    <x v="41"/>
    <x v="3"/>
    <n v="3258"/>
  </r>
  <r>
    <x v="46"/>
    <x v="41"/>
    <x v="4"/>
    <n v="5416"/>
  </r>
  <r>
    <x v="46"/>
    <x v="41"/>
    <x v="5"/>
    <n v="3210"/>
  </r>
  <r>
    <x v="46"/>
    <x v="42"/>
    <x v="0"/>
    <n v="8"/>
  </r>
  <r>
    <x v="46"/>
    <x v="42"/>
    <x v="1"/>
    <n v="303"/>
  </r>
  <r>
    <x v="46"/>
    <x v="42"/>
    <x v="2"/>
    <n v="9090"/>
  </r>
  <r>
    <x v="46"/>
    <x v="42"/>
    <x v="3"/>
    <n v="3055"/>
  </r>
  <r>
    <x v="46"/>
    <x v="42"/>
    <x v="4"/>
    <n v="5459"/>
  </r>
  <r>
    <x v="46"/>
    <x v="42"/>
    <x v="5"/>
    <n v="3681"/>
  </r>
  <r>
    <x v="46"/>
    <x v="43"/>
    <x v="0"/>
    <n v="18"/>
  </r>
  <r>
    <x v="46"/>
    <x v="43"/>
    <x v="1"/>
    <n v="755"/>
  </r>
  <r>
    <x v="46"/>
    <x v="43"/>
    <x v="2"/>
    <n v="22650"/>
  </r>
  <r>
    <x v="46"/>
    <x v="43"/>
    <x v="3"/>
    <n v="11115"/>
  </r>
  <r>
    <x v="46"/>
    <x v="43"/>
    <x v="4"/>
    <n v="19905"/>
  </r>
  <r>
    <x v="46"/>
    <x v="43"/>
    <x v="5"/>
    <n v="11214"/>
  </r>
  <r>
    <x v="46"/>
    <x v="44"/>
    <x v="0"/>
    <n v="72"/>
  </r>
  <r>
    <x v="46"/>
    <x v="44"/>
    <x v="1"/>
    <n v="5499"/>
  </r>
  <r>
    <x v="46"/>
    <x v="44"/>
    <x v="2"/>
    <n v="164970"/>
  </r>
  <r>
    <x v="46"/>
    <x v="44"/>
    <x v="3"/>
    <n v="119394"/>
  </r>
  <r>
    <x v="46"/>
    <x v="44"/>
    <x v="4"/>
    <n v="171483"/>
  </r>
  <r>
    <x v="46"/>
    <x v="44"/>
    <x v="5"/>
    <n v="88338"/>
  </r>
  <r>
    <x v="46"/>
    <x v="45"/>
    <x v="0"/>
    <n v="16"/>
  </r>
  <r>
    <x v="46"/>
    <x v="45"/>
    <x v="1"/>
    <n v="643"/>
  </r>
  <r>
    <x v="46"/>
    <x v="45"/>
    <x v="2"/>
    <n v="19290"/>
  </r>
  <r>
    <x v="46"/>
    <x v="45"/>
    <x v="3"/>
    <n v="4885"/>
  </r>
  <r>
    <x v="46"/>
    <x v="45"/>
    <x v="4"/>
    <n v="8878"/>
  </r>
  <r>
    <x v="46"/>
    <x v="45"/>
    <x v="5"/>
    <n v="5454"/>
  </r>
  <r>
    <x v="46"/>
    <x v="46"/>
    <x v="0"/>
    <n v="23"/>
  </r>
  <r>
    <x v="46"/>
    <x v="46"/>
    <x v="1"/>
    <n v="564"/>
  </r>
  <r>
    <x v="46"/>
    <x v="46"/>
    <x v="2"/>
    <n v="16920"/>
  </r>
  <r>
    <x v="46"/>
    <x v="46"/>
    <x v="3"/>
    <n v="3025"/>
  </r>
  <r>
    <x v="46"/>
    <x v="46"/>
    <x v="4"/>
    <n v="5882"/>
  </r>
  <r>
    <x v="46"/>
    <x v="46"/>
    <x v="5"/>
    <n v="3747"/>
  </r>
  <r>
    <x v="46"/>
    <x v="47"/>
    <x v="0"/>
    <n v="90"/>
  </r>
  <r>
    <x v="46"/>
    <x v="47"/>
    <x v="1"/>
    <n v="3753"/>
  </r>
  <r>
    <x v="46"/>
    <x v="47"/>
    <x v="2"/>
    <n v="112590"/>
  </r>
  <r>
    <x v="46"/>
    <x v="47"/>
    <x v="3"/>
    <n v="22318"/>
  </r>
  <r>
    <x v="46"/>
    <x v="47"/>
    <x v="4"/>
    <n v="42816"/>
  </r>
  <r>
    <x v="46"/>
    <x v="47"/>
    <x v="5"/>
    <n v="22688"/>
  </r>
  <r>
    <x v="46"/>
    <x v="48"/>
    <x v="0"/>
    <n v="73"/>
  </r>
  <r>
    <x v="46"/>
    <x v="48"/>
    <x v="1"/>
    <n v="2980"/>
  </r>
  <r>
    <x v="46"/>
    <x v="48"/>
    <x v="2"/>
    <n v="89400"/>
  </r>
  <r>
    <x v="46"/>
    <x v="48"/>
    <x v="3"/>
    <n v="30417"/>
  </r>
  <r>
    <x v="46"/>
    <x v="48"/>
    <x v="4"/>
    <n v="47434"/>
  </r>
  <r>
    <x v="46"/>
    <x v="48"/>
    <x v="5"/>
    <n v="24916"/>
  </r>
  <r>
    <x v="46"/>
    <x v="49"/>
    <x v="0"/>
    <n v="101"/>
  </r>
  <r>
    <x v="46"/>
    <x v="49"/>
    <x v="1"/>
    <n v="3044"/>
  </r>
  <r>
    <x v="46"/>
    <x v="49"/>
    <x v="2"/>
    <n v="91320"/>
  </r>
  <r>
    <x v="46"/>
    <x v="49"/>
    <x v="3"/>
    <n v="38032"/>
  </r>
  <r>
    <x v="46"/>
    <x v="49"/>
    <x v="4"/>
    <n v="63007"/>
  </r>
  <r>
    <x v="46"/>
    <x v="49"/>
    <x v="5"/>
    <n v="38348"/>
  </r>
  <r>
    <x v="46"/>
    <x v="50"/>
    <x v="0"/>
    <n v="46"/>
  </r>
  <r>
    <x v="46"/>
    <x v="50"/>
    <x v="1"/>
    <n v="1272"/>
  </r>
  <r>
    <x v="46"/>
    <x v="50"/>
    <x v="2"/>
    <n v="38160"/>
  </r>
  <r>
    <x v="46"/>
    <x v="50"/>
    <x v="3"/>
    <n v="17806"/>
  </r>
  <r>
    <x v="46"/>
    <x v="50"/>
    <x v="4"/>
    <n v="29980"/>
  </r>
  <r>
    <x v="46"/>
    <x v="50"/>
    <x v="5"/>
    <n v="20742"/>
  </r>
  <r>
    <x v="46"/>
    <x v="51"/>
    <x v="0"/>
    <n v="52"/>
  </r>
  <r>
    <x v="46"/>
    <x v="51"/>
    <x v="1"/>
    <n v="1218"/>
  </r>
  <r>
    <x v="46"/>
    <x v="51"/>
    <x v="2"/>
    <n v="36540"/>
  </r>
  <r>
    <x v="46"/>
    <x v="51"/>
    <x v="3"/>
    <n v="12198"/>
  </r>
  <r>
    <x v="46"/>
    <x v="51"/>
    <x v="4"/>
    <n v="21208"/>
  </r>
  <r>
    <x v="46"/>
    <x v="51"/>
    <x v="5"/>
    <n v="16161"/>
  </r>
  <r>
    <x v="46"/>
    <x v="52"/>
    <x v="0"/>
    <n v="36"/>
  </r>
  <r>
    <x v="46"/>
    <x v="52"/>
    <x v="1"/>
    <n v="1162"/>
  </r>
  <r>
    <x v="46"/>
    <x v="52"/>
    <x v="2"/>
    <n v="34860"/>
  </r>
  <r>
    <x v="46"/>
    <x v="52"/>
    <x v="3"/>
    <n v="15673"/>
  </r>
  <r>
    <x v="46"/>
    <x v="52"/>
    <x v="4"/>
    <n v="27127"/>
  </r>
  <r>
    <x v="46"/>
    <x v="52"/>
    <x v="5"/>
    <n v="21337"/>
  </r>
  <r>
    <x v="46"/>
    <x v="53"/>
    <x v="0"/>
    <n v="69"/>
  </r>
  <r>
    <x v="46"/>
    <x v="53"/>
    <x v="1"/>
    <n v="2661"/>
  </r>
  <r>
    <x v="46"/>
    <x v="53"/>
    <x v="2"/>
    <n v="79830"/>
  </r>
  <r>
    <x v="46"/>
    <x v="53"/>
    <x v="3"/>
    <n v="39472"/>
  </r>
  <r>
    <x v="46"/>
    <x v="53"/>
    <x v="4"/>
    <n v="69884"/>
  </r>
  <r>
    <x v="46"/>
    <x v="53"/>
    <x v="5"/>
    <n v="53731"/>
  </r>
  <r>
    <x v="46"/>
    <x v="54"/>
    <x v="0"/>
    <n v="44"/>
  </r>
  <r>
    <x v="46"/>
    <x v="54"/>
    <x v="1"/>
    <n v="1279"/>
  </r>
  <r>
    <x v="46"/>
    <x v="54"/>
    <x v="2"/>
    <n v="38370"/>
  </r>
  <r>
    <x v="46"/>
    <x v="54"/>
    <x v="3"/>
    <n v="11319"/>
  </r>
  <r>
    <x v="46"/>
    <x v="54"/>
    <x v="4"/>
    <n v="22064"/>
  </r>
  <r>
    <x v="46"/>
    <x v="54"/>
    <x v="5"/>
    <n v="15761"/>
  </r>
  <r>
    <x v="46"/>
    <x v="55"/>
    <x v="0"/>
    <n v="17"/>
  </r>
  <r>
    <x v="46"/>
    <x v="55"/>
    <x v="1"/>
    <n v="1449"/>
  </r>
  <r>
    <x v="46"/>
    <x v="55"/>
    <x v="2"/>
    <n v="43470"/>
  </r>
  <r>
    <x v="46"/>
    <x v="55"/>
    <x v="3"/>
    <n v="3848"/>
  </r>
  <r>
    <x v="46"/>
    <x v="55"/>
    <x v="4"/>
    <n v="5885"/>
  </r>
  <r>
    <x v="46"/>
    <x v="55"/>
    <x v="5"/>
    <n v="2925"/>
  </r>
  <r>
    <x v="46"/>
    <x v="56"/>
    <x v="0"/>
    <n v="225"/>
  </r>
  <r>
    <x v="46"/>
    <x v="56"/>
    <x v="1"/>
    <n v="9979"/>
  </r>
  <r>
    <x v="46"/>
    <x v="56"/>
    <x v="2"/>
    <n v="299370"/>
  </r>
  <r>
    <x v="46"/>
    <x v="56"/>
    <x v="3"/>
    <n v="181989"/>
  </r>
  <r>
    <x v="46"/>
    <x v="56"/>
    <x v="4"/>
    <n v="304515"/>
  </r>
  <r>
    <x v="46"/>
    <x v="56"/>
    <x v="5"/>
    <n v="167899"/>
  </r>
  <r>
    <x v="46"/>
    <x v="57"/>
    <x v="0"/>
    <n v="18"/>
  </r>
  <r>
    <x v="46"/>
    <x v="57"/>
    <x v="1"/>
    <n v="538"/>
  </r>
  <r>
    <x v="46"/>
    <x v="57"/>
    <x v="2"/>
    <n v="16140"/>
  </r>
  <r>
    <x v="46"/>
    <x v="57"/>
    <x v="3"/>
    <n v="3088"/>
  </r>
  <r>
    <x v="46"/>
    <x v="57"/>
    <x v="4"/>
    <n v="5713"/>
  </r>
  <r>
    <x v="46"/>
    <x v="57"/>
    <x v="5"/>
    <n v="3307"/>
  </r>
  <r>
    <x v="46"/>
    <x v="58"/>
    <x v="0"/>
    <n v="28"/>
  </r>
  <r>
    <x v="46"/>
    <x v="58"/>
    <x v="1"/>
    <n v="855"/>
  </r>
  <r>
    <x v="46"/>
    <x v="58"/>
    <x v="2"/>
    <n v="25650"/>
  </r>
  <r>
    <x v="46"/>
    <x v="58"/>
    <x v="3"/>
    <n v="5491"/>
  </r>
  <r>
    <x v="46"/>
    <x v="58"/>
    <x v="4"/>
    <n v="9753"/>
  </r>
  <r>
    <x v="46"/>
    <x v="58"/>
    <x v="5"/>
    <n v="5239"/>
  </r>
  <r>
    <x v="46"/>
    <x v="59"/>
    <x v="0"/>
    <n v="51"/>
  </r>
  <r>
    <x v="46"/>
    <x v="59"/>
    <x v="1"/>
    <n v="1417"/>
  </r>
  <r>
    <x v="46"/>
    <x v="59"/>
    <x v="2"/>
    <n v="42510"/>
  </r>
  <r>
    <x v="46"/>
    <x v="59"/>
    <x v="3"/>
    <n v="12082"/>
  </r>
  <r>
    <x v="46"/>
    <x v="59"/>
    <x v="4"/>
    <n v="21725"/>
  </r>
  <r>
    <x v="46"/>
    <x v="59"/>
    <x v="5"/>
    <n v="13608"/>
  </r>
  <r>
    <x v="46"/>
    <x v="60"/>
    <x v="0"/>
    <n v="30"/>
  </r>
  <r>
    <x v="46"/>
    <x v="60"/>
    <x v="1"/>
    <n v="1641"/>
  </r>
  <r>
    <x v="46"/>
    <x v="60"/>
    <x v="2"/>
    <n v="49230"/>
  </r>
  <r>
    <x v="46"/>
    <x v="60"/>
    <x v="3"/>
    <n v="18880"/>
  </r>
  <r>
    <x v="46"/>
    <x v="60"/>
    <x v="4"/>
    <n v="32744"/>
  </r>
  <r>
    <x v="46"/>
    <x v="60"/>
    <x v="5"/>
    <n v="27945"/>
  </r>
  <r>
    <x v="46"/>
    <x v="61"/>
    <x v="0"/>
    <n v="9"/>
  </r>
  <r>
    <x v="46"/>
    <x v="61"/>
    <x v="1"/>
    <n v="239"/>
  </r>
  <r>
    <x v="46"/>
    <x v="61"/>
    <x v="2"/>
    <n v="7170"/>
  </r>
  <r>
    <x v="46"/>
    <x v="61"/>
    <x v="3"/>
    <n v="862"/>
  </r>
  <r>
    <x v="46"/>
    <x v="61"/>
    <x v="4"/>
    <n v="1625"/>
  </r>
  <r>
    <x v="46"/>
    <x v="61"/>
    <x v="5"/>
    <n v="710"/>
  </r>
  <r>
    <x v="46"/>
    <x v="62"/>
    <x v="0"/>
    <n v="44"/>
  </r>
  <r>
    <x v="46"/>
    <x v="62"/>
    <x v="1"/>
    <n v="4698"/>
  </r>
  <r>
    <x v="46"/>
    <x v="62"/>
    <x v="2"/>
    <n v="140940"/>
  </r>
  <r>
    <x v="46"/>
    <x v="62"/>
    <x v="3"/>
    <n v="14763"/>
  </r>
  <r>
    <x v="46"/>
    <x v="62"/>
    <x v="4"/>
    <n v="25975"/>
  </r>
  <r>
    <x v="46"/>
    <x v="62"/>
    <x v="5"/>
    <n v="19190"/>
  </r>
  <r>
    <x v="46"/>
    <x v="63"/>
    <x v="0"/>
    <n v="53"/>
  </r>
  <r>
    <x v="46"/>
    <x v="63"/>
    <x v="1"/>
    <n v="2997"/>
  </r>
  <r>
    <x v="46"/>
    <x v="63"/>
    <x v="2"/>
    <n v="89910"/>
  </r>
  <r>
    <x v="46"/>
    <x v="63"/>
    <x v="3"/>
    <n v="11835"/>
  </r>
  <r>
    <x v="46"/>
    <x v="63"/>
    <x v="4"/>
    <n v="18867"/>
  </r>
  <r>
    <x v="46"/>
    <x v="63"/>
    <x v="5"/>
    <n v="10365"/>
  </r>
  <r>
    <x v="46"/>
    <x v="64"/>
    <x v="0"/>
    <n v="157"/>
  </r>
  <r>
    <x v="46"/>
    <x v="64"/>
    <x v="1"/>
    <n v="8804"/>
  </r>
  <r>
    <x v="46"/>
    <x v="64"/>
    <x v="2"/>
    <n v="264120"/>
  </r>
  <r>
    <x v="46"/>
    <x v="64"/>
    <x v="3"/>
    <n v="137822"/>
  </r>
  <r>
    <x v="46"/>
    <x v="64"/>
    <x v="4"/>
    <n v="227153"/>
  </r>
  <r>
    <x v="46"/>
    <x v="64"/>
    <x v="5"/>
    <n v="113190"/>
  </r>
  <r>
    <x v="46"/>
    <x v="65"/>
    <x v="0"/>
    <n v="87"/>
  </r>
  <r>
    <x v="46"/>
    <x v="65"/>
    <x v="1"/>
    <n v="2679"/>
  </r>
  <r>
    <x v="46"/>
    <x v="65"/>
    <x v="2"/>
    <n v="80370"/>
  </r>
  <r>
    <x v="46"/>
    <x v="65"/>
    <x v="3"/>
    <n v="44483"/>
  </r>
  <r>
    <x v="46"/>
    <x v="65"/>
    <x v="4"/>
    <n v="75253"/>
  </r>
  <r>
    <x v="46"/>
    <x v="65"/>
    <x v="5"/>
    <n v="47596"/>
  </r>
  <r>
    <x v="46"/>
    <x v="66"/>
    <x v="0"/>
    <n v="28"/>
  </r>
  <r>
    <x v="46"/>
    <x v="66"/>
    <x v="1"/>
    <n v="646"/>
  </r>
  <r>
    <x v="46"/>
    <x v="66"/>
    <x v="2"/>
    <n v="19380"/>
  </r>
  <r>
    <x v="46"/>
    <x v="66"/>
    <x v="3"/>
    <n v="3454"/>
  </r>
  <r>
    <x v="46"/>
    <x v="66"/>
    <x v="4"/>
    <n v="6397"/>
  </r>
  <r>
    <x v="46"/>
    <x v="66"/>
    <x v="5"/>
    <n v="4357"/>
  </r>
  <r>
    <x v="46"/>
    <x v="67"/>
    <x v="0"/>
    <n v="66"/>
  </r>
  <r>
    <x v="46"/>
    <x v="67"/>
    <x v="1"/>
    <n v="3105"/>
  </r>
  <r>
    <x v="46"/>
    <x v="67"/>
    <x v="2"/>
    <n v="93150"/>
  </r>
  <r>
    <x v="46"/>
    <x v="67"/>
    <x v="3"/>
    <n v="36013"/>
  </r>
  <r>
    <x v="46"/>
    <x v="67"/>
    <x v="4"/>
    <n v="58054"/>
  </r>
  <r>
    <x v="46"/>
    <x v="67"/>
    <x v="5"/>
    <n v="35927"/>
  </r>
  <r>
    <x v="46"/>
    <x v="68"/>
    <x v="0"/>
    <n v="9"/>
  </r>
  <r>
    <x v="46"/>
    <x v="68"/>
    <x v="1"/>
    <n v="199"/>
  </r>
  <r>
    <x v="46"/>
    <x v="68"/>
    <x v="2"/>
    <n v="5970"/>
  </r>
  <r>
    <x v="46"/>
    <x v="68"/>
    <x v="3"/>
    <n v="2005"/>
  </r>
  <r>
    <x v="46"/>
    <x v="68"/>
    <x v="4"/>
    <n v="3099"/>
  </r>
  <r>
    <x v="46"/>
    <x v="68"/>
    <x v="5"/>
    <n v="1860"/>
  </r>
  <r>
    <x v="46"/>
    <x v="69"/>
    <x v="0"/>
    <n v="44"/>
  </r>
  <r>
    <x v="46"/>
    <x v="69"/>
    <x v="1"/>
    <n v="1280"/>
  </r>
  <r>
    <x v="46"/>
    <x v="69"/>
    <x v="2"/>
    <n v="38400"/>
  </r>
  <r>
    <x v="46"/>
    <x v="69"/>
    <x v="3"/>
    <n v="15719"/>
  </r>
  <r>
    <x v="46"/>
    <x v="69"/>
    <x v="4"/>
    <n v="24176"/>
  </r>
  <r>
    <x v="46"/>
    <x v="69"/>
    <x v="5"/>
    <n v="14261"/>
  </r>
  <r>
    <x v="46"/>
    <x v="70"/>
    <x v="0"/>
    <n v="3209"/>
  </r>
  <r>
    <x v="46"/>
    <x v="70"/>
    <x v="1"/>
    <n v="134553"/>
  </r>
  <r>
    <x v="46"/>
    <x v="70"/>
    <x v="2"/>
    <n v="4036590"/>
  </r>
  <r>
    <x v="46"/>
    <x v="70"/>
    <x v="3"/>
    <n v="1654620"/>
  </r>
  <r>
    <x v="46"/>
    <x v="70"/>
    <x v="4"/>
    <n v="2696769"/>
  </r>
  <r>
    <x v="46"/>
    <x v="70"/>
    <x v="5"/>
    <n v="1530056"/>
  </r>
  <r>
    <x v="47"/>
    <x v="0"/>
    <x v="0"/>
    <n v="176"/>
  </r>
  <r>
    <x v="47"/>
    <x v="0"/>
    <x v="1"/>
    <n v="6687"/>
  </r>
  <r>
    <x v="47"/>
    <x v="0"/>
    <x v="2"/>
    <n v="207297"/>
  </r>
  <r>
    <x v="47"/>
    <x v="0"/>
    <x v="3"/>
    <n v="65325"/>
  </r>
  <r>
    <x v="47"/>
    <x v="0"/>
    <x v="4"/>
    <n v="141424"/>
  </r>
  <r>
    <x v="47"/>
    <x v="0"/>
    <x v="5"/>
    <n v="64357"/>
  </r>
  <r>
    <x v="47"/>
    <x v="1"/>
    <x v="0"/>
    <n v="59"/>
  </r>
  <r>
    <x v="47"/>
    <x v="1"/>
    <x v="1"/>
    <n v="2401"/>
  </r>
  <r>
    <x v="47"/>
    <x v="1"/>
    <x v="2"/>
    <n v="74431"/>
  </r>
  <r>
    <x v="47"/>
    <x v="1"/>
    <x v="3"/>
    <n v="19895"/>
  </r>
  <r>
    <x v="47"/>
    <x v="1"/>
    <x v="4"/>
    <n v="44297"/>
  </r>
  <r>
    <x v="47"/>
    <x v="1"/>
    <x v="5"/>
    <n v="21473"/>
  </r>
  <r>
    <x v="47"/>
    <x v="2"/>
    <x v="0"/>
    <n v="24"/>
  </r>
  <r>
    <x v="47"/>
    <x v="2"/>
    <x v="1"/>
    <n v="1250"/>
  </r>
  <r>
    <x v="47"/>
    <x v="2"/>
    <x v="2"/>
    <n v="38750"/>
  </r>
  <r>
    <x v="47"/>
    <x v="2"/>
    <x v="3"/>
    <n v="8976"/>
  </r>
  <r>
    <x v="47"/>
    <x v="2"/>
    <x v="4"/>
    <n v="19478"/>
  </r>
  <r>
    <x v="47"/>
    <x v="2"/>
    <x v="5"/>
    <n v="11596"/>
  </r>
  <r>
    <x v="47"/>
    <x v="3"/>
    <x v="0"/>
    <n v="47"/>
  </r>
  <r>
    <x v="47"/>
    <x v="3"/>
    <x v="1"/>
    <n v="2230"/>
  </r>
  <r>
    <x v="47"/>
    <x v="3"/>
    <x v="2"/>
    <n v="69130"/>
  </r>
  <r>
    <x v="47"/>
    <x v="3"/>
    <x v="3"/>
    <n v="16309"/>
  </r>
  <r>
    <x v="47"/>
    <x v="3"/>
    <x v="4"/>
    <n v="35153"/>
  </r>
  <r>
    <x v="47"/>
    <x v="3"/>
    <x v="5"/>
    <n v="17087"/>
  </r>
  <r>
    <x v="47"/>
    <x v="4"/>
    <x v="0"/>
    <n v="24"/>
  </r>
  <r>
    <x v="47"/>
    <x v="4"/>
    <x v="1"/>
    <n v="931"/>
  </r>
  <r>
    <x v="47"/>
    <x v="4"/>
    <x v="2"/>
    <n v="28861"/>
  </r>
  <r>
    <x v="47"/>
    <x v="4"/>
    <x v="3"/>
    <n v="17650"/>
  </r>
  <r>
    <x v="47"/>
    <x v="4"/>
    <x v="4"/>
    <n v="33195"/>
  </r>
  <r>
    <x v="47"/>
    <x v="4"/>
    <x v="5"/>
    <n v="13344"/>
  </r>
  <r>
    <x v="47"/>
    <x v="5"/>
    <x v="0"/>
    <n v="11"/>
  </r>
  <r>
    <x v="47"/>
    <x v="5"/>
    <x v="1"/>
    <n v="301"/>
  </r>
  <r>
    <x v="47"/>
    <x v="5"/>
    <x v="2"/>
    <n v="9331"/>
  </r>
  <r>
    <x v="47"/>
    <x v="5"/>
    <x v="3"/>
    <n v="3315"/>
  </r>
  <r>
    <x v="47"/>
    <x v="5"/>
    <x v="4"/>
    <n v="6660"/>
  </r>
  <r>
    <x v="47"/>
    <x v="5"/>
    <x v="5"/>
    <n v="2567"/>
  </r>
  <r>
    <x v="47"/>
    <x v="6"/>
    <x v="0"/>
    <n v="162"/>
  </r>
  <r>
    <x v="47"/>
    <x v="6"/>
    <x v="1"/>
    <n v="12085"/>
  </r>
  <r>
    <x v="47"/>
    <x v="6"/>
    <x v="2"/>
    <n v="374635"/>
  </r>
  <r>
    <x v="47"/>
    <x v="6"/>
    <x v="3"/>
    <n v="218108"/>
  </r>
  <r>
    <x v="47"/>
    <x v="6"/>
    <x v="4"/>
    <n v="330795"/>
  </r>
  <r>
    <x v="47"/>
    <x v="6"/>
    <x v="5"/>
    <n v="166625"/>
  </r>
  <r>
    <x v="47"/>
    <x v="7"/>
    <x v="0"/>
    <n v="44"/>
  </r>
  <r>
    <x v="47"/>
    <x v="7"/>
    <x v="1"/>
    <n v="1843"/>
  </r>
  <r>
    <x v="47"/>
    <x v="7"/>
    <x v="2"/>
    <n v="57133"/>
  </r>
  <r>
    <x v="47"/>
    <x v="7"/>
    <x v="3"/>
    <n v="30799"/>
  </r>
  <r>
    <x v="47"/>
    <x v="7"/>
    <x v="4"/>
    <n v="58986"/>
  </r>
  <r>
    <x v="47"/>
    <x v="7"/>
    <x v="5"/>
    <n v="36838"/>
  </r>
  <r>
    <x v="47"/>
    <x v="8"/>
    <x v="0"/>
    <n v="11"/>
  </r>
  <r>
    <x v="47"/>
    <x v="8"/>
    <x v="1"/>
    <n v="527"/>
  </r>
  <r>
    <x v="47"/>
    <x v="8"/>
    <x v="2"/>
    <n v="16337"/>
  </r>
  <r>
    <x v="47"/>
    <x v="8"/>
    <x v="3"/>
    <n v="5058"/>
  </r>
  <r>
    <x v="47"/>
    <x v="8"/>
    <x v="4"/>
    <n v="6799"/>
  </r>
  <r>
    <x v="47"/>
    <x v="8"/>
    <x v="5"/>
    <n v="2915"/>
  </r>
  <r>
    <x v="47"/>
    <x v="9"/>
    <x v="0"/>
    <n v="16"/>
  </r>
  <r>
    <x v="47"/>
    <x v="9"/>
    <x v="1"/>
    <n v="411"/>
  </r>
  <r>
    <x v="47"/>
    <x v="9"/>
    <x v="2"/>
    <n v="12741"/>
  </r>
  <r>
    <x v="47"/>
    <x v="9"/>
    <x v="3"/>
    <n v="3161"/>
  </r>
  <r>
    <x v="47"/>
    <x v="9"/>
    <x v="4"/>
    <n v="6270"/>
  </r>
  <r>
    <x v="47"/>
    <x v="9"/>
    <x v="5"/>
    <n v="3408"/>
  </r>
  <r>
    <x v="47"/>
    <x v="10"/>
    <x v="0"/>
    <n v="103"/>
  </r>
  <r>
    <x v="47"/>
    <x v="10"/>
    <x v="1"/>
    <n v="3070"/>
  </r>
  <r>
    <x v="47"/>
    <x v="10"/>
    <x v="2"/>
    <n v="95170"/>
  </r>
  <r>
    <x v="47"/>
    <x v="10"/>
    <x v="3"/>
    <n v="37772"/>
  </r>
  <r>
    <x v="47"/>
    <x v="10"/>
    <x v="4"/>
    <n v="83606"/>
  </r>
  <r>
    <x v="47"/>
    <x v="10"/>
    <x v="5"/>
    <n v="40944"/>
  </r>
  <r>
    <x v="47"/>
    <x v="11"/>
    <x v="0"/>
    <n v="14"/>
  </r>
  <r>
    <x v="47"/>
    <x v="11"/>
    <x v="1"/>
    <n v="415"/>
  </r>
  <r>
    <x v="47"/>
    <x v="11"/>
    <x v="2"/>
    <n v="12865"/>
  </r>
  <r>
    <x v="47"/>
    <x v="11"/>
    <x v="3"/>
    <n v="3177"/>
  </r>
  <r>
    <x v="47"/>
    <x v="11"/>
    <x v="4"/>
    <n v="8170"/>
  </r>
  <r>
    <x v="47"/>
    <x v="11"/>
    <x v="5"/>
    <n v="5446"/>
  </r>
  <r>
    <x v="47"/>
    <x v="12"/>
    <x v="0"/>
    <n v="17"/>
  </r>
  <r>
    <x v="47"/>
    <x v="12"/>
    <x v="1"/>
    <n v="743"/>
  </r>
  <r>
    <x v="47"/>
    <x v="12"/>
    <x v="2"/>
    <n v="23033"/>
  </r>
  <r>
    <x v="47"/>
    <x v="12"/>
    <x v="3"/>
    <n v="6393"/>
  </r>
  <r>
    <x v="47"/>
    <x v="12"/>
    <x v="4"/>
    <n v="9932"/>
  </r>
  <r>
    <x v="47"/>
    <x v="12"/>
    <x v="5"/>
    <n v="5620"/>
  </r>
  <r>
    <x v="47"/>
    <x v="13"/>
    <x v="0"/>
    <n v="12"/>
  </r>
  <r>
    <x v="47"/>
    <x v="13"/>
    <x v="1"/>
    <n v="285"/>
  </r>
  <r>
    <x v="47"/>
    <x v="13"/>
    <x v="2"/>
    <n v="8835"/>
  </r>
  <r>
    <x v="47"/>
    <x v="13"/>
    <x v="3"/>
    <n v="2930"/>
  </r>
  <r>
    <x v="47"/>
    <x v="13"/>
    <x v="4"/>
    <n v="5751"/>
  </r>
  <r>
    <x v="47"/>
    <x v="13"/>
    <x v="5"/>
    <n v="3461"/>
  </r>
  <r>
    <x v="47"/>
    <x v="14"/>
    <x v="0"/>
    <n v="52"/>
  </r>
  <r>
    <x v="47"/>
    <x v="14"/>
    <x v="1"/>
    <n v="1543"/>
  </r>
  <r>
    <x v="47"/>
    <x v="14"/>
    <x v="2"/>
    <n v="47833"/>
  </r>
  <r>
    <x v="47"/>
    <x v="14"/>
    <x v="3"/>
    <n v="23503"/>
  </r>
  <r>
    <x v="47"/>
    <x v="14"/>
    <x v="4"/>
    <n v="42054"/>
  </r>
  <r>
    <x v="47"/>
    <x v="14"/>
    <x v="5"/>
    <n v="23801"/>
  </r>
  <r>
    <x v="47"/>
    <x v="15"/>
    <x v="0"/>
    <n v="27"/>
  </r>
  <r>
    <x v="47"/>
    <x v="15"/>
    <x v="1"/>
    <n v="1015"/>
  </r>
  <r>
    <x v="47"/>
    <x v="15"/>
    <x v="2"/>
    <n v="31465"/>
  </r>
  <r>
    <x v="47"/>
    <x v="15"/>
    <x v="3"/>
    <n v="6110"/>
  </r>
  <r>
    <x v="47"/>
    <x v="15"/>
    <x v="4"/>
    <n v="11205"/>
  </r>
  <r>
    <x v="47"/>
    <x v="15"/>
    <x v="5"/>
    <n v="7077"/>
  </r>
  <r>
    <x v="47"/>
    <x v="16"/>
    <x v="0"/>
    <n v="10"/>
  </r>
  <r>
    <x v="47"/>
    <x v="16"/>
    <x v="1"/>
    <n v="253"/>
  </r>
  <r>
    <x v="47"/>
    <x v="16"/>
    <x v="2"/>
    <n v="7843"/>
  </r>
  <r>
    <x v="47"/>
    <x v="16"/>
    <x v="3"/>
    <n v="1959"/>
  </r>
  <r>
    <x v="47"/>
    <x v="16"/>
    <x v="4"/>
    <n v="4292"/>
  </r>
  <r>
    <x v="47"/>
    <x v="16"/>
    <x v="5"/>
    <n v="2439"/>
  </r>
  <r>
    <x v="47"/>
    <x v="17"/>
    <x v="0"/>
    <n v="12"/>
  </r>
  <r>
    <x v="47"/>
    <x v="17"/>
    <x v="1"/>
    <n v="293"/>
  </r>
  <r>
    <x v="47"/>
    <x v="17"/>
    <x v="2"/>
    <n v="9083"/>
  </r>
  <r>
    <x v="47"/>
    <x v="17"/>
    <x v="3"/>
    <n v="2535"/>
  </r>
  <r>
    <x v="47"/>
    <x v="17"/>
    <x v="4"/>
    <n v="4377"/>
  </r>
  <r>
    <x v="47"/>
    <x v="17"/>
    <x v="5"/>
    <n v="2560"/>
  </r>
  <r>
    <x v="47"/>
    <x v="18"/>
    <x v="0"/>
    <n v="16"/>
  </r>
  <r>
    <x v="47"/>
    <x v="18"/>
    <x v="1"/>
    <n v="610"/>
  </r>
  <r>
    <x v="47"/>
    <x v="18"/>
    <x v="2"/>
    <n v="18910"/>
  </r>
  <r>
    <x v="47"/>
    <x v="18"/>
    <x v="3"/>
    <n v="7416"/>
  </r>
  <r>
    <x v="47"/>
    <x v="18"/>
    <x v="4"/>
    <n v="12553"/>
  </r>
  <r>
    <x v="47"/>
    <x v="18"/>
    <x v="5"/>
    <n v="7869"/>
  </r>
  <r>
    <x v="47"/>
    <x v="19"/>
    <x v="0"/>
    <n v="108"/>
  </r>
  <r>
    <x v="47"/>
    <x v="19"/>
    <x v="1"/>
    <n v="3895"/>
  </r>
  <r>
    <x v="47"/>
    <x v="19"/>
    <x v="2"/>
    <n v="120745"/>
  </r>
  <r>
    <x v="47"/>
    <x v="19"/>
    <x v="3"/>
    <n v="51865"/>
  </r>
  <r>
    <x v="47"/>
    <x v="19"/>
    <x v="4"/>
    <n v="98047"/>
  </r>
  <r>
    <x v="47"/>
    <x v="19"/>
    <x v="5"/>
    <n v="55876"/>
  </r>
  <r>
    <x v="47"/>
    <x v="20"/>
    <x v="0"/>
    <n v="25"/>
  </r>
  <r>
    <x v="47"/>
    <x v="20"/>
    <x v="1"/>
    <n v="1475"/>
  </r>
  <r>
    <x v="47"/>
    <x v="20"/>
    <x v="2"/>
    <n v="45725"/>
  </r>
  <r>
    <x v="47"/>
    <x v="20"/>
    <x v="3"/>
    <n v="10090"/>
  </r>
  <r>
    <x v="47"/>
    <x v="20"/>
    <x v="4"/>
    <n v="26280"/>
  </r>
  <r>
    <x v="47"/>
    <x v="20"/>
    <x v="5"/>
    <n v="9994"/>
  </r>
  <r>
    <x v="47"/>
    <x v="21"/>
    <x v="0"/>
    <n v="76"/>
  </r>
  <r>
    <x v="47"/>
    <x v="21"/>
    <x v="1"/>
    <n v="3100"/>
  </r>
  <r>
    <x v="47"/>
    <x v="21"/>
    <x v="2"/>
    <n v="96100"/>
  </r>
  <r>
    <x v="47"/>
    <x v="21"/>
    <x v="3"/>
    <n v="41466"/>
  </r>
  <r>
    <x v="47"/>
    <x v="21"/>
    <x v="4"/>
    <n v="83520"/>
  </r>
  <r>
    <x v="47"/>
    <x v="21"/>
    <x v="5"/>
    <n v="35146"/>
  </r>
  <r>
    <x v="47"/>
    <x v="22"/>
    <x v="0"/>
    <n v="126"/>
  </r>
  <r>
    <x v="47"/>
    <x v="22"/>
    <x v="1"/>
    <n v="5776"/>
  </r>
  <r>
    <x v="47"/>
    <x v="22"/>
    <x v="2"/>
    <n v="179056"/>
  </r>
  <r>
    <x v="47"/>
    <x v="22"/>
    <x v="3"/>
    <n v="87712"/>
  </r>
  <r>
    <x v="47"/>
    <x v="22"/>
    <x v="4"/>
    <n v="178738"/>
  </r>
  <r>
    <x v="47"/>
    <x v="22"/>
    <x v="5"/>
    <n v="97381"/>
  </r>
  <r>
    <x v="47"/>
    <x v="23"/>
    <x v="0"/>
    <n v="32"/>
  </r>
  <r>
    <x v="47"/>
    <x v="23"/>
    <x v="1"/>
    <n v="1408"/>
  </r>
  <r>
    <x v="47"/>
    <x v="23"/>
    <x v="2"/>
    <n v="43648"/>
  </r>
  <r>
    <x v="47"/>
    <x v="23"/>
    <x v="3"/>
    <n v="14976"/>
  </r>
  <r>
    <x v="47"/>
    <x v="23"/>
    <x v="4"/>
    <n v="36924"/>
  </r>
  <r>
    <x v="47"/>
    <x v="23"/>
    <x v="5"/>
    <n v="15412"/>
  </r>
  <r>
    <x v="47"/>
    <x v="24"/>
    <x v="0"/>
    <n v="15"/>
  </r>
  <r>
    <x v="47"/>
    <x v="24"/>
    <x v="1"/>
    <n v="1110"/>
  </r>
  <r>
    <x v="47"/>
    <x v="24"/>
    <x v="2"/>
    <n v="34410"/>
  </r>
  <r>
    <x v="47"/>
    <x v="24"/>
    <x v="3"/>
    <n v="6240"/>
  </r>
  <r>
    <x v="47"/>
    <x v="24"/>
    <x v="4"/>
    <n v="15505"/>
  </r>
  <r>
    <x v="47"/>
    <x v="24"/>
    <x v="5"/>
    <n v="5771"/>
  </r>
  <r>
    <x v="47"/>
    <x v="25"/>
    <x v="0"/>
    <n v="43"/>
  </r>
  <r>
    <x v="47"/>
    <x v="25"/>
    <x v="1"/>
    <n v="1427"/>
  </r>
  <r>
    <x v="47"/>
    <x v="25"/>
    <x v="2"/>
    <n v="44237"/>
  </r>
  <r>
    <x v="47"/>
    <x v="25"/>
    <x v="3"/>
    <n v="15667"/>
  </r>
  <r>
    <x v="47"/>
    <x v="25"/>
    <x v="4"/>
    <n v="31596"/>
  </r>
  <r>
    <x v="47"/>
    <x v="25"/>
    <x v="5"/>
    <n v="12742"/>
  </r>
  <r>
    <x v="47"/>
    <x v="26"/>
    <x v="0"/>
    <n v="11"/>
  </r>
  <r>
    <x v="47"/>
    <x v="26"/>
    <x v="1"/>
    <n v="547"/>
  </r>
  <r>
    <x v="47"/>
    <x v="26"/>
    <x v="2"/>
    <n v="16957"/>
  </r>
  <r>
    <x v="47"/>
    <x v="26"/>
    <x v="3"/>
    <n v="3716"/>
  </r>
  <r>
    <x v="47"/>
    <x v="26"/>
    <x v="4"/>
    <n v="8584"/>
  </r>
  <r>
    <x v="47"/>
    <x v="26"/>
    <x v="5"/>
    <n v="4388"/>
  </r>
  <r>
    <x v="47"/>
    <x v="27"/>
    <x v="0"/>
    <n v="52"/>
  </r>
  <r>
    <x v="47"/>
    <x v="27"/>
    <x v="1"/>
    <n v="1863"/>
  </r>
  <r>
    <x v="47"/>
    <x v="27"/>
    <x v="2"/>
    <n v="57753"/>
  </r>
  <r>
    <x v="47"/>
    <x v="27"/>
    <x v="3"/>
    <n v="19947"/>
  </r>
  <r>
    <x v="47"/>
    <x v="27"/>
    <x v="4"/>
    <n v="45894"/>
  </r>
  <r>
    <x v="47"/>
    <x v="27"/>
    <x v="5"/>
    <n v="17577"/>
  </r>
  <r>
    <x v="47"/>
    <x v="28"/>
    <x v="0"/>
    <n v="54"/>
  </r>
  <r>
    <x v="47"/>
    <x v="28"/>
    <x v="1"/>
    <n v="2011"/>
  </r>
  <r>
    <x v="47"/>
    <x v="28"/>
    <x v="2"/>
    <n v="62341"/>
  </r>
  <r>
    <x v="47"/>
    <x v="28"/>
    <x v="3"/>
    <n v="33714"/>
  </r>
  <r>
    <x v="47"/>
    <x v="28"/>
    <x v="4"/>
    <n v="62525"/>
  </r>
  <r>
    <x v="47"/>
    <x v="28"/>
    <x v="5"/>
    <n v="34256"/>
  </r>
  <r>
    <x v="47"/>
    <x v="29"/>
    <x v="0"/>
    <n v="9"/>
  </r>
  <r>
    <x v="47"/>
    <x v="29"/>
    <x v="1"/>
    <n v="225"/>
  </r>
  <r>
    <x v="47"/>
    <x v="29"/>
    <x v="2"/>
    <n v="6975"/>
  </r>
  <r>
    <x v="47"/>
    <x v="29"/>
    <x v="3"/>
    <n v="1842"/>
  </r>
  <r>
    <x v="47"/>
    <x v="29"/>
    <x v="4"/>
    <n v="4084"/>
  </r>
  <r>
    <x v="47"/>
    <x v="29"/>
    <x v="5"/>
    <n v="1825"/>
  </r>
  <r>
    <x v="47"/>
    <x v="30"/>
    <x v="0"/>
    <n v="54"/>
  </r>
  <r>
    <x v="47"/>
    <x v="30"/>
    <x v="1"/>
    <n v="1969"/>
  </r>
  <r>
    <x v="47"/>
    <x v="30"/>
    <x v="2"/>
    <n v="61039"/>
  </r>
  <r>
    <x v="47"/>
    <x v="30"/>
    <x v="3"/>
    <n v="22224"/>
  </r>
  <r>
    <x v="47"/>
    <x v="30"/>
    <x v="4"/>
    <n v="40678"/>
  </r>
  <r>
    <x v="47"/>
    <x v="30"/>
    <x v="5"/>
    <n v="18485"/>
  </r>
  <r>
    <x v="47"/>
    <x v="31"/>
    <x v="0"/>
    <n v="10"/>
  </r>
  <r>
    <x v="47"/>
    <x v="31"/>
    <x v="1"/>
    <n v="287"/>
  </r>
  <r>
    <x v="47"/>
    <x v="31"/>
    <x v="2"/>
    <n v="8897"/>
  </r>
  <r>
    <x v="47"/>
    <x v="31"/>
    <x v="3"/>
    <n v="1709"/>
  </r>
  <r>
    <x v="47"/>
    <x v="31"/>
    <x v="4"/>
    <n v="2818"/>
  </r>
  <r>
    <x v="47"/>
    <x v="31"/>
    <x v="5"/>
    <n v="1493"/>
  </r>
  <r>
    <x v="47"/>
    <x v="32"/>
    <x v="0"/>
    <n v="20"/>
  </r>
  <r>
    <x v="47"/>
    <x v="32"/>
    <x v="1"/>
    <n v="502"/>
  </r>
  <r>
    <x v="47"/>
    <x v="32"/>
    <x v="2"/>
    <n v="15562"/>
  </r>
  <r>
    <x v="47"/>
    <x v="32"/>
    <x v="3"/>
    <n v="2785"/>
  </r>
  <r>
    <x v="47"/>
    <x v="32"/>
    <x v="4"/>
    <n v="5456"/>
  </r>
  <r>
    <x v="47"/>
    <x v="32"/>
    <x v="5"/>
    <n v="2784"/>
  </r>
  <r>
    <x v="47"/>
    <x v="33"/>
    <x v="0"/>
    <n v="47"/>
  </r>
  <r>
    <x v="47"/>
    <x v="33"/>
    <x v="1"/>
    <n v="1975"/>
  </r>
  <r>
    <x v="47"/>
    <x v="33"/>
    <x v="2"/>
    <n v="61225"/>
  </r>
  <r>
    <x v="47"/>
    <x v="33"/>
    <x v="3"/>
    <n v="13749"/>
  </r>
  <r>
    <x v="47"/>
    <x v="33"/>
    <x v="4"/>
    <n v="26167"/>
  </r>
  <r>
    <x v="47"/>
    <x v="33"/>
    <x v="5"/>
    <n v="16213"/>
  </r>
  <r>
    <x v="47"/>
    <x v="34"/>
    <x v="0"/>
    <n v="31"/>
  </r>
  <r>
    <x v="47"/>
    <x v="34"/>
    <x v="1"/>
    <n v="838"/>
  </r>
  <r>
    <x v="47"/>
    <x v="34"/>
    <x v="2"/>
    <n v="25978"/>
  </r>
  <r>
    <x v="47"/>
    <x v="34"/>
    <x v="3"/>
    <n v="8268"/>
  </r>
  <r>
    <x v="47"/>
    <x v="34"/>
    <x v="4"/>
    <n v="16514"/>
  </r>
  <r>
    <x v="47"/>
    <x v="34"/>
    <x v="5"/>
    <n v="10367"/>
  </r>
  <r>
    <x v="47"/>
    <x v="35"/>
    <x v="0"/>
    <n v="15"/>
  </r>
  <r>
    <x v="47"/>
    <x v="35"/>
    <x v="1"/>
    <n v="267"/>
  </r>
  <r>
    <x v="47"/>
    <x v="35"/>
    <x v="2"/>
    <n v="8277"/>
  </r>
  <r>
    <x v="47"/>
    <x v="35"/>
    <x v="3"/>
    <n v="2017"/>
  </r>
  <r>
    <x v="47"/>
    <x v="35"/>
    <x v="4"/>
    <n v="4179"/>
  </r>
  <r>
    <x v="47"/>
    <x v="35"/>
    <x v="5"/>
    <n v="2444"/>
  </r>
  <r>
    <x v="47"/>
    <x v="36"/>
    <x v="0"/>
    <n v="12"/>
  </r>
  <r>
    <x v="47"/>
    <x v="36"/>
    <x v="1"/>
    <n v="279"/>
  </r>
  <r>
    <x v="47"/>
    <x v="36"/>
    <x v="2"/>
    <n v="8649"/>
  </r>
  <r>
    <x v="47"/>
    <x v="36"/>
    <x v="3"/>
    <n v="2847"/>
  </r>
  <r>
    <x v="47"/>
    <x v="36"/>
    <x v="4"/>
    <n v="6132"/>
  </r>
  <r>
    <x v="47"/>
    <x v="36"/>
    <x v="5"/>
    <n v="2955"/>
  </r>
  <r>
    <x v="47"/>
    <x v="37"/>
    <x v="0"/>
    <n v="52"/>
  </r>
  <r>
    <x v="47"/>
    <x v="37"/>
    <x v="1"/>
    <n v="1401"/>
  </r>
  <r>
    <x v="47"/>
    <x v="37"/>
    <x v="2"/>
    <n v="43431"/>
  </r>
  <r>
    <x v="47"/>
    <x v="37"/>
    <x v="3"/>
    <n v="15946"/>
  </r>
  <r>
    <x v="47"/>
    <x v="37"/>
    <x v="4"/>
    <n v="27128"/>
  </r>
  <r>
    <x v="47"/>
    <x v="37"/>
    <x v="5"/>
    <n v="15910"/>
  </r>
  <r>
    <x v="47"/>
    <x v="38"/>
    <x v="0"/>
    <n v="17"/>
  </r>
  <r>
    <x v="47"/>
    <x v="38"/>
    <x v="1"/>
    <n v="299"/>
  </r>
  <r>
    <x v="47"/>
    <x v="38"/>
    <x v="2"/>
    <n v="9269"/>
  </r>
  <r>
    <x v="47"/>
    <x v="38"/>
    <x v="3"/>
    <n v="1503"/>
  </r>
  <r>
    <x v="47"/>
    <x v="38"/>
    <x v="4"/>
    <n v="2819"/>
  </r>
  <r>
    <x v="47"/>
    <x v="38"/>
    <x v="5"/>
    <n v="1946"/>
  </r>
  <r>
    <x v="47"/>
    <x v="39"/>
    <x v="0"/>
    <n v="20"/>
  </r>
  <r>
    <x v="47"/>
    <x v="39"/>
    <x v="1"/>
    <n v="701"/>
  </r>
  <r>
    <x v="47"/>
    <x v="39"/>
    <x v="2"/>
    <n v="21731"/>
  </r>
  <r>
    <x v="47"/>
    <x v="39"/>
    <x v="3"/>
    <n v="3115"/>
  </r>
  <r>
    <x v="47"/>
    <x v="39"/>
    <x v="4"/>
    <n v="6799"/>
  </r>
  <r>
    <x v="47"/>
    <x v="39"/>
    <x v="5"/>
    <n v="4415"/>
  </r>
  <r>
    <x v="47"/>
    <x v="40"/>
    <x v="0"/>
    <n v="28"/>
  </r>
  <r>
    <x v="47"/>
    <x v="40"/>
    <x v="1"/>
    <n v="1053"/>
  </r>
  <r>
    <x v="47"/>
    <x v="40"/>
    <x v="2"/>
    <n v="32643"/>
  </r>
  <r>
    <x v="47"/>
    <x v="40"/>
    <x v="3"/>
    <n v="7405"/>
  </r>
  <r>
    <x v="47"/>
    <x v="40"/>
    <x v="4"/>
    <n v="13534"/>
  </r>
  <r>
    <x v="47"/>
    <x v="40"/>
    <x v="5"/>
    <n v="6428"/>
  </r>
  <r>
    <x v="47"/>
    <x v="41"/>
    <x v="0"/>
    <n v="10"/>
  </r>
  <r>
    <x v="47"/>
    <x v="41"/>
    <x v="1"/>
    <n v="185"/>
  </r>
  <r>
    <x v="47"/>
    <x v="41"/>
    <x v="2"/>
    <n v="5735"/>
  </r>
  <r>
    <x v="47"/>
    <x v="41"/>
    <x v="3"/>
    <n v="2882"/>
  </r>
  <r>
    <x v="47"/>
    <x v="41"/>
    <x v="4"/>
    <n v="5141"/>
  </r>
  <r>
    <x v="47"/>
    <x v="41"/>
    <x v="5"/>
    <n v="3512"/>
  </r>
  <r>
    <x v="47"/>
    <x v="42"/>
    <x v="0"/>
    <n v="8"/>
  </r>
  <r>
    <x v="47"/>
    <x v="42"/>
    <x v="1"/>
    <n v="303"/>
  </r>
  <r>
    <x v="47"/>
    <x v="42"/>
    <x v="2"/>
    <n v="9393"/>
  </r>
  <r>
    <x v="47"/>
    <x v="42"/>
    <x v="3"/>
    <n v="1909"/>
  </r>
  <r>
    <x v="47"/>
    <x v="42"/>
    <x v="4"/>
    <n v="4014"/>
  </r>
  <r>
    <x v="47"/>
    <x v="42"/>
    <x v="5"/>
    <n v="1941"/>
  </r>
  <r>
    <x v="47"/>
    <x v="43"/>
    <x v="0"/>
    <n v="19"/>
  </r>
  <r>
    <x v="47"/>
    <x v="43"/>
    <x v="1"/>
    <n v="756"/>
  </r>
  <r>
    <x v="47"/>
    <x v="43"/>
    <x v="2"/>
    <n v="23436"/>
  </r>
  <r>
    <x v="47"/>
    <x v="43"/>
    <x v="3"/>
    <n v="9343"/>
  </r>
  <r>
    <x v="47"/>
    <x v="43"/>
    <x v="4"/>
    <n v="20939"/>
  </r>
  <r>
    <x v="47"/>
    <x v="43"/>
    <x v="5"/>
    <n v="11769"/>
  </r>
  <r>
    <x v="47"/>
    <x v="44"/>
    <x v="0"/>
    <n v="72"/>
  </r>
  <r>
    <x v="47"/>
    <x v="44"/>
    <x v="1"/>
    <n v="5499"/>
  </r>
  <r>
    <x v="47"/>
    <x v="44"/>
    <x v="2"/>
    <n v="170469"/>
  </r>
  <r>
    <x v="47"/>
    <x v="44"/>
    <x v="3"/>
    <n v="97709"/>
  </r>
  <r>
    <x v="47"/>
    <x v="44"/>
    <x v="4"/>
    <n v="141868"/>
  </r>
  <r>
    <x v="47"/>
    <x v="44"/>
    <x v="5"/>
    <n v="77118"/>
  </r>
  <r>
    <x v="47"/>
    <x v="45"/>
    <x v="0"/>
    <n v="17"/>
  </r>
  <r>
    <x v="47"/>
    <x v="45"/>
    <x v="1"/>
    <n v="653"/>
  </r>
  <r>
    <x v="47"/>
    <x v="45"/>
    <x v="2"/>
    <n v="20243"/>
  </r>
  <r>
    <x v="47"/>
    <x v="45"/>
    <x v="3"/>
    <n v="6855"/>
  </r>
  <r>
    <x v="47"/>
    <x v="45"/>
    <x v="4"/>
    <n v="14838"/>
  </r>
  <r>
    <x v="47"/>
    <x v="45"/>
    <x v="5"/>
    <n v="7075"/>
  </r>
  <r>
    <x v="47"/>
    <x v="46"/>
    <x v="0"/>
    <n v="23"/>
  </r>
  <r>
    <x v="47"/>
    <x v="46"/>
    <x v="1"/>
    <n v="566"/>
  </r>
  <r>
    <x v="47"/>
    <x v="46"/>
    <x v="2"/>
    <n v="17546"/>
  </r>
  <r>
    <x v="47"/>
    <x v="46"/>
    <x v="3"/>
    <n v="3899"/>
  </r>
  <r>
    <x v="47"/>
    <x v="46"/>
    <x v="4"/>
    <n v="8108"/>
  </r>
  <r>
    <x v="47"/>
    <x v="46"/>
    <x v="5"/>
    <n v="4132"/>
  </r>
  <r>
    <x v="47"/>
    <x v="47"/>
    <x v="0"/>
    <n v="90"/>
  </r>
  <r>
    <x v="47"/>
    <x v="47"/>
    <x v="1"/>
    <n v="3769"/>
  </r>
  <r>
    <x v="47"/>
    <x v="47"/>
    <x v="2"/>
    <n v="116839"/>
  </r>
  <r>
    <x v="47"/>
    <x v="47"/>
    <x v="3"/>
    <n v="39585"/>
  </r>
  <r>
    <x v="47"/>
    <x v="47"/>
    <x v="4"/>
    <n v="83901"/>
  </r>
  <r>
    <x v="47"/>
    <x v="47"/>
    <x v="5"/>
    <n v="34433"/>
  </r>
  <r>
    <x v="47"/>
    <x v="48"/>
    <x v="0"/>
    <n v="74"/>
  </r>
  <r>
    <x v="47"/>
    <x v="48"/>
    <x v="1"/>
    <n v="3010"/>
  </r>
  <r>
    <x v="47"/>
    <x v="48"/>
    <x v="2"/>
    <n v="93310"/>
  </r>
  <r>
    <x v="47"/>
    <x v="48"/>
    <x v="3"/>
    <n v="37883"/>
  </r>
  <r>
    <x v="47"/>
    <x v="48"/>
    <x v="4"/>
    <n v="65242"/>
  </r>
  <r>
    <x v="47"/>
    <x v="48"/>
    <x v="5"/>
    <n v="32151"/>
  </r>
  <r>
    <x v="47"/>
    <x v="49"/>
    <x v="0"/>
    <n v="102"/>
  </r>
  <r>
    <x v="47"/>
    <x v="49"/>
    <x v="1"/>
    <n v="3064"/>
  </r>
  <r>
    <x v="47"/>
    <x v="49"/>
    <x v="2"/>
    <n v="94984"/>
  </r>
  <r>
    <x v="47"/>
    <x v="49"/>
    <x v="3"/>
    <n v="42191"/>
  </r>
  <r>
    <x v="47"/>
    <x v="49"/>
    <x v="4"/>
    <n v="77751"/>
  </r>
  <r>
    <x v="47"/>
    <x v="49"/>
    <x v="5"/>
    <n v="45390"/>
  </r>
  <r>
    <x v="47"/>
    <x v="50"/>
    <x v="0"/>
    <n v="47"/>
  </r>
  <r>
    <x v="47"/>
    <x v="50"/>
    <x v="1"/>
    <n v="1293"/>
  </r>
  <r>
    <x v="47"/>
    <x v="50"/>
    <x v="2"/>
    <n v="40083"/>
  </r>
  <r>
    <x v="47"/>
    <x v="50"/>
    <x v="3"/>
    <n v="20565"/>
  </r>
  <r>
    <x v="47"/>
    <x v="50"/>
    <x v="4"/>
    <n v="37676"/>
  </r>
  <r>
    <x v="47"/>
    <x v="50"/>
    <x v="5"/>
    <n v="25523"/>
  </r>
  <r>
    <x v="47"/>
    <x v="51"/>
    <x v="0"/>
    <n v="52"/>
  </r>
  <r>
    <x v="47"/>
    <x v="51"/>
    <x v="1"/>
    <n v="1218"/>
  </r>
  <r>
    <x v="47"/>
    <x v="51"/>
    <x v="2"/>
    <n v="37758"/>
  </r>
  <r>
    <x v="47"/>
    <x v="51"/>
    <x v="3"/>
    <n v="13534"/>
  </r>
  <r>
    <x v="47"/>
    <x v="51"/>
    <x v="4"/>
    <n v="26059"/>
  </r>
  <r>
    <x v="47"/>
    <x v="51"/>
    <x v="5"/>
    <n v="16383"/>
  </r>
  <r>
    <x v="47"/>
    <x v="52"/>
    <x v="0"/>
    <n v="36"/>
  </r>
  <r>
    <x v="47"/>
    <x v="52"/>
    <x v="1"/>
    <n v="1162"/>
  </r>
  <r>
    <x v="47"/>
    <x v="52"/>
    <x v="2"/>
    <n v="36022"/>
  </r>
  <r>
    <x v="47"/>
    <x v="52"/>
    <x v="3"/>
    <n v="15279"/>
  </r>
  <r>
    <x v="47"/>
    <x v="52"/>
    <x v="4"/>
    <n v="28431"/>
  </r>
  <r>
    <x v="47"/>
    <x v="52"/>
    <x v="5"/>
    <n v="20215"/>
  </r>
  <r>
    <x v="47"/>
    <x v="53"/>
    <x v="0"/>
    <n v="70"/>
  </r>
  <r>
    <x v="47"/>
    <x v="53"/>
    <x v="1"/>
    <n v="2678"/>
  </r>
  <r>
    <x v="47"/>
    <x v="53"/>
    <x v="2"/>
    <n v="83018"/>
  </r>
  <r>
    <x v="47"/>
    <x v="53"/>
    <x v="3"/>
    <n v="39683"/>
  </r>
  <r>
    <x v="47"/>
    <x v="53"/>
    <x v="4"/>
    <n v="77485"/>
  </r>
  <r>
    <x v="47"/>
    <x v="53"/>
    <x v="5"/>
    <n v="58328"/>
  </r>
  <r>
    <x v="47"/>
    <x v="54"/>
    <x v="0"/>
    <n v="45"/>
  </r>
  <r>
    <x v="47"/>
    <x v="54"/>
    <x v="1"/>
    <n v="1355"/>
  </r>
  <r>
    <x v="47"/>
    <x v="54"/>
    <x v="2"/>
    <n v="42005"/>
  </r>
  <r>
    <x v="47"/>
    <x v="54"/>
    <x v="3"/>
    <n v="12186"/>
  </r>
  <r>
    <x v="47"/>
    <x v="54"/>
    <x v="4"/>
    <n v="27254"/>
  </r>
  <r>
    <x v="47"/>
    <x v="54"/>
    <x v="5"/>
    <n v="18245"/>
  </r>
  <r>
    <x v="47"/>
    <x v="55"/>
    <x v="0"/>
    <n v="17"/>
  </r>
  <r>
    <x v="47"/>
    <x v="55"/>
    <x v="1"/>
    <n v="1449"/>
  </r>
  <r>
    <x v="47"/>
    <x v="55"/>
    <x v="2"/>
    <n v="44919"/>
  </r>
  <r>
    <x v="47"/>
    <x v="55"/>
    <x v="3"/>
    <n v="4529"/>
  </r>
  <r>
    <x v="47"/>
    <x v="55"/>
    <x v="4"/>
    <n v="10380"/>
  </r>
  <r>
    <x v="47"/>
    <x v="55"/>
    <x v="5"/>
    <n v="3882"/>
  </r>
  <r>
    <x v="47"/>
    <x v="56"/>
    <x v="0"/>
    <n v="226"/>
  </r>
  <r>
    <x v="47"/>
    <x v="56"/>
    <x v="1"/>
    <n v="9923"/>
  </r>
  <r>
    <x v="47"/>
    <x v="56"/>
    <x v="2"/>
    <n v="307613"/>
  </r>
  <r>
    <x v="47"/>
    <x v="56"/>
    <x v="3"/>
    <n v="166166"/>
  </r>
  <r>
    <x v="47"/>
    <x v="56"/>
    <x v="4"/>
    <n v="308942"/>
  </r>
  <r>
    <x v="47"/>
    <x v="56"/>
    <x v="5"/>
    <n v="169968"/>
  </r>
  <r>
    <x v="47"/>
    <x v="57"/>
    <x v="0"/>
    <n v="18"/>
  </r>
  <r>
    <x v="47"/>
    <x v="57"/>
    <x v="1"/>
    <n v="538"/>
  </r>
  <r>
    <x v="47"/>
    <x v="57"/>
    <x v="2"/>
    <n v="16678"/>
  </r>
  <r>
    <x v="47"/>
    <x v="57"/>
    <x v="3"/>
    <n v="4397"/>
  </r>
  <r>
    <x v="47"/>
    <x v="57"/>
    <x v="4"/>
    <n v="9400"/>
  </r>
  <r>
    <x v="47"/>
    <x v="57"/>
    <x v="5"/>
    <n v="3830"/>
  </r>
  <r>
    <x v="47"/>
    <x v="58"/>
    <x v="0"/>
    <n v="34"/>
  </r>
  <r>
    <x v="47"/>
    <x v="58"/>
    <x v="1"/>
    <n v="1152"/>
  </r>
  <r>
    <x v="47"/>
    <x v="58"/>
    <x v="2"/>
    <n v="35712"/>
  </r>
  <r>
    <x v="47"/>
    <x v="58"/>
    <x v="3"/>
    <n v="7276"/>
  </r>
  <r>
    <x v="47"/>
    <x v="58"/>
    <x v="4"/>
    <n v="14301"/>
  </r>
  <r>
    <x v="47"/>
    <x v="58"/>
    <x v="5"/>
    <n v="7208"/>
  </r>
  <r>
    <x v="47"/>
    <x v="59"/>
    <x v="0"/>
    <n v="51"/>
  </r>
  <r>
    <x v="47"/>
    <x v="59"/>
    <x v="1"/>
    <n v="1416"/>
  </r>
  <r>
    <x v="47"/>
    <x v="59"/>
    <x v="2"/>
    <n v="43896"/>
  </r>
  <r>
    <x v="47"/>
    <x v="59"/>
    <x v="3"/>
    <n v="12433"/>
  </r>
  <r>
    <x v="47"/>
    <x v="59"/>
    <x v="4"/>
    <n v="26767"/>
  </r>
  <r>
    <x v="47"/>
    <x v="59"/>
    <x v="5"/>
    <n v="15073"/>
  </r>
  <r>
    <x v="47"/>
    <x v="60"/>
    <x v="0"/>
    <n v="30"/>
  </r>
  <r>
    <x v="47"/>
    <x v="60"/>
    <x v="1"/>
    <n v="1641"/>
  </r>
  <r>
    <x v="47"/>
    <x v="60"/>
    <x v="2"/>
    <n v="50871"/>
  </r>
  <r>
    <x v="47"/>
    <x v="60"/>
    <x v="3"/>
    <n v="24338"/>
  </r>
  <r>
    <x v="47"/>
    <x v="60"/>
    <x v="4"/>
    <n v="44133"/>
  </r>
  <r>
    <x v="47"/>
    <x v="60"/>
    <x v="5"/>
    <n v="32941"/>
  </r>
  <r>
    <x v="47"/>
    <x v="61"/>
    <x v="0"/>
    <n v="9"/>
  </r>
  <r>
    <x v="47"/>
    <x v="61"/>
    <x v="1"/>
    <n v="239"/>
  </r>
  <r>
    <x v="47"/>
    <x v="61"/>
    <x v="2"/>
    <n v="7409"/>
  </r>
  <r>
    <x v="47"/>
    <x v="61"/>
    <x v="3"/>
    <n v="1473"/>
  </r>
  <r>
    <x v="47"/>
    <x v="61"/>
    <x v="4"/>
    <n v="2778"/>
  </r>
  <r>
    <x v="47"/>
    <x v="61"/>
    <x v="5"/>
    <n v="1003"/>
  </r>
  <r>
    <x v="47"/>
    <x v="62"/>
    <x v="0"/>
    <n v="44"/>
  </r>
  <r>
    <x v="47"/>
    <x v="62"/>
    <x v="1"/>
    <n v="4699"/>
  </r>
  <r>
    <x v="47"/>
    <x v="62"/>
    <x v="2"/>
    <n v="145669"/>
  </r>
  <r>
    <x v="47"/>
    <x v="62"/>
    <x v="3"/>
    <n v="15187"/>
  </r>
  <r>
    <x v="47"/>
    <x v="62"/>
    <x v="4"/>
    <n v="31039"/>
  </r>
  <r>
    <x v="47"/>
    <x v="62"/>
    <x v="5"/>
    <n v="20323"/>
  </r>
  <r>
    <x v="47"/>
    <x v="63"/>
    <x v="0"/>
    <n v="53"/>
  </r>
  <r>
    <x v="47"/>
    <x v="63"/>
    <x v="1"/>
    <n v="3001"/>
  </r>
  <r>
    <x v="47"/>
    <x v="63"/>
    <x v="2"/>
    <n v="93031"/>
  </r>
  <r>
    <x v="47"/>
    <x v="63"/>
    <x v="3"/>
    <n v="22732"/>
  </r>
  <r>
    <x v="47"/>
    <x v="63"/>
    <x v="4"/>
    <n v="46124"/>
  </r>
  <r>
    <x v="47"/>
    <x v="63"/>
    <x v="5"/>
    <n v="17510"/>
  </r>
  <r>
    <x v="47"/>
    <x v="64"/>
    <x v="0"/>
    <n v="158"/>
  </r>
  <r>
    <x v="47"/>
    <x v="64"/>
    <x v="1"/>
    <n v="8837"/>
  </r>
  <r>
    <x v="47"/>
    <x v="64"/>
    <x v="2"/>
    <n v="273947"/>
  </r>
  <r>
    <x v="47"/>
    <x v="64"/>
    <x v="3"/>
    <n v="144428"/>
  </r>
  <r>
    <x v="47"/>
    <x v="64"/>
    <x v="4"/>
    <n v="259769"/>
  </r>
  <r>
    <x v="47"/>
    <x v="64"/>
    <x v="5"/>
    <n v="125460"/>
  </r>
  <r>
    <x v="47"/>
    <x v="65"/>
    <x v="0"/>
    <n v="86"/>
  </r>
  <r>
    <x v="47"/>
    <x v="65"/>
    <x v="1"/>
    <n v="2686"/>
  </r>
  <r>
    <x v="47"/>
    <x v="65"/>
    <x v="2"/>
    <n v="83266"/>
  </r>
  <r>
    <x v="47"/>
    <x v="65"/>
    <x v="3"/>
    <n v="42278"/>
  </r>
  <r>
    <x v="47"/>
    <x v="65"/>
    <x v="4"/>
    <n v="79066"/>
  </r>
  <r>
    <x v="47"/>
    <x v="65"/>
    <x v="5"/>
    <n v="45314"/>
  </r>
  <r>
    <x v="47"/>
    <x v="66"/>
    <x v="0"/>
    <n v="29"/>
  </r>
  <r>
    <x v="47"/>
    <x v="66"/>
    <x v="1"/>
    <n v="660"/>
  </r>
  <r>
    <x v="47"/>
    <x v="66"/>
    <x v="2"/>
    <n v="20460"/>
  </r>
  <r>
    <x v="47"/>
    <x v="66"/>
    <x v="3"/>
    <n v="5257"/>
  </r>
  <r>
    <x v="47"/>
    <x v="66"/>
    <x v="4"/>
    <n v="9879"/>
  </r>
  <r>
    <x v="47"/>
    <x v="66"/>
    <x v="5"/>
    <n v="5093"/>
  </r>
  <r>
    <x v="47"/>
    <x v="67"/>
    <x v="0"/>
    <n v="66"/>
  </r>
  <r>
    <x v="47"/>
    <x v="67"/>
    <x v="1"/>
    <n v="3106"/>
  </r>
  <r>
    <x v="47"/>
    <x v="67"/>
    <x v="2"/>
    <n v="96286"/>
  </r>
  <r>
    <x v="47"/>
    <x v="67"/>
    <x v="3"/>
    <n v="39727"/>
  </r>
  <r>
    <x v="47"/>
    <x v="67"/>
    <x v="4"/>
    <n v="67879"/>
  </r>
  <r>
    <x v="47"/>
    <x v="67"/>
    <x v="5"/>
    <n v="41321"/>
  </r>
  <r>
    <x v="47"/>
    <x v="68"/>
    <x v="0"/>
    <n v="9"/>
  </r>
  <r>
    <x v="47"/>
    <x v="68"/>
    <x v="1"/>
    <n v="199"/>
  </r>
  <r>
    <x v="47"/>
    <x v="68"/>
    <x v="2"/>
    <n v="6169"/>
  </r>
  <r>
    <x v="47"/>
    <x v="68"/>
    <x v="3"/>
    <n v="1700"/>
  </r>
  <r>
    <x v="47"/>
    <x v="68"/>
    <x v="4"/>
    <n v="3048"/>
  </r>
  <r>
    <x v="47"/>
    <x v="68"/>
    <x v="5"/>
    <n v="1958"/>
  </r>
  <r>
    <x v="47"/>
    <x v="69"/>
    <x v="0"/>
    <n v="44"/>
  </r>
  <r>
    <x v="47"/>
    <x v="69"/>
    <x v="1"/>
    <n v="1280"/>
  </r>
  <r>
    <x v="47"/>
    <x v="69"/>
    <x v="2"/>
    <n v="39680"/>
  </r>
  <r>
    <x v="47"/>
    <x v="69"/>
    <x v="3"/>
    <n v="12564"/>
  </r>
  <r>
    <x v="47"/>
    <x v="69"/>
    <x v="4"/>
    <n v="20022"/>
  </r>
  <r>
    <x v="47"/>
    <x v="69"/>
    <x v="5"/>
    <n v="12661"/>
  </r>
  <r>
    <x v="47"/>
    <x v="70"/>
    <x v="0"/>
    <n v="3233"/>
  </r>
  <r>
    <x v="47"/>
    <x v="70"/>
    <x v="1"/>
    <n v="135638"/>
  </r>
  <r>
    <x v="47"/>
    <x v="70"/>
    <x v="2"/>
    <n v="4204778"/>
  </r>
  <r>
    <x v="47"/>
    <x v="70"/>
    <x v="3"/>
    <n v="1697181"/>
  </r>
  <r>
    <x v="47"/>
    <x v="70"/>
    <x v="4"/>
    <n v="3161143"/>
  </r>
  <r>
    <x v="47"/>
    <x v="70"/>
    <x v="5"/>
    <n v="1672996"/>
  </r>
  <r>
    <x v="48"/>
    <x v="0"/>
    <x v="0"/>
    <n v="176"/>
  </r>
  <r>
    <x v="48"/>
    <x v="0"/>
    <x v="1"/>
    <n v="6723"/>
  </r>
  <r>
    <x v="48"/>
    <x v="0"/>
    <x v="2"/>
    <n v="208413"/>
  </r>
  <r>
    <x v="48"/>
    <x v="0"/>
    <x v="3"/>
    <n v="97133"/>
  </r>
  <r>
    <x v="48"/>
    <x v="0"/>
    <x v="4"/>
    <n v="202080"/>
  </r>
  <r>
    <x v="48"/>
    <x v="0"/>
    <x v="5"/>
    <n v="77895"/>
  </r>
  <r>
    <x v="48"/>
    <x v="1"/>
    <x v="0"/>
    <n v="59"/>
  </r>
  <r>
    <x v="48"/>
    <x v="1"/>
    <x v="1"/>
    <n v="2423"/>
  </r>
  <r>
    <x v="48"/>
    <x v="1"/>
    <x v="2"/>
    <n v="75113"/>
  </r>
  <r>
    <x v="48"/>
    <x v="1"/>
    <x v="3"/>
    <n v="34878"/>
  </r>
  <r>
    <x v="48"/>
    <x v="1"/>
    <x v="4"/>
    <n v="99595"/>
  </r>
  <r>
    <x v="48"/>
    <x v="1"/>
    <x v="5"/>
    <n v="28282"/>
  </r>
  <r>
    <x v="48"/>
    <x v="2"/>
    <x v="0"/>
    <n v="24"/>
  </r>
  <r>
    <x v="48"/>
    <x v="2"/>
    <x v="1"/>
    <n v="1262"/>
  </r>
  <r>
    <x v="48"/>
    <x v="2"/>
    <x v="2"/>
    <n v="39122"/>
  </r>
  <r>
    <x v="48"/>
    <x v="2"/>
    <x v="3"/>
    <n v="18298"/>
  </r>
  <r>
    <x v="48"/>
    <x v="2"/>
    <x v="4"/>
    <n v="55437"/>
  </r>
  <r>
    <x v="48"/>
    <x v="2"/>
    <x v="5"/>
    <n v="17263"/>
  </r>
  <r>
    <x v="48"/>
    <x v="3"/>
    <x v="0"/>
    <n v="48"/>
  </r>
  <r>
    <x v="48"/>
    <x v="3"/>
    <x v="1"/>
    <n v="2241"/>
  </r>
  <r>
    <x v="48"/>
    <x v="3"/>
    <x v="2"/>
    <n v="69471"/>
  </r>
  <r>
    <x v="48"/>
    <x v="3"/>
    <x v="3"/>
    <n v="23670"/>
  </r>
  <r>
    <x v="48"/>
    <x v="3"/>
    <x v="4"/>
    <n v="55280"/>
  </r>
  <r>
    <x v="48"/>
    <x v="3"/>
    <x v="5"/>
    <n v="19810"/>
  </r>
  <r>
    <x v="48"/>
    <x v="4"/>
    <x v="0"/>
    <n v="24"/>
  </r>
  <r>
    <x v="48"/>
    <x v="4"/>
    <x v="1"/>
    <n v="931"/>
  </r>
  <r>
    <x v="48"/>
    <x v="4"/>
    <x v="2"/>
    <n v="28861"/>
  </r>
  <r>
    <x v="48"/>
    <x v="4"/>
    <x v="3"/>
    <n v="18736"/>
  </r>
  <r>
    <x v="48"/>
    <x v="4"/>
    <x v="4"/>
    <n v="36361"/>
  </r>
  <r>
    <x v="48"/>
    <x v="4"/>
    <x v="5"/>
    <n v="14536"/>
  </r>
  <r>
    <x v="48"/>
    <x v="5"/>
    <x v="0"/>
    <n v="11"/>
  </r>
  <r>
    <x v="48"/>
    <x v="5"/>
    <x v="1"/>
    <n v="297"/>
  </r>
  <r>
    <x v="48"/>
    <x v="5"/>
    <x v="2"/>
    <n v="9207"/>
  </r>
  <r>
    <x v="48"/>
    <x v="5"/>
    <x v="3"/>
    <n v="5163"/>
  </r>
  <r>
    <x v="48"/>
    <x v="5"/>
    <x v="4"/>
    <n v="10126"/>
  </r>
  <r>
    <x v="48"/>
    <x v="5"/>
    <x v="5"/>
    <n v="4617"/>
  </r>
  <r>
    <x v="48"/>
    <x v="6"/>
    <x v="0"/>
    <n v="161"/>
  </r>
  <r>
    <x v="48"/>
    <x v="6"/>
    <x v="1"/>
    <n v="12064"/>
  </r>
  <r>
    <x v="48"/>
    <x v="6"/>
    <x v="2"/>
    <n v="373984"/>
  </r>
  <r>
    <x v="48"/>
    <x v="6"/>
    <x v="3"/>
    <n v="241870"/>
  </r>
  <r>
    <x v="48"/>
    <x v="6"/>
    <x v="4"/>
    <n v="372376"/>
  </r>
  <r>
    <x v="48"/>
    <x v="6"/>
    <x v="5"/>
    <n v="182629"/>
  </r>
  <r>
    <x v="48"/>
    <x v="7"/>
    <x v="0"/>
    <n v="44"/>
  </r>
  <r>
    <x v="48"/>
    <x v="7"/>
    <x v="1"/>
    <n v="1847"/>
  </r>
  <r>
    <x v="48"/>
    <x v="7"/>
    <x v="2"/>
    <n v="57257"/>
  </r>
  <r>
    <x v="48"/>
    <x v="7"/>
    <x v="3"/>
    <n v="35495"/>
  </r>
  <r>
    <x v="48"/>
    <x v="7"/>
    <x v="4"/>
    <n v="67448"/>
  </r>
  <r>
    <x v="48"/>
    <x v="7"/>
    <x v="5"/>
    <n v="40451"/>
  </r>
  <r>
    <x v="48"/>
    <x v="8"/>
    <x v="0"/>
    <n v="11"/>
  </r>
  <r>
    <x v="48"/>
    <x v="8"/>
    <x v="1"/>
    <n v="525"/>
  </r>
  <r>
    <x v="48"/>
    <x v="8"/>
    <x v="2"/>
    <n v="16275"/>
  </r>
  <r>
    <x v="48"/>
    <x v="8"/>
    <x v="3"/>
    <n v="5402"/>
  </r>
  <r>
    <x v="48"/>
    <x v="8"/>
    <x v="4"/>
    <n v="8233"/>
  </r>
  <r>
    <x v="48"/>
    <x v="8"/>
    <x v="5"/>
    <n v="3522"/>
  </r>
  <r>
    <x v="48"/>
    <x v="9"/>
    <x v="0"/>
    <n v="16"/>
  </r>
  <r>
    <x v="48"/>
    <x v="9"/>
    <x v="1"/>
    <n v="411"/>
  </r>
  <r>
    <x v="48"/>
    <x v="9"/>
    <x v="2"/>
    <n v="12741"/>
  </r>
  <r>
    <x v="48"/>
    <x v="9"/>
    <x v="3"/>
    <n v="3652"/>
  </r>
  <r>
    <x v="48"/>
    <x v="9"/>
    <x v="4"/>
    <n v="7878"/>
  </r>
  <r>
    <x v="48"/>
    <x v="9"/>
    <x v="5"/>
    <n v="3653"/>
  </r>
  <r>
    <x v="48"/>
    <x v="10"/>
    <x v="0"/>
    <n v="104"/>
  </r>
  <r>
    <x v="48"/>
    <x v="10"/>
    <x v="1"/>
    <n v="3088"/>
  </r>
  <r>
    <x v="48"/>
    <x v="10"/>
    <x v="2"/>
    <n v="95728"/>
  </r>
  <r>
    <x v="48"/>
    <x v="10"/>
    <x v="3"/>
    <n v="60148"/>
  </r>
  <r>
    <x v="48"/>
    <x v="10"/>
    <x v="4"/>
    <n v="140719"/>
  </r>
  <r>
    <x v="48"/>
    <x v="10"/>
    <x v="5"/>
    <n v="56016"/>
  </r>
  <r>
    <x v="48"/>
    <x v="11"/>
    <x v="0"/>
    <n v="14"/>
  </r>
  <r>
    <x v="48"/>
    <x v="11"/>
    <x v="1"/>
    <n v="421"/>
  </r>
  <r>
    <x v="48"/>
    <x v="11"/>
    <x v="2"/>
    <n v="13051"/>
  </r>
  <r>
    <x v="48"/>
    <x v="11"/>
    <x v="3"/>
    <n v="5102"/>
  </r>
  <r>
    <x v="48"/>
    <x v="11"/>
    <x v="4"/>
    <n v="13699"/>
  </r>
  <r>
    <x v="48"/>
    <x v="11"/>
    <x v="5"/>
    <n v="7148"/>
  </r>
  <r>
    <x v="48"/>
    <x v="12"/>
    <x v="0"/>
    <n v="17"/>
  </r>
  <r>
    <x v="48"/>
    <x v="12"/>
    <x v="1"/>
    <n v="743"/>
  </r>
  <r>
    <x v="48"/>
    <x v="12"/>
    <x v="2"/>
    <n v="23033"/>
  </r>
  <r>
    <x v="48"/>
    <x v="12"/>
    <x v="3"/>
    <n v="7762"/>
  </r>
  <r>
    <x v="48"/>
    <x v="12"/>
    <x v="4"/>
    <n v="13066"/>
  </r>
  <r>
    <x v="48"/>
    <x v="12"/>
    <x v="5"/>
    <n v="6719"/>
  </r>
  <r>
    <x v="48"/>
    <x v="13"/>
    <x v="0"/>
    <n v="11"/>
  </r>
  <r>
    <x v="48"/>
    <x v="13"/>
    <x v="1"/>
    <n v="265"/>
  </r>
  <r>
    <x v="48"/>
    <x v="13"/>
    <x v="2"/>
    <n v="8215"/>
  </r>
  <r>
    <x v="48"/>
    <x v="13"/>
    <x v="3"/>
    <n v="3136"/>
  </r>
  <r>
    <x v="48"/>
    <x v="13"/>
    <x v="4"/>
    <n v="7091"/>
  </r>
  <r>
    <x v="48"/>
    <x v="13"/>
    <x v="5"/>
    <n v="4290"/>
  </r>
  <r>
    <x v="48"/>
    <x v="14"/>
    <x v="0"/>
    <n v="52"/>
  </r>
  <r>
    <x v="48"/>
    <x v="14"/>
    <x v="1"/>
    <n v="1546"/>
  </r>
  <r>
    <x v="48"/>
    <x v="14"/>
    <x v="2"/>
    <n v="47926"/>
  </r>
  <r>
    <x v="48"/>
    <x v="14"/>
    <x v="3"/>
    <n v="22908"/>
  </r>
  <r>
    <x v="48"/>
    <x v="14"/>
    <x v="4"/>
    <n v="43890"/>
  </r>
  <r>
    <x v="48"/>
    <x v="14"/>
    <x v="5"/>
    <n v="25669"/>
  </r>
  <r>
    <x v="48"/>
    <x v="15"/>
    <x v="0"/>
    <n v="27"/>
  </r>
  <r>
    <x v="48"/>
    <x v="15"/>
    <x v="1"/>
    <n v="1015"/>
  </r>
  <r>
    <x v="48"/>
    <x v="15"/>
    <x v="2"/>
    <n v="31465"/>
  </r>
  <r>
    <x v="48"/>
    <x v="15"/>
    <x v="3"/>
    <n v="8754"/>
  </r>
  <r>
    <x v="48"/>
    <x v="15"/>
    <x v="4"/>
    <n v="18597"/>
  </r>
  <r>
    <x v="48"/>
    <x v="15"/>
    <x v="5"/>
    <n v="8915"/>
  </r>
  <r>
    <x v="48"/>
    <x v="16"/>
    <x v="0"/>
    <n v="10"/>
  </r>
  <r>
    <x v="48"/>
    <x v="16"/>
    <x v="1"/>
    <n v="253"/>
  </r>
  <r>
    <x v="48"/>
    <x v="16"/>
    <x v="2"/>
    <n v="7843"/>
  </r>
  <r>
    <x v="48"/>
    <x v="16"/>
    <x v="3"/>
    <n v="2369"/>
  </r>
  <r>
    <x v="48"/>
    <x v="16"/>
    <x v="4"/>
    <n v="5730"/>
  </r>
  <r>
    <x v="48"/>
    <x v="16"/>
    <x v="5"/>
    <n v="3209"/>
  </r>
  <r>
    <x v="48"/>
    <x v="17"/>
    <x v="0"/>
    <n v="12"/>
  </r>
  <r>
    <x v="48"/>
    <x v="17"/>
    <x v="1"/>
    <n v="290"/>
  </r>
  <r>
    <x v="48"/>
    <x v="17"/>
    <x v="2"/>
    <n v="8990"/>
  </r>
  <r>
    <x v="48"/>
    <x v="17"/>
    <x v="3"/>
    <n v="2921"/>
  </r>
  <r>
    <x v="48"/>
    <x v="17"/>
    <x v="4"/>
    <n v="5186"/>
  </r>
  <r>
    <x v="48"/>
    <x v="17"/>
    <x v="5"/>
    <n v="3620"/>
  </r>
  <r>
    <x v="48"/>
    <x v="18"/>
    <x v="0"/>
    <n v="16"/>
  </r>
  <r>
    <x v="48"/>
    <x v="18"/>
    <x v="1"/>
    <n v="611"/>
  </r>
  <r>
    <x v="48"/>
    <x v="18"/>
    <x v="2"/>
    <n v="18941"/>
  </r>
  <r>
    <x v="48"/>
    <x v="18"/>
    <x v="3"/>
    <n v="10095"/>
  </r>
  <r>
    <x v="48"/>
    <x v="18"/>
    <x v="4"/>
    <n v="16887"/>
  </r>
  <r>
    <x v="48"/>
    <x v="18"/>
    <x v="5"/>
    <n v="10474"/>
  </r>
  <r>
    <x v="48"/>
    <x v="19"/>
    <x v="0"/>
    <n v="108"/>
  </r>
  <r>
    <x v="48"/>
    <x v="19"/>
    <x v="1"/>
    <n v="3902"/>
  </r>
  <r>
    <x v="48"/>
    <x v="19"/>
    <x v="2"/>
    <n v="120962"/>
  </r>
  <r>
    <x v="48"/>
    <x v="19"/>
    <x v="3"/>
    <n v="66067"/>
  </r>
  <r>
    <x v="48"/>
    <x v="19"/>
    <x v="4"/>
    <n v="134457"/>
  </r>
  <r>
    <x v="48"/>
    <x v="19"/>
    <x v="5"/>
    <n v="68060"/>
  </r>
  <r>
    <x v="48"/>
    <x v="20"/>
    <x v="0"/>
    <n v="25"/>
  </r>
  <r>
    <x v="48"/>
    <x v="20"/>
    <x v="1"/>
    <n v="1479"/>
  </r>
  <r>
    <x v="48"/>
    <x v="20"/>
    <x v="2"/>
    <n v="45849"/>
  </r>
  <r>
    <x v="48"/>
    <x v="20"/>
    <x v="3"/>
    <n v="15166"/>
  </r>
  <r>
    <x v="48"/>
    <x v="20"/>
    <x v="4"/>
    <n v="49717"/>
  </r>
  <r>
    <x v="48"/>
    <x v="20"/>
    <x v="5"/>
    <n v="13119"/>
  </r>
  <r>
    <x v="48"/>
    <x v="21"/>
    <x v="0"/>
    <n v="75"/>
  </r>
  <r>
    <x v="48"/>
    <x v="21"/>
    <x v="1"/>
    <n v="3091"/>
  </r>
  <r>
    <x v="48"/>
    <x v="21"/>
    <x v="2"/>
    <n v="95821"/>
  </r>
  <r>
    <x v="48"/>
    <x v="21"/>
    <x v="3"/>
    <n v="54664"/>
  </r>
  <r>
    <x v="48"/>
    <x v="21"/>
    <x v="4"/>
    <n v="130764"/>
  </r>
  <r>
    <x v="48"/>
    <x v="21"/>
    <x v="5"/>
    <n v="40234"/>
  </r>
  <r>
    <x v="48"/>
    <x v="22"/>
    <x v="0"/>
    <n v="127"/>
  </r>
  <r>
    <x v="48"/>
    <x v="22"/>
    <x v="1"/>
    <n v="5792"/>
  </r>
  <r>
    <x v="48"/>
    <x v="22"/>
    <x v="2"/>
    <n v="179552"/>
  </r>
  <r>
    <x v="48"/>
    <x v="22"/>
    <x v="3"/>
    <n v="102836"/>
  </r>
  <r>
    <x v="48"/>
    <x v="22"/>
    <x v="4"/>
    <n v="219662"/>
  </r>
  <r>
    <x v="48"/>
    <x v="22"/>
    <x v="5"/>
    <n v="111786"/>
  </r>
  <r>
    <x v="48"/>
    <x v="23"/>
    <x v="0"/>
    <n v="32"/>
  </r>
  <r>
    <x v="48"/>
    <x v="23"/>
    <x v="1"/>
    <n v="1408"/>
  </r>
  <r>
    <x v="48"/>
    <x v="23"/>
    <x v="2"/>
    <n v="43648"/>
  </r>
  <r>
    <x v="48"/>
    <x v="23"/>
    <x v="3"/>
    <n v="27517"/>
  </r>
  <r>
    <x v="48"/>
    <x v="23"/>
    <x v="4"/>
    <n v="78336"/>
  </r>
  <r>
    <x v="48"/>
    <x v="23"/>
    <x v="5"/>
    <n v="21481"/>
  </r>
  <r>
    <x v="48"/>
    <x v="24"/>
    <x v="0"/>
    <n v="15"/>
  </r>
  <r>
    <x v="48"/>
    <x v="24"/>
    <x v="1"/>
    <n v="968"/>
  </r>
  <r>
    <x v="48"/>
    <x v="24"/>
    <x v="2"/>
    <n v="30008"/>
  </r>
  <r>
    <x v="48"/>
    <x v="24"/>
    <x v="3"/>
    <n v="10610"/>
  </r>
  <r>
    <x v="48"/>
    <x v="24"/>
    <x v="4"/>
    <n v="29050"/>
  </r>
  <r>
    <x v="48"/>
    <x v="24"/>
    <x v="5"/>
    <n v="8185"/>
  </r>
  <r>
    <x v="48"/>
    <x v="25"/>
    <x v="0"/>
    <n v="43"/>
  </r>
  <r>
    <x v="48"/>
    <x v="25"/>
    <x v="1"/>
    <n v="1427"/>
  </r>
  <r>
    <x v="48"/>
    <x v="25"/>
    <x v="2"/>
    <n v="44237"/>
  </r>
  <r>
    <x v="48"/>
    <x v="25"/>
    <x v="3"/>
    <n v="23557"/>
  </r>
  <r>
    <x v="48"/>
    <x v="25"/>
    <x v="4"/>
    <n v="52571"/>
  </r>
  <r>
    <x v="48"/>
    <x v="25"/>
    <x v="5"/>
    <n v="19486"/>
  </r>
  <r>
    <x v="48"/>
    <x v="26"/>
    <x v="0"/>
    <n v="11"/>
  </r>
  <r>
    <x v="48"/>
    <x v="26"/>
    <x v="1"/>
    <n v="547"/>
  </r>
  <r>
    <x v="48"/>
    <x v="26"/>
    <x v="2"/>
    <n v="16957"/>
  </r>
  <r>
    <x v="48"/>
    <x v="26"/>
    <x v="3"/>
    <n v="8075"/>
  </r>
  <r>
    <x v="48"/>
    <x v="26"/>
    <x v="4"/>
    <n v="20090"/>
  </r>
  <r>
    <x v="48"/>
    <x v="26"/>
    <x v="5"/>
    <n v="7327"/>
  </r>
  <r>
    <x v="48"/>
    <x v="27"/>
    <x v="0"/>
    <n v="52"/>
  </r>
  <r>
    <x v="48"/>
    <x v="27"/>
    <x v="1"/>
    <n v="1864"/>
  </r>
  <r>
    <x v="48"/>
    <x v="27"/>
    <x v="2"/>
    <n v="57784"/>
  </r>
  <r>
    <x v="48"/>
    <x v="27"/>
    <x v="3"/>
    <n v="25948"/>
  </r>
  <r>
    <x v="48"/>
    <x v="27"/>
    <x v="4"/>
    <n v="65636"/>
  </r>
  <r>
    <x v="48"/>
    <x v="27"/>
    <x v="5"/>
    <n v="22348"/>
  </r>
  <r>
    <x v="48"/>
    <x v="28"/>
    <x v="0"/>
    <n v="54"/>
  </r>
  <r>
    <x v="48"/>
    <x v="28"/>
    <x v="1"/>
    <n v="2011"/>
  </r>
  <r>
    <x v="48"/>
    <x v="28"/>
    <x v="2"/>
    <n v="62341"/>
  </r>
  <r>
    <x v="48"/>
    <x v="28"/>
    <x v="3"/>
    <n v="42630"/>
  </r>
  <r>
    <x v="48"/>
    <x v="28"/>
    <x v="4"/>
    <n v="87060"/>
  </r>
  <r>
    <x v="48"/>
    <x v="28"/>
    <x v="5"/>
    <n v="43335"/>
  </r>
  <r>
    <x v="48"/>
    <x v="29"/>
    <x v="0"/>
    <n v="9"/>
  </r>
  <r>
    <x v="48"/>
    <x v="29"/>
    <x v="1"/>
    <n v="225"/>
  </r>
  <r>
    <x v="48"/>
    <x v="29"/>
    <x v="2"/>
    <n v="6975"/>
  </r>
  <r>
    <x v="48"/>
    <x v="29"/>
    <x v="3"/>
    <n v="2967"/>
  </r>
  <r>
    <x v="48"/>
    <x v="29"/>
    <x v="4"/>
    <n v="5490"/>
  </r>
  <r>
    <x v="48"/>
    <x v="29"/>
    <x v="5"/>
    <n v="2018"/>
  </r>
  <r>
    <x v="48"/>
    <x v="30"/>
    <x v="0"/>
    <n v="53"/>
  </r>
  <r>
    <x v="48"/>
    <x v="30"/>
    <x v="1"/>
    <n v="1961"/>
  </r>
  <r>
    <x v="48"/>
    <x v="30"/>
    <x v="2"/>
    <n v="60791"/>
  </r>
  <r>
    <x v="48"/>
    <x v="30"/>
    <x v="3"/>
    <n v="32094"/>
  </r>
  <r>
    <x v="48"/>
    <x v="30"/>
    <x v="4"/>
    <n v="62799"/>
  </r>
  <r>
    <x v="48"/>
    <x v="30"/>
    <x v="5"/>
    <n v="26156"/>
  </r>
  <r>
    <x v="48"/>
    <x v="31"/>
    <x v="0"/>
    <n v="9"/>
  </r>
  <r>
    <x v="48"/>
    <x v="31"/>
    <x v="1"/>
    <n v="277"/>
  </r>
  <r>
    <x v="48"/>
    <x v="31"/>
    <x v="2"/>
    <n v="8587"/>
  </r>
  <r>
    <x v="48"/>
    <x v="31"/>
    <x v="3"/>
    <n v="2185"/>
  </r>
  <r>
    <x v="48"/>
    <x v="31"/>
    <x v="4"/>
    <n v="3917"/>
  </r>
  <r>
    <x v="48"/>
    <x v="31"/>
    <x v="5"/>
    <n v="2078"/>
  </r>
  <r>
    <x v="48"/>
    <x v="32"/>
    <x v="0"/>
    <n v="20"/>
  </r>
  <r>
    <x v="48"/>
    <x v="32"/>
    <x v="1"/>
    <n v="503"/>
  </r>
  <r>
    <x v="48"/>
    <x v="32"/>
    <x v="2"/>
    <n v="15593"/>
  </r>
  <r>
    <x v="48"/>
    <x v="32"/>
    <x v="3"/>
    <n v="5049"/>
  </r>
  <r>
    <x v="48"/>
    <x v="32"/>
    <x v="4"/>
    <n v="12244"/>
  </r>
  <r>
    <x v="48"/>
    <x v="32"/>
    <x v="5"/>
    <n v="4298"/>
  </r>
  <r>
    <x v="48"/>
    <x v="33"/>
    <x v="0"/>
    <n v="47"/>
  </r>
  <r>
    <x v="48"/>
    <x v="33"/>
    <x v="1"/>
    <n v="1975"/>
  </r>
  <r>
    <x v="48"/>
    <x v="33"/>
    <x v="2"/>
    <n v="61225"/>
  </r>
  <r>
    <x v="48"/>
    <x v="33"/>
    <x v="3"/>
    <n v="17357"/>
  </r>
  <r>
    <x v="48"/>
    <x v="33"/>
    <x v="4"/>
    <n v="30769"/>
  </r>
  <r>
    <x v="48"/>
    <x v="33"/>
    <x v="5"/>
    <n v="18042"/>
  </r>
  <r>
    <x v="48"/>
    <x v="34"/>
    <x v="0"/>
    <n v="30"/>
  </r>
  <r>
    <x v="48"/>
    <x v="34"/>
    <x v="1"/>
    <n v="829"/>
  </r>
  <r>
    <x v="48"/>
    <x v="34"/>
    <x v="2"/>
    <n v="25699"/>
  </r>
  <r>
    <x v="48"/>
    <x v="34"/>
    <x v="3"/>
    <n v="11092"/>
  </r>
  <r>
    <x v="48"/>
    <x v="34"/>
    <x v="4"/>
    <n v="22813"/>
  </r>
  <r>
    <x v="48"/>
    <x v="34"/>
    <x v="5"/>
    <n v="12328"/>
  </r>
  <r>
    <x v="48"/>
    <x v="35"/>
    <x v="0"/>
    <n v="15"/>
  </r>
  <r>
    <x v="48"/>
    <x v="35"/>
    <x v="1"/>
    <n v="267"/>
  </r>
  <r>
    <x v="48"/>
    <x v="35"/>
    <x v="2"/>
    <n v="8277"/>
  </r>
  <r>
    <x v="48"/>
    <x v="35"/>
    <x v="3"/>
    <n v="2326"/>
  </r>
  <r>
    <x v="48"/>
    <x v="35"/>
    <x v="4"/>
    <n v="4958"/>
  </r>
  <r>
    <x v="48"/>
    <x v="35"/>
    <x v="5"/>
    <n v="3300"/>
  </r>
  <r>
    <x v="48"/>
    <x v="36"/>
    <x v="0"/>
    <n v="12"/>
  </r>
  <r>
    <x v="48"/>
    <x v="36"/>
    <x v="1"/>
    <n v="279"/>
  </r>
  <r>
    <x v="48"/>
    <x v="36"/>
    <x v="2"/>
    <n v="8649"/>
  </r>
  <r>
    <x v="48"/>
    <x v="36"/>
    <x v="3"/>
    <n v="3284"/>
  </r>
  <r>
    <x v="48"/>
    <x v="36"/>
    <x v="4"/>
    <n v="6350"/>
  </r>
  <r>
    <x v="48"/>
    <x v="36"/>
    <x v="5"/>
    <n v="2957"/>
  </r>
  <r>
    <x v="48"/>
    <x v="37"/>
    <x v="0"/>
    <n v="52"/>
  </r>
  <r>
    <x v="48"/>
    <x v="37"/>
    <x v="1"/>
    <n v="1391"/>
  </r>
  <r>
    <x v="48"/>
    <x v="37"/>
    <x v="2"/>
    <n v="43121"/>
  </r>
  <r>
    <x v="48"/>
    <x v="37"/>
    <x v="3"/>
    <n v="18075"/>
  </r>
  <r>
    <x v="48"/>
    <x v="37"/>
    <x v="4"/>
    <n v="31912"/>
  </r>
  <r>
    <x v="48"/>
    <x v="37"/>
    <x v="5"/>
    <n v="17413"/>
  </r>
  <r>
    <x v="48"/>
    <x v="38"/>
    <x v="0"/>
    <n v="17"/>
  </r>
  <r>
    <x v="48"/>
    <x v="38"/>
    <x v="1"/>
    <n v="301"/>
  </r>
  <r>
    <x v="48"/>
    <x v="38"/>
    <x v="2"/>
    <n v="9331"/>
  </r>
  <r>
    <x v="48"/>
    <x v="38"/>
    <x v="3"/>
    <n v="2146"/>
  </r>
  <r>
    <x v="48"/>
    <x v="38"/>
    <x v="4"/>
    <n v="4056"/>
  </r>
  <r>
    <x v="48"/>
    <x v="38"/>
    <x v="5"/>
    <n v="2703"/>
  </r>
  <r>
    <x v="48"/>
    <x v="39"/>
    <x v="0"/>
    <n v="20"/>
  </r>
  <r>
    <x v="48"/>
    <x v="39"/>
    <x v="1"/>
    <n v="701"/>
  </r>
  <r>
    <x v="48"/>
    <x v="39"/>
    <x v="2"/>
    <n v="21731"/>
  </r>
  <r>
    <x v="48"/>
    <x v="39"/>
    <x v="3"/>
    <n v="3975"/>
  </r>
  <r>
    <x v="48"/>
    <x v="39"/>
    <x v="4"/>
    <n v="9197"/>
  </r>
  <r>
    <x v="48"/>
    <x v="39"/>
    <x v="5"/>
    <n v="5438"/>
  </r>
  <r>
    <x v="48"/>
    <x v="40"/>
    <x v="0"/>
    <n v="29"/>
  </r>
  <r>
    <x v="48"/>
    <x v="40"/>
    <x v="1"/>
    <n v="1060"/>
  </r>
  <r>
    <x v="48"/>
    <x v="40"/>
    <x v="2"/>
    <n v="32860"/>
  </r>
  <r>
    <x v="48"/>
    <x v="40"/>
    <x v="3"/>
    <n v="11153"/>
  </r>
  <r>
    <x v="48"/>
    <x v="40"/>
    <x v="4"/>
    <n v="20809"/>
  </r>
  <r>
    <x v="48"/>
    <x v="40"/>
    <x v="5"/>
    <n v="7846"/>
  </r>
  <r>
    <x v="48"/>
    <x v="41"/>
    <x v="0"/>
    <n v="10"/>
  </r>
  <r>
    <x v="48"/>
    <x v="41"/>
    <x v="1"/>
    <n v="185"/>
  </r>
  <r>
    <x v="48"/>
    <x v="41"/>
    <x v="2"/>
    <n v="5735"/>
  </r>
  <r>
    <x v="48"/>
    <x v="41"/>
    <x v="3"/>
    <n v="2710"/>
  </r>
  <r>
    <x v="48"/>
    <x v="41"/>
    <x v="4"/>
    <n v="5284"/>
  </r>
  <r>
    <x v="48"/>
    <x v="41"/>
    <x v="5"/>
    <n v="3088"/>
  </r>
  <r>
    <x v="48"/>
    <x v="42"/>
    <x v="0"/>
    <n v="8"/>
  </r>
  <r>
    <x v="48"/>
    <x v="42"/>
    <x v="1"/>
    <n v="303"/>
  </r>
  <r>
    <x v="48"/>
    <x v="42"/>
    <x v="2"/>
    <n v="9393"/>
  </r>
  <r>
    <x v="48"/>
    <x v="42"/>
    <x v="3"/>
    <n v="2678"/>
  </r>
  <r>
    <x v="48"/>
    <x v="42"/>
    <x v="4"/>
    <n v="5186"/>
  </r>
  <r>
    <x v="48"/>
    <x v="42"/>
    <x v="5"/>
    <n v="2447"/>
  </r>
  <r>
    <x v="48"/>
    <x v="43"/>
    <x v="0"/>
    <n v="20"/>
  </r>
  <r>
    <x v="48"/>
    <x v="43"/>
    <x v="1"/>
    <n v="772"/>
  </r>
  <r>
    <x v="48"/>
    <x v="43"/>
    <x v="2"/>
    <n v="23932"/>
  </r>
  <r>
    <x v="48"/>
    <x v="43"/>
    <x v="3"/>
    <n v="10076"/>
  </r>
  <r>
    <x v="48"/>
    <x v="43"/>
    <x v="4"/>
    <n v="22734"/>
  </r>
  <r>
    <x v="48"/>
    <x v="43"/>
    <x v="5"/>
    <n v="12940"/>
  </r>
  <r>
    <x v="48"/>
    <x v="44"/>
    <x v="0"/>
    <n v="72"/>
  </r>
  <r>
    <x v="48"/>
    <x v="44"/>
    <x v="1"/>
    <n v="5491"/>
  </r>
  <r>
    <x v="48"/>
    <x v="44"/>
    <x v="2"/>
    <n v="170221"/>
  </r>
  <r>
    <x v="48"/>
    <x v="44"/>
    <x v="3"/>
    <n v="105720"/>
  </r>
  <r>
    <x v="48"/>
    <x v="44"/>
    <x v="4"/>
    <n v="161380"/>
  </r>
  <r>
    <x v="48"/>
    <x v="44"/>
    <x v="5"/>
    <n v="79390"/>
  </r>
  <r>
    <x v="48"/>
    <x v="45"/>
    <x v="0"/>
    <n v="17"/>
  </r>
  <r>
    <x v="48"/>
    <x v="45"/>
    <x v="1"/>
    <n v="654"/>
  </r>
  <r>
    <x v="48"/>
    <x v="45"/>
    <x v="2"/>
    <n v="20274"/>
  </r>
  <r>
    <x v="48"/>
    <x v="45"/>
    <x v="3"/>
    <n v="6793"/>
  </r>
  <r>
    <x v="48"/>
    <x v="45"/>
    <x v="4"/>
    <n v="16533"/>
  </r>
  <r>
    <x v="48"/>
    <x v="45"/>
    <x v="5"/>
    <n v="7854"/>
  </r>
  <r>
    <x v="48"/>
    <x v="46"/>
    <x v="0"/>
    <n v="23"/>
  </r>
  <r>
    <x v="48"/>
    <x v="46"/>
    <x v="1"/>
    <n v="567"/>
  </r>
  <r>
    <x v="48"/>
    <x v="46"/>
    <x v="2"/>
    <n v="17577"/>
  </r>
  <r>
    <x v="48"/>
    <x v="46"/>
    <x v="3"/>
    <n v="6206"/>
  </r>
  <r>
    <x v="48"/>
    <x v="46"/>
    <x v="4"/>
    <n v="14162"/>
  </r>
  <r>
    <x v="48"/>
    <x v="46"/>
    <x v="5"/>
    <n v="6301"/>
  </r>
  <r>
    <x v="48"/>
    <x v="47"/>
    <x v="0"/>
    <n v="92"/>
  </r>
  <r>
    <x v="48"/>
    <x v="47"/>
    <x v="1"/>
    <n v="3776"/>
  </r>
  <r>
    <x v="48"/>
    <x v="47"/>
    <x v="2"/>
    <n v="117056"/>
  </r>
  <r>
    <x v="48"/>
    <x v="47"/>
    <x v="3"/>
    <n v="68680"/>
  </r>
  <r>
    <x v="48"/>
    <x v="47"/>
    <x v="4"/>
    <n v="165418"/>
  </r>
  <r>
    <x v="48"/>
    <x v="47"/>
    <x v="5"/>
    <n v="47398"/>
  </r>
  <r>
    <x v="48"/>
    <x v="48"/>
    <x v="0"/>
    <n v="75"/>
  </r>
  <r>
    <x v="48"/>
    <x v="48"/>
    <x v="1"/>
    <n v="3035"/>
  </r>
  <r>
    <x v="48"/>
    <x v="48"/>
    <x v="2"/>
    <n v="94085"/>
  </r>
  <r>
    <x v="48"/>
    <x v="48"/>
    <x v="3"/>
    <n v="50754"/>
  </r>
  <r>
    <x v="48"/>
    <x v="48"/>
    <x v="4"/>
    <n v="99930"/>
  </r>
  <r>
    <x v="48"/>
    <x v="48"/>
    <x v="5"/>
    <n v="43443"/>
  </r>
  <r>
    <x v="48"/>
    <x v="49"/>
    <x v="0"/>
    <n v="103"/>
  </r>
  <r>
    <x v="48"/>
    <x v="49"/>
    <x v="1"/>
    <n v="3094"/>
  </r>
  <r>
    <x v="48"/>
    <x v="49"/>
    <x v="2"/>
    <n v="95914"/>
  </r>
  <r>
    <x v="48"/>
    <x v="49"/>
    <x v="3"/>
    <n v="52193"/>
  </r>
  <r>
    <x v="48"/>
    <x v="49"/>
    <x v="4"/>
    <n v="98861"/>
  </r>
  <r>
    <x v="48"/>
    <x v="49"/>
    <x v="5"/>
    <n v="53538"/>
  </r>
  <r>
    <x v="48"/>
    <x v="50"/>
    <x v="0"/>
    <n v="47"/>
  </r>
  <r>
    <x v="48"/>
    <x v="50"/>
    <x v="1"/>
    <n v="1300"/>
  </r>
  <r>
    <x v="48"/>
    <x v="50"/>
    <x v="2"/>
    <n v="40300"/>
  </r>
  <r>
    <x v="48"/>
    <x v="50"/>
    <x v="3"/>
    <n v="26314"/>
  </r>
  <r>
    <x v="48"/>
    <x v="50"/>
    <x v="4"/>
    <n v="48219"/>
  </r>
  <r>
    <x v="48"/>
    <x v="50"/>
    <x v="5"/>
    <n v="32103"/>
  </r>
  <r>
    <x v="48"/>
    <x v="51"/>
    <x v="0"/>
    <n v="52"/>
  </r>
  <r>
    <x v="48"/>
    <x v="51"/>
    <x v="1"/>
    <n v="1219"/>
  </r>
  <r>
    <x v="48"/>
    <x v="51"/>
    <x v="2"/>
    <n v="37789"/>
  </r>
  <r>
    <x v="48"/>
    <x v="51"/>
    <x v="3"/>
    <n v="18031"/>
  </r>
  <r>
    <x v="48"/>
    <x v="51"/>
    <x v="4"/>
    <n v="36886"/>
  </r>
  <r>
    <x v="48"/>
    <x v="51"/>
    <x v="5"/>
    <n v="22612"/>
  </r>
  <r>
    <x v="48"/>
    <x v="52"/>
    <x v="0"/>
    <n v="36"/>
  </r>
  <r>
    <x v="48"/>
    <x v="52"/>
    <x v="1"/>
    <n v="1162"/>
  </r>
  <r>
    <x v="48"/>
    <x v="52"/>
    <x v="2"/>
    <n v="36022"/>
  </r>
  <r>
    <x v="48"/>
    <x v="52"/>
    <x v="3"/>
    <n v="19770"/>
  </r>
  <r>
    <x v="48"/>
    <x v="52"/>
    <x v="4"/>
    <n v="36009"/>
  </r>
  <r>
    <x v="48"/>
    <x v="52"/>
    <x v="5"/>
    <n v="24258"/>
  </r>
  <r>
    <x v="48"/>
    <x v="53"/>
    <x v="0"/>
    <n v="71"/>
  </r>
  <r>
    <x v="48"/>
    <x v="53"/>
    <x v="1"/>
    <n v="2851"/>
  </r>
  <r>
    <x v="48"/>
    <x v="53"/>
    <x v="2"/>
    <n v="88381"/>
  </r>
  <r>
    <x v="48"/>
    <x v="53"/>
    <x v="3"/>
    <n v="50844"/>
  </r>
  <r>
    <x v="48"/>
    <x v="53"/>
    <x v="4"/>
    <n v="100556"/>
  </r>
  <r>
    <x v="48"/>
    <x v="53"/>
    <x v="5"/>
    <n v="75388"/>
  </r>
  <r>
    <x v="48"/>
    <x v="54"/>
    <x v="0"/>
    <n v="44"/>
  </r>
  <r>
    <x v="48"/>
    <x v="54"/>
    <x v="1"/>
    <n v="1347"/>
  </r>
  <r>
    <x v="48"/>
    <x v="54"/>
    <x v="2"/>
    <n v="41757"/>
  </r>
  <r>
    <x v="48"/>
    <x v="54"/>
    <x v="3"/>
    <n v="16500"/>
  </r>
  <r>
    <x v="48"/>
    <x v="54"/>
    <x v="4"/>
    <n v="39512"/>
  </r>
  <r>
    <x v="48"/>
    <x v="54"/>
    <x v="5"/>
    <n v="24604"/>
  </r>
  <r>
    <x v="48"/>
    <x v="55"/>
    <x v="0"/>
    <n v="17"/>
  </r>
  <r>
    <x v="48"/>
    <x v="55"/>
    <x v="1"/>
    <n v="1451"/>
  </r>
  <r>
    <x v="48"/>
    <x v="55"/>
    <x v="2"/>
    <n v="44981"/>
  </r>
  <r>
    <x v="48"/>
    <x v="55"/>
    <x v="3"/>
    <n v="7007"/>
  </r>
  <r>
    <x v="48"/>
    <x v="55"/>
    <x v="4"/>
    <n v="16008"/>
  </r>
  <r>
    <x v="48"/>
    <x v="55"/>
    <x v="5"/>
    <n v="5584"/>
  </r>
  <r>
    <x v="48"/>
    <x v="56"/>
    <x v="0"/>
    <n v="224"/>
  </r>
  <r>
    <x v="48"/>
    <x v="56"/>
    <x v="1"/>
    <n v="9921"/>
  </r>
  <r>
    <x v="48"/>
    <x v="56"/>
    <x v="2"/>
    <n v="307551"/>
  </r>
  <r>
    <x v="48"/>
    <x v="56"/>
    <x v="3"/>
    <n v="189907"/>
  </r>
  <r>
    <x v="48"/>
    <x v="56"/>
    <x v="4"/>
    <n v="360274"/>
  </r>
  <r>
    <x v="48"/>
    <x v="56"/>
    <x v="5"/>
    <n v="189519"/>
  </r>
  <r>
    <x v="48"/>
    <x v="57"/>
    <x v="0"/>
    <n v="18"/>
  </r>
  <r>
    <x v="48"/>
    <x v="57"/>
    <x v="1"/>
    <n v="538"/>
  </r>
  <r>
    <x v="48"/>
    <x v="57"/>
    <x v="2"/>
    <n v="16678"/>
  </r>
  <r>
    <x v="48"/>
    <x v="57"/>
    <x v="3"/>
    <n v="7102"/>
  </r>
  <r>
    <x v="48"/>
    <x v="57"/>
    <x v="4"/>
    <n v="12785"/>
  </r>
  <r>
    <x v="48"/>
    <x v="57"/>
    <x v="5"/>
    <n v="4912"/>
  </r>
  <r>
    <x v="48"/>
    <x v="58"/>
    <x v="0"/>
    <n v="33"/>
  </r>
  <r>
    <x v="48"/>
    <x v="58"/>
    <x v="1"/>
    <n v="1134"/>
  </r>
  <r>
    <x v="48"/>
    <x v="58"/>
    <x v="2"/>
    <n v="35154"/>
  </r>
  <r>
    <x v="48"/>
    <x v="58"/>
    <x v="3"/>
    <n v="7080"/>
  </r>
  <r>
    <x v="48"/>
    <x v="58"/>
    <x v="4"/>
    <n v="13993"/>
  </r>
  <r>
    <x v="48"/>
    <x v="58"/>
    <x v="5"/>
    <n v="6086"/>
  </r>
  <r>
    <x v="48"/>
    <x v="59"/>
    <x v="0"/>
    <n v="51"/>
  </r>
  <r>
    <x v="48"/>
    <x v="59"/>
    <x v="1"/>
    <n v="1417"/>
  </r>
  <r>
    <x v="48"/>
    <x v="59"/>
    <x v="2"/>
    <n v="43927"/>
  </r>
  <r>
    <x v="48"/>
    <x v="59"/>
    <x v="3"/>
    <n v="14911"/>
  </r>
  <r>
    <x v="48"/>
    <x v="59"/>
    <x v="4"/>
    <n v="32986"/>
  </r>
  <r>
    <x v="48"/>
    <x v="59"/>
    <x v="5"/>
    <n v="16648"/>
  </r>
  <r>
    <x v="48"/>
    <x v="60"/>
    <x v="0"/>
    <n v="29"/>
  </r>
  <r>
    <x v="48"/>
    <x v="60"/>
    <x v="1"/>
    <n v="1655"/>
  </r>
  <r>
    <x v="48"/>
    <x v="60"/>
    <x v="2"/>
    <n v="51305"/>
  </r>
  <r>
    <x v="48"/>
    <x v="60"/>
    <x v="3"/>
    <n v="28830"/>
  </r>
  <r>
    <x v="48"/>
    <x v="60"/>
    <x v="4"/>
    <n v="53791"/>
  </r>
  <r>
    <x v="48"/>
    <x v="60"/>
    <x v="5"/>
    <n v="38454"/>
  </r>
  <r>
    <x v="48"/>
    <x v="61"/>
    <x v="0"/>
    <n v="9"/>
  </r>
  <r>
    <x v="48"/>
    <x v="61"/>
    <x v="1"/>
    <n v="239"/>
  </r>
  <r>
    <x v="48"/>
    <x v="61"/>
    <x v="2"/>
    <n v="7409"/>
  </r>
  <r>
    <x v="48"/>
    <x v="61"/>
    <x v="3"/>
    <n v="1709"/>
  </r>
  <r>
    <x v="48"/>
    <x v="61"/>
    <x v="4"/>
    <n v="3057"/>
  </r>
  <r>
    <x v="48"/>
    <x v="61"/>
    <x v="5"/>
    <n v="1100"/>
  </r>
  <r>
    <x v="48"/>
    <x v="62"/>
    <x v="0"/>
    <n v="44"/>
  </r>
  <r>
    <x v="48"/>
    <x v="62"/>
    <x v="1"/>
    <n v="4699"/>
  </r>
  <r>
    <x v="48"/>
    <x v="62"/>
    <x v="2"/>
    <n v="145669"/>
  </r>
  <r>
    <x v="48"/>
    <x v="62"/>
    <x v="3"/>
    <n v="21492"/>
  </r>
  <r>
    <x v="48"/>
    <x v="62"/>
    <x v="4"/>
    <n v="46290"/>
  </r>
  <r>
    <x v="48"/>
    <x v="62"/>
    <x v="5"/>
    <n v="25408"/>
  </r>
  <r>
    <x v="48"/>
    <x v="63"/>
    <x v="0"/>
    <n v="53"/>
  </r>
  <r>
    <x v="48"/>
    <x v="63"/>
    <x v="1"/>
    <n v="3004"/>
  </r>
  <r>
    <x v="48"/>
    <x v="63"/>
    <x v="2"/>
    <n v="93124"/>
  </r>
  <r>
    <x v="48"/>
    <x v="63"/>
    <x v="3"/>
    <n v="31761"/>
  </r>
  <r>
    <x v="48"/>
    <x v="63"/>
    <x v="4"/>
    <n v="73266"/>
  </r>
  <r>
    <x v="48"/>
    <x v="63"/>
    <x v="5"/>
    <n v="20596"/>
  </r>
  <r>
    <x v="48"/>
    <x v="64"/>
    <x v="0"/>
    <n v="159"/>
  </r>
  <r>
    <x v="48"/>
    <x v="64"/>
    <x v="1"/>
    <n v="8863"/>
  </r>
  <r>
    <x v="48"/>
    <x v="64"/>
    <x v="2"/>
    <n v="274753"/>
  </r>
  <r>
    <x v="48"/>
    <x v="64"/>
    <x v="3"/>
    <n v="188212"/>
  </r>
  <r>
    <x v="48"/>
    <x v="64"/>
    <x v="4"/>
    <n v="350829"/>
  </r>
  <r>
    <x v="48"/>
    <x v="64"/>
    <x v="5"/>
    <n v="155885"/>
  </r>
  <r>
    <x v="48"/>
    <x v="65"/>
    <x v="0"/>
    <n v="86"/>
  </r>
  <r>
    <x v="48"/>
    <x v="65"/>
    <x v="1"/>
    <n v="2686"/>
  </r>
  <r>
    <x v="48"/>
    <x v="65"/>
    <x v="2"/>
    <n v="83266"/>
  </r>
  <r>
    <x v="48"/>
    <x v="65"/>
    <x v="3"/>
    <n v="49124"/>
  </r>
  <r>
    <x v="48"/>
    <x v="65"/>
    <x v="4"/>
    <n v="95193"/>
  </r>
  <r>
    <x v="48"/>
    <x v="65"/>
    <x v="5"/>
    <n v="54508"/>
  </r>
  <r>
    <x v="48"/>
    <x v="66"/>
    <x v="0"/>
    <n v="29"/>
  </r>
  <r>
    <x v="48"/>
    <x v="66"/>
    <x v="1"/>
    <n v="658"/>
  </r>
  <r>
    <x v="48"/>
    <x v="66"/>
    <x v="2"/>
    <n v="20398"/>
  </r>
  <r>
    <x v="48"/>
    <x v="66"/>
    <x v="3"/>
    <n v="6062"/>
  </r>
  <r>
    <x v="48"/>
    <x v="66"/>
    <x v="4"/>
    <n v="13025"/>
  </r>
  <r>
    <x v="48"/>
    <x v="66"/>
    <x v="5"/>
    <n v="6160"/>
  </r>
  <r>
    <x v="48"/>
    <x v="67"/>
    <x v="0"/>
    <n v="65"/>
  </r>
  <r>
    <x v="48"/>
    <x v="67"/>
    <x v="1"/>
    <n v="3101"/>
  </r>
  <r>
    <x v="48"/>
    <x v="67"/>
    <x v="2"/>
    <n v="96131"/>
  </r>
  <r>
    <x v="48"/>
    <x v="67"/>
    <x v="3"/>
    <n v="50272"/>
  </r>
  <r>
    <x v="48"/>
    <x v="67"/>
    <x v="4"/>
    <n v="86457"/>
  </r>
  <r>
    <x v="48"/>
    <x v="67"/>
    <x v="5"/>
    <n v="48139"/>
  </r>
  <r>
    <x v="48"/>
    <x v="68"/>
    <x v="0"/>
    <n v="9"/>
  </r>
  <r>
    <x v="48"/>
    <x v="68"/>
    <x v="1"/>
    <n v="199"/>
  </r>
  <r>
    <x v="48"/>
    <x v="68"/>
    <x v="2"/>
    <n v="6169"/>
  </r>
  <r>
    <x v="48"/>
    <x v="68"/>
    <x v="3"/>
    <n v="1941"/>
  </r>
  <r>
    <x v="48"/>
    <x v="68"/>
    <x v="4"/>
    <n v="3438"/>
  </r>
  <r>
    <x v="48"/>
    <x v="68"/>
    <x v="5"/>
    <n v="2211"/>
  </r>
  <r>
    <x v="48"/>
    <x v="69"/>
    <x v="0"/>
    <n v="44"/>
  </r>
  <r>
    <x v="48"/>
    <x v="69"/>
    <x v="1"/>
    <n v="1288"/>
  </r>
  <r>
    <x v="48"/>
    <x v="69"/>
    <x v="2"/>
    <n v="39928"/>
  </r>
  <r>
    <x v="48"/>
    <x v="69"/>
    <x v="3"/>
    <n v="14647"/>
  </r>
  <r>
    <x v="48"/>
    <x v="69"/>
    <x v="4"/>
    <n v="24650"/>
  </r>
  <r>
    <x v="48"/>
    <x v="69"/>
    <x v="5"/>
    <n v="14980"/>
  </r>
  <r>
    <x v="48"/>
    <x v="70"/>
    <x v="0"/>
    <n v="3232"/>
  </r>
  <r>
    <x v="48"/>
    <x v="70"/>
    <x v="1"/>
    <n v="135823"/>
  </r>
  <r>
    <x v="48"/>
    <x v="70"/>
    <x v="2"/>
    <n v="4210513"/>
  </r>
  <r>
    <x v="48"/>
    <x v="70"/>
    <x v="3"/>
    <n v="2153590"/>
  </r>
  <r>
    <x v="48"/>
    <x v="70"/>
    <x v="4"/>
    <n v="4299046"/>
  </r>
  <r>
    <x v="48"/>
    <x v="70"/>
    <x v="5"/>
    <n v="2004209"/>
  </r>
  <r>
    <x v="49"/>
    <x v="0"/>
    <x v="0"/>
    <n v="178"/>
  </r>
  <r>
    <x v="49"/>
    <x v="0"/>
    <x v="1"/>
    <n v="6452"/>
  </r>
  <r>
    <x v="49"/>
    <x v="0"/>
    <x v="2"/>
    <n v="180656"/>
  </r>
  <r>
    <x v="49"/>
    <x v="0"/>
    <x v="3"/>
    <n v="75770"/>
  </r>
  <r>
    <x v="49"/>
    <x v="0"/>
    <x v="4"/>
    <n v="139851"/>
  </r>
  <r>
    <x v="49"/>
    <x v="0"/>
    <x v="5"/>
    <n v="70745"/>
  </r>
  <r>
    <x v="49"/>
    <x v="1"/>
    <x v="0"/>
    <n v="59"/>
  </r>
  <r>
    <x v="49"/>
    <x v="1"/>
    <x v="1"/>
    <n v="2411"/>
  </r>
  <r>
    <x v="49"/>
    <x v="1"/>
    <x v="2"/>
    <n v="67508"/>
  </r>
  <r>
    <x v="49"/>
    <x v="1"/>
    <x v="3"/>
    <n v="22913"/>
  </r>
  <r>
    <x v="49"/>
    <x v="1"/>
    <x v="4"/>
    <n v="40785"/>
  </r>
  <r>
    <x v="49"/>
    <x v="1"/>
    <x v="5"/>
    <n v="21320"/>
  </r>
  <r>
    <x v="49"/>
    <x v="2"/>
    <x v="0"/>
    <n v="25"/>
  </r>
  <r>
    <x v="49"/>
    <x v="2"/>
    <x v="1"/>
    <n v="1268"/>
  </r>
  <r>
    <x v="49"/>
    <x v="2"/>
    <x v="2"/>
    <n v="35504"/>
  </r>
  <r>
    <x v="49"/>
    <x v="2"/>
    <x v="3"/>
    <n v="9418"/>
  </r>
  <r>
    <x v="49"/>
    <x v="2"/>
    <x v="4"/>
    <n v="18508"/>
  </r>
  <r>
    <x v="49"/>
    <x v="2"/>
    <x v="5"/>
    <n v="12488"/>
  </r>
  <r>
    <x v="49"/>
    <x v="3"/>
    <x v="0"/>
    <n v="48"/>
  </r>
  <r>
    <x v="49"/>
    <x v="3"/>
    <x v="1"/>
    <n v="2054"/>
  </r>
  <r>
    <x v="49"/>
    <x v="3"/>
    <x v="2"/>
    <n v="57512"/>
  </r>
  <r>
    <x v="49"/>
    <x v="3"/>
    <x v="3"/>
    <n v="17738"/>
  </r>
  <r>
    <x v="49"/>
    <x v="3"/>
    <x v="4"/>
    <n v="34890"/>
  </r>
  <r>
    <x v="49"/>
    <x v="3"/>
    <x v="5"/>
    <n v="18406"/>
  </r>
  <r>
    <x v="49"/>
    <x v="4"/>
    <x v="0"/>
    <n v="25"/>
  </r>
  <r>
    <x v="49"/>
    <x v="4"/>
    <x v="1"/>
    <n v="936"/>
  </r>
  <r>
    <x v="49"/>
    <x v="4"/>
    <x v="2"/>
    <n v="26208"/>
  </r>
  <r>
    <x v="49"/>
    <x v="4"/>
    <x v="3"/>
    <n v="18149"/>
  </r>
  <r>
    <x v="49"/>
    <x v="4"/>
    <x v="4"/>
    <n v="31975"/>
  </r>
  <r>
    <x v="49"/>
    <x v="4"/>
    <x v="5"/>
    <n v="14110"/>
  </r>
  <r>
    <x v="49"/>
    <x v="5"/>
    <x v="0"/>
    <n v="11"/>
  </r>
  <r>
    <x v="49"/>
    <x v="5"/>
    <x v="1"/>
    <n v="297"/>
  </r>
  <r>
    <x v="49"/>
    <x v="5"/>
    <x v="2"/>
    <n v="8316"/>
  </r>
  <r>
    <x v="49"/>
    <x v="5"/>
    <x v="3"/>
    <n v="4369"/>
  </r>
  <r>
    <x v="49"/>
    <x v="5"/>
    <x v="4"/>
    <n v="8258"/>
  </r>
  <r>
    <x v="49"/>
    <x v="5"/>
    <x v="5"/>
    <n v="4365"/>
  </r>
  <r>
    <x v="49"/>
    <x v="6"/>
    <x v="0"/>
    <n v="161"/>
  </r>
  <r>
    <x v="49"/>
    <x v="6"/>
    <x v="1"/>
    <n v="12184"/>
  </r>
  <r>
    <x v="49"/>
    <x v="6"/>
    <x v="2"/>
    <n v="341152"/>
  </r>
  <r>
    <x v="49"/>
    <x v="6"/>
    <x v="3"/>
    <n v="253393"/>
  </r>
  <r>
    <x v="49"/>
    <x v="6"/>
    <x v="4"/>
    <n v="370727"/>
  </r>
  <r>
    <x v="49"/>
    <x v="6"/>
    <x v="5"/>
    <n v="183934"/>
  </r>
  <r>
    <x v="49"/>
    <x v="7"/>
    <x v="0"/>
    <n v="44"/>
  </r>
  <r>
    <x v="49"/>
    <x v="7"/>
    <x v="1"/>
    <n v="1847"/>
  </r>
  <r>
    <x v="49"/>
    <x v="7"/>
    <x v="2"/>
    <n v="51716"/>
  </r>
  <r>
    <x v="49"/>
    <x v="7"/>
    <x v="3"/>
    <n v="32630"/>
  </r>
  <r>
    <x v="49"/>
    <x v="7"/>
    <x v="4"/>
    <n v="58170"/>
  </r>
  <r>
    <x v="49"/>
    <x v="7"/>
    <x v="5"/>
    <n v="34492"/>
  </r>
  <r>
    <x v="49"/>
    <x v="8"/>
    <x v="0"/>
    <n v="11"/>
  </r>
  <r>
    <x v="49"/>
    <x v="8"/>
    <x v="1"/>
    <n v="525"/>
  </r>
  <r>
    <x v="49"/>
    <x v="8"/>
    <x v="2"/>
    <n v="14700"/>
  </r>
  <r>
    <x v="49"/>
    <x v="8"/>
    <x v="3"/>
    <n v="3271"/>
  </r>
  <r>
    <x v="49"/>
    <x v="8"/>
    <x v="4"/>
    <n v="5849"/>
  </r>
  <r>
    <x v="49"/>
    <x v="8"/>
    <x v="5"/>
    <n v="2830"/>
  </r>
  <r>
    <x v="49"/>
    <x v="9"/>
    <x v="0"/>
    <n v="16"/>
  </r>
  <r>
    <x v="49"/>
    <x v="9"/>
    <x v="1"/>
    <n v="423"/>
  </r>
  <r>
    <x v="49"/>
    <x v="9"/>
    <x v="2"/>
    <n v="11844"/>
  </r>
  <r>
    <x v="49"/>
    <x v="9"/>
    <x v="3"/>
    <n v="3850"/>
  </r>
  <r>
    <x v="49"/>
    <x v="9"/>
    <x v="4"/>
    <n v="6931"/>
  </r>
  <r>
    <x v="49"/>
    <x v="9"/>
    <x v="5"/>
    <n v="4100"/>
  </r>
  <r>
    <x v="49"/>
    <x v="10"/>
    <x v="0"/>
    <n v="103"/>
  </r>
  <r>
    <x v="49"/>
    <x v="10"/>
    <x v="1"/>
    <n v="3047"/>
  </r>
  <r>
    <x v="49"/>
    <x v="10"/>
    <x v="2"/>
    <n v="85316"/>
  </r>
  <r>
    <x v="49"/>
    <x v="10"/>
    <x v="3"/>
    <n v="40367"/>
  </r>
  <r>
    <x v="49"/>
    <x v="10"/>
    <x v="4"/>
    <n v="79936"/>
  </r>
  <r>
    <x v="49"/>
    <x v="10"/>
    <x v="5"/>
    <n v="39637"/>
  </r>
  <r>
    <x v="49"/>
    <x v="11"/>
    <x v="0"/>
    <n v="14"/>
  </r>
  <r>
    <x v="49"/>
    <x v="11"/>
    <x v="1"/>
    <n v="424"/>
  </r>
  <r>
    <x v="49"/>
    <x v="11"/>
    <x v="2"/>
    <n v="11872"/>
  </r>
  <r>
    <x v="49"/>
    <x v="11"/>
    <x v="3"/>
    <n v="3949"/>
  </r>
  <r>
    <x v="49"/>
    <x v="11"/>
    <x v="4"/>
    <n v="9273"/>
  </r>
  <r>
    <x v="49"/>
    <x v="11"/>
    <x v="5"/>
    <n v="6039"/>
  </r>
  <r>
    <x v="49"/>
    <x v="12"/>
    <x v="0"/>
    <n v="17"/>
  </r>
  <r>
    <x v="49"/>
    <x v="12"/>
    <x v="1"/>
    <n v="743"/>
  </r>
  <r>
    <x v="49"/>
    <x v="12"/>
    <x v="2"/>
    <n v="20804"/>
  </r>
  <r>
    <x v="49"/>
    <x v="12"/>
    <x v="3"/>
    <n v="6485"/>
  </r>
  <r>
    <x v="49"/>
    <x v="12"/>
    <x v="4"/>
    <n v="10180"/>
  </r>
  <r>
    <x v="49"/>
    <x v="12"/>
    <x v="5"/>
    <n v="5889"/>
  </r>
  <r>
    <x v="49"/>
    <x v="13"/>
    <x v="0"/>
    <n v="10"/>
  </r>
  <r>
    <x v="49"/>
    <x v="13"/>
    <x v="1"/>
    <n v="266"/>
  </r>
  <r>
    <x v="49"/>
    <x v="13"/>
    <x v="2"/>
    <n v="7448"/>
  </r>
  <r>
    <x v="49"/>
    <x v="13"/>
    <x v="3"/>
    <n v="2841"/>
  </r>
  <r>
    <x v="49"/>
    <x v="13"/>
    <x v="4"/>
    <n v="5547"/>
  </r>
  <r>
    <x v="49"/>
    <x v="13"/>
    <x v="5"/>
    <n v="3314"/>
  </r>
  <r>
    <x v="49"/>
    <x v="14"/>
    <x v="0"/>
    <n v="52"/>
  </r>
  <r>
    <x v="49"/>
    <x v="14"/>
    <x v="1"/>
    <n v="1549"/>
  </r>
  <r>
    <x v="49"/>
    <x v="14"/>
    <x v="2"/>
    <n v="43372"/>
  </r>
  <r>
    <x v="49"/>
    <x v="14"/>
    <x v="3"/>
    <n v="26119"/>
  </r>
  <r>
    <x v="49"/>
    <x v="14"/>
    <x v="4"/>
    <n v="47450"/>
  </r>
  <r>
    <x v="49"/>
    <x v="14"/>
    <x v="5"/>
    <n v="27425"/>
  </r>
  <r>
    <x v="49"/>
    <x v="15"/>
    <x v="0"/>
    <n v="27"/>
  </r>
  <r>
    <x v="49"/>
    <x v="15"/>
    <x v="1"/>
    <n v="1015"/>
  </r>
  <r>
    <x v="49"/>
    <x v="15"/>
    <x v="2"/>
    <n v="28420"/>
  </r>
  <r>
    <x v="49"/>
    <x v="15"/>
    <x v="3"/>
    <n v="6391"/>
  </r>
  <r>
    <x v="49"/>
    <x v="15"/>
    <x v="4"/>
    <n v="11780"/>
  </r>
  <r>
    <x v="49"/>
    <x v="15"/>
    <x v="5"/>
    <n v="7277"/>
  </r>
  <r>
    <x v="49"/>
    <x v="16"/>
    <x v="0"/>
    <n v="10"/>
  </r>
  <r>
    <x v="49"/>
    <x v="16"/>
    <x v="1"/>
    <n v="253"/>
  </r>
  <r>
    <x v="49"/>
    <x v="16"/>
    <x v="2"/>
    <n v="7084"/>
  </r>
  <r>
    <x v="49"/>
    <x v="16"/>
    <x v="3"/>
    <n v="1974"/>
  </r>
  <r>
    <x v="49"/>
    <x v="16"/>
    <x v="4"/>
    <n v="4229"/>
  </r>
  <r>
    <x v="49"/>
    <x v="16"/>
    <x v="5"/>
    <n v="2605"/>
  </r>
  <r>
    <x v="49"/>
    <x v="17"/>
    <x v="0"/>
    <n v="12"/>
  </r>
  <r>
    <x v="49"/>
    <x v="17"/>
    <x v="1"/>
    <n v="290"/>
  </r>
  <r>
    <x v="49"/>
    <x v="17"/>
    <x v="2"/>
    <n v="8120"/>
  </r>
  <r>
    <x v="49"/>
    <x v="17"/>
    <x v="3"/>
    <n v="2633"/>
  </r>
  <r>
    <x v="49"/>
    <x v="17"/>
    <x v="4"/>
    <n v="4429"/>
  </r>
  <r>
    <x v="49"/>
    <x v="17"/>
    <x v="5"/>
    <n v="3017"/>
  </r>
  <r>
    <x v="49"/>
    <x v="18"/>
    <x v="0"/>
    <n v="16"/>
  </r>
  <r>
    <x v="49"/>
    <x v="18"/>
    <x v="1"/>
    <n v="611"/>
  </r>
  <r>
    <x v="49"/>
    <x v="18"/>
    <x v="2"/>
    <n v="17108"/>
  </r>
  <r>
    <x v="49"/>
    <x v="18"/>
    <x v="3"/>
    <n v="8127"/>
  </r>
  <r>
    <x v="49"/>
    <x v="18"/>
    <x v="4"/>
    <n v="12588"/>
  </r>
  <r>
    <x v="49"/>
    <x v="18"/>
    <x v="5"/>
    <n v="8668"/>
  </r>
  <r>
    <x v="49"/>
    <x v="19"/>
    <x v="0"/>
    <n v="109"/>
  </r>
  <r>
    <x v="49"/>
    <x v="19"/>
    <x v="1"/>
    <n v="3929"/>
  </r>
  <r>
    <x v="49"/>
    <x v="19"/>
    <x v="2"/>
    <n v="110012"/>
  </r>
  <r>
    <x v="49"/>
    <x v="19"/>
    <x v="3"/>
    <n v="58825"/>
  </r>
  <r>
    <x v="49"/>
    <x v="19"/>
    <x v="4"/>
    <n v="106909"/>
  </r>
  <r>
    <x v="49"/>
    <x v="19"/>
    <x v="5"/>
    <n v="64768"/>
  </r>
  <r>
    <x v="49"/>
    <x v="20"/>
    <x v="0"/>
    <n v="25"/>
  </r>
  <r>
    <x v="49"/>
    <x v="20"/>
    <x v="1"/>
    <n v="1479"/>
  </r>
  <r>
    <x v="49"/>
    <x v="20"/>
    <x v="2"/>
    <n v="41412"/>
  </r>
  <r>
    <x v="49"/>
    <x v="20"/>
    <x v="3"/>
    <n v="8478"/>
  </r>
  <r>
    <x v="49"/>
    <x v="20"/>
    <x v="4"/>
    <n v="19074"/>
  </r>
  <r>
    <x v="49"/>
    <x v="20"/>
    <x v="5"/>
    <n v="8359"/>
  </r>
  <r>
    <x v="49"/>
    <x v="21"/>
    <x v="0"/>
    <n v="76"/>
  </r>
  <r>
    <x v="49"/>
    <x v="21"/>
    <x v="1"/>
    <n v="3124"/>
  </r>
  <r>
    <x v="49"/>
    <x v="21"/>
    <x v="2"/>
    <n v="87472"/>
  </r>
  <r>
    <x v="49"/>
    <x v="21"/>
    <x v="3"/>
    <n v="39258"/>
  </r>
  <r>
    <x v="49"/>
    <x v="21"/>
    <x v="4"/>
    <n v="75079"/>
  </r>
  <r>
    <x v="49"/>
    <x v="21"/>
    <x v="5"/>
    <n v="32630"/>
  </r>
  <r>
    <x v="49"/>
    <x v="22"/>
    <x v="0"/>
    <n v="127"/>
  </r>
  <r>
    <x v="49"/>
    <x v="22"/>
    <x v="1"/>
    <n v="5791"/>
  </r>
  <r>
    <x v="49"/>
    <x v="22"/>
    <x v="2"/>
    <n v="162148"/>
  </r>
  <r>
    <x v="49"/>
    <x v="22"/>
    <x v="3"/>
    <n v="97389"/>
  </r>
  <r>
    <x v="49"/>
    <x v="22"/>
    <x v="4"/>
    <n v="181463"/>
  </r>
  <r>
    <x v="49"/>
    <x v="22"/>
    <x v="5"/>
    <n v="103948"/>
  </r>
  <r>
    <x v="49"/>
    <x v="23"/>
    <x v="0"/>
    <n v="33"/>
  </r>
  <r>
    <x v="49"/>
    <x v="23"/>
    <x v="1"/>
    <n v="1420"/>
  </r>
  <r>
    <x v="49"/>
    <x v="23"/>
    <x v="2"/>
    <n v="39760"/>
  </r>
  <r>
    <x v="49"/>
    <x v="23"/>
    <x v="3"/>
    <n v="14066"/>
  </r>
  <r>
    <x v="49"/>
    <x v="23"/>
    <x v="4"/>
    <n v="27876"/>
  </r>
  <r>
    <x v="49"/>
    <x v="23"/>
    <x v="5"/>
    <n v="12855"/>
  </r>
  <r>
    <x v="49"/>
    <x v="24"/>
    <x v="0"/>
    <n v="16"/>
  </r>
  <r>
    <x v="49"/>
    <x v="24"/>
    <x v="1"/>
    <n v="1142"/>
  </r>
  <r>
    <x v="49"/>
    <x v="24"/>
    <x v="2"/>
    <n v="31976"/>
  </r>
  <r>
    <x v="49"/>
    <x v="24"/>
    <x v="3"/>
    <n v="5702"/>
  </r>
  <r>
    <x v="49"/>
    <x v="24"/>
    <x v="4"/>
    <n v="11727"/>
  </r>
  <r>
    <x v="49"/>
    <x v="24"/>
    <x v="5"/>
    <n v="5812"/>
  </r>
  <r>
    <x v="49"/>
    <x v="25"/>
    <x v="0"/>
    <n v="44"/>
  </r>
  <r>
    <x v="49"/>
    <x v="25"/>
    <x v="1"/>
    <n v="1445"/>
  </r>
  <r>
    <x v="49"/>
    <x v="25"/>
    <x v="2"/>
    <n v="40460"/>
  </r>
  <r>
    <x v="49"/>
    <x v="25"/>
    <x v="3"/>
    <n v="14534"/>
  </r>
  <r>
    <x v="49"/>
    <x v="25"/>
    <x v="4"/>
    <n v="23955"/>
  </r>
  <r>
    <x v="49"/>
    <x v="25"/>
    <x v="5"/>
    <n v="12969"/>
  </r>
  <r>
    <x v="49"/>
    <x v="26"/>
    <x v="0"/>
    <n v="11"/>
  </r>
  <r>
    <x v="49"/>
    <x v="26"/>
    <x v="1"/>
    <n v="547"/>
  </r>
  <r>
    <x v="49"/>
    <x v="26"/>
    <x v="2"/>
    <n v="15316"/>
  </r>
  <r>
    <x v="49"/>
    <x v="26"/>
    <x v="3"/>
    <n v="4118"/>
  </r>
  <r>
    <x v="49"/>
    <x v="26"/>
    <x v="4"/>
    <n v="7686"/>
  </r>
  <r>
    <x v="49"/>
    <x v="26"/>
    <x v="5"/>
    <n v="4282"/>
  </r>
  <r>
    <x v="49"/>
    <x v="27"/>
    <x v="0"/>
    <n v="52"/>
  </r>
  <r>
    <x v="49"/>
    <x v="27"/>
    <x v="1"/>
    <n v="1870"/>
  </r>
  <r>
    <x v="49"/>
    <x v="27"/>
    <x v="2"/>
    <n v="52360"/>
  </r>
  <r>
    <x v="49"/>
    <x v="27"/>
    <x v="3"/>
    <n v="18884"/>
  </r>
  <r>
    <x v="49"/>
    <x v="27"/>
    <x v="4"/>
    <n v="35202"/>
  </r>
  <r>
    <x v="49"/>
    <x v="27"/>
    <x v="5"/>
    <n v="14638"/>
  </r>
  <r>
    <x v="49"/>
    <x v="28"/>
    <x v="0"/>
    <n v="53"/>
  </r>
  <r>
    <x v="49"/>
    <x v="28"/>
    <x v="1"/>
    <n v="2011"/>
  </r>
  <r>
    <x v="49"/>
    <x v="28"/>
    <x v="2"/>
    <n v="56308"/>
  </r>
  <r>
    <x v="49"/>
    <x v="28"/>
    <x v="3"/>
    <n v="36866"/>
  </r>
  <r>
    <x v="49"/>
    <x v="28"/>
    <x v="4"/>
    <n v="63704"/>
  </r>
  <r>
    <x v="49"/>
    <x v="28"/>
    <x v="5"/>
    <n v="34414"/>
  </r>
  <r>
    <x v="49"/>
    <x v="29"/>
    <x v="0"/>
    <n v="9"/>
  </r>
  <r>
    <x v="49"/>
    <x v="29"/>
    <x v="1"/>
    <n v="225"/>
  </r>
  <r>
    <x v="49"/>
    <x v="29"/>
    <x v="2"/>
    <n v="6300"/>
  </r>
  <r>
    <x v="49"/>
    <x v="29"/>
    <x v="3"/>
    <n v="1918"/>
  </r>
  <r>
    <x v="49"/>
    <x v="29"/>
    <x v="4"/>
    <n v="2892"/>
  </r>
  <r>
    <x v="49"/>
    <x v="29"/>
    <x v="5"/>
    <n v="1678"/>
  </r>
  <r>
    <x v="49"/>
    <x v="30"/>
    <x v="0"/>
    <n v="53"/>
  </r>
  <r>
    <x v="49"/>
    <x v="30"/>
    <x v="1"/>
    <n v="1962"/>
  </r>
  <r>
    <x v="49"/>
    <x v="30"/>
    <x v="2"/>
    <n v="54936"/>
  </r>
  <r>
    <x v="49"/>
    <x v="30"/>
    <x v="3"/>
    <n v="24792"/>
  </r>
  <r>
    <x v="49"/>
    <x v="30"/>
    <x v="4"/>
    <n v="44493"/>
  </r>
  <r>
    <x v="49"/>
    <x v="30"/>
    <x v="5"/>
    <n v="21559"/>
  </r>
  <r>
    <x v="49"/>
    <x v="31"/>
    <x v="0"/>
    <n v="9"/>
  </r>
  <r>
    <x v="49"/>
    <x v="31"/>
    <x v="1"/>
    <n v="277"/>
  </r>
  <r>
    <x v="49"/>
    <x v="31"/>
    <x v="2"/>
    <n v="7756"/>
  </r>
  <r>
    <x v="49"/>
    <x v="31"/>
    <x v="3"/>
    <n v="3502"/>
  </r>
  <r>
    <x v="49"/>
    <x v="31"/>
    <x v="4"/>
    <n v="4895"/>
  </r>
  <r>
    <x v="49"/>
    <x v="31"/>
    <x v="5"/>
    <n v="2592"/>
  </r>
  <r>
    <x v="49"/>
    <x v="32"/>
    <x v="0"/>
    <n v="19"/>
  </r>
  <r>
    <x v="49"/>
    <x v="32"/>
    <x v="1"/>
    <n v="495"/>
  </r>
  <r>
    <x v="49"/>
    <x v="32"/>
    <x v="2"/>
    <n v="13860"/>
  </r>
  <r>
    <x v="49"/>
    <x v="32"/>
    <x v="3"/>
    <n v="3497"/>
  </r>
  <r>
    <x v="49"/>
    <x v="32"/>
    <x v="4"/>
    <n v="6000"/>
  </r>
  <r>
    <x v="49"/>
    <x v="32"/>
    <x v="5"/>
    <n v="3432"/>
  </r>
  <r>
    <x v="49"/>
    <x v="33"/>
    <x v="0"/>
    <n v="48"/>
  </r>
  <r>
    <x v="49"/>
    <x v="33"/>
    <x v="1"/>
    <n v="2084"/>
  </r>
  <r>
    <x v="49"/>
    <x v="33"/>
    <x v="2"/>
    <n v="58352"/>
  </r>
  <r>
    <x v="49"/>
    <x v="33"/>
    <x v="3"/>
    <n v="19196"/>
  </r>
  <r>
    <x v="49"/>
    <x v="33"/>
    <x v="4"/>
    <n v="32704"/>
  </r>
  <r>
    <x v="49"/>
    <x v="33"/>
    <x v="5"/>
    <n v="16598"/>
  </r>
  <r>
    <x v="49"/>
    <x v="34"/>
    <x v="0"/>
    <n v="31"/>
  </r>
  <r>
    <x v="49"/>
    <x v="34"/>
    <x v="1"/>
    <n v="838"/>
  </r>
  <r>
    <x v="49"/>
    <x v="34"/>
    <x v="2"/>
    <n v="23464"/>
  </r>
  <r>
    <x v="49"/>
    <x v="34"/>
    <x v="3"/>
    <n v="11335"/>
  </r>
  <r>
    <x v="49"/>
    <x v="34"/>
    <x v="4"/>
    <n v="22455"/>
  </r>
  <r>
    <x v="49"/>
    <x v="34"/>
    <x v="5"/>
    <n v="12210"/>
  </r>
  <r>
    <x v="49"/>
    <x v="35"/>
    <x v="0"/>
    <n v="15"/>
  </r>
  <r>
    <x v="49"/>
    <x v="35"/>
    <x v="1"/>
    <n v="279"/>
  </r>
  <r>
    <x v="49"/>
    <x v="35"/>
    <x v="2"/>
    <n v="7812"/>
  </r>
  <r>
    <x v="49"/>
    <x v="35"/>
    <x v="3"/>
    <n v="2376"/>
  </r>
  <r>
    <x v="49"/>
    <x v="35"/>
    <x v="4"/>
    <n v="4539"/>
  </r>
  <r>
    <x v="49"/>
    <x v="35"/>
    <x v="5"/>
    <n v="3161"/>
  </r>
  <r>
    <x v="49"/>
    <x v="36"/>
    <x v="0"/>
    <n v="13"/>
  </r>
  <r>
    <x v="49"/>
    <x v="36"/>
    <x v="1"/>
    <n v="280"/>
  </r>
  <r>
    <x v="49"/>
    <x v="36"/>
    <x v="2"/>
    <n v="7840"/>
  </r>
  <r>
    <x v="49"/>
    <x v="36"/>
    <x v="3"/>
    <n v="2795"/>
  </r>
  <r>
    <x v="49"/>
    <x v="36"/>
    <x v="4"/>
    <n v="5216"/>
  </r>
  <r>
    <x v="49"/>
    <x v="36"/>
    <x v="5"/>
    <n v="2882"/>
  </r>
  <r>
    <x v="49"/>
    <x v="37"/>
    <x v="0"/>
    <n v="51"/>
  </r>
  <r>
    <x v="49"/>
    <x v="37"/>
    <x v="1"/>
    <n v="1385"/>
  </r>
  <r>
    <x v="49"/>
    <x v="37"/>
    <x v="2"/>
    <n v="38780"/>
  </r>
  <r>
    <x v="49"/>
    <x v="37"/>
    <x v="3"/>
    <n v="24006"/>
  </r>
  <r>
    <x v="49"/>
    <x v="37"/>
    <x v="4"/>
    <n v="41402"/>
  </r>
  <r>
    <x v="49"/>
    <x v="37"/>
    <x v="5"/>
    <n v="21143"/>
  </r>
  <r>
    <x v="49"/>
    <x v="38"/>
    <x v="0"/>
    <n v="18"/>
  </r>
  <r>
    <x v="49"/>
    <x v="38"/>
    <x v="1"/>
    <n v="304"/>
  </r>
  <r>
    <x v="49"/>
    <x v="38"/>
    <x v="2"/>
    <n v="8512"/>
  </r>
  <r>
    <x v="49"/>
    <x v="38"/>
    <x v="3"/>
    <n v="1898"/>
  </r>
  <r>
    <x v="49"/>
    <x v="38"/>
    <x v="4"/>
    <n v="3500"/>
  </r>
  <r>
    <x v="49"/>
    <x v="38"/>
    <x v="5"/>
    <n v="2530"/>
  </r>
  <r>
    <x v="49"/>
    <x v="39"/>
    <x v="0"/>
    <n v="20"/>
  </r>
  <r>
    <x v="49"/>
    <x v="39"/>
    <x v="1"/>
    <n v="701"/>
  </r>
  <r>
    <x v="49"/>
    <x v="39"/>
    <x v="2"/>
    <n v="19628"/>
  </r>
  <r>
    <x v="49"/>
    <x v="39"/>
    <x v="3"/>
    <n v="3698"/>
  </r>
  <r>
    <x v="49"/>
    <x v="39"/>
    <x v="4"/>
    <n v="6755"/>
  </r>
  <r>
    <x v="49"/>
    <x v="39"/>
    <x v="5"/>
    <n v="4765"/>
  </r>
  <r>
    <x v="49"/>
    <x v="40"/>
    <x v="0"/>
    <n v="30"/>
  </r>
  <r>
    <x v="49"/>
    <x v="40"/>
    <x v="1"/>
    <n v="1061"/>
  </r>
  <r>
    <x v="49"/>
    <x v="40"/>
    <x v="2"/>
    <n v="29708"/>
  </r>
  <r>
    <x v="49"/>
    <x v="40"/>
    <x v="3"/>
    <n v="11051"/>
  </r>
  <r>
    <x v="49"/>
    <x v="40"/>
    <x v="4"/>
    <n v="17962"/>
  </r>
  <r>
    <x v="49"/>
    <x v="40"/>
    <x v="5"/>
    <n v="8635"/>
  </r>
  <r>
    <x v="49"/>
    <x v="41"/>
    <x v="0"/>
    <n v="10"/>
  </r>
  <r>
    <x v="49"/>
    <x v="41"/>
    <x v="1"/>
    <n v="185"/>
  </r>
  <r>
    <x v="49"/>
    <x v="41"/>
    <x v="2"/>
    <n v="5180"/>
  </r>
  <r>
    <x v="49"/>
    <x v="41"/>
    <x v="3"/>
    <n v="3519"/>
  </r>
  <r>
    <x v="49"/>
    <x v="41"/>
    <x v="4"/>
    <n v="6129"/>
  </r>
  <r>
    <x v="49"/>
    <x v="41"/>
    <x v="5"/>
    <n v="3480"/>
  </r>
  <r>
    <x v="49"/>
    <x v="42"/>
    <x v="0"/>
    <n v="8"/>
  </r>
  <r>
    <x v="49"/>
    <x v="42"/>
    <x v="1"/>
    <n v="303"/>
  </r>
  <r>
    <x v="49"/>
    <x v="42"/>
    <x v="2"/>
    <n v="8484"/>
  </r>
  <r>
    <x v="49"/>
    <x v="42"/>
    <x v="3"/>
    <n v="3079"/>
  </r>
  <r>
    <x v="49"/>
    <x v="42"/>
    <x v="4"/>
    <n v="5676"/>
  </r>
  <r>
    <x v="49"/>
    <x v="42"/>
    <x v="5"/>
    <n v="3021"/>
  </r>
  <r>
    <x v="49"/>
    <x v="43"/>
    <x v="0"/>
    <n v="20"/>
  </r>
  <r>
    <x v="49"/>
    <x v="43"/>
    <x v="1"/>
    <n v="772"/>
  </r>
  <r>
    <x v="49"/>
    <x v="43"/>
    <x v="2"/>
    <n v="21616"/>
  </r>
  <r>
    <x v="49"/>
    <x v="43"/>
    <x v="3"/>
    <n v="12465"/>
  </r>
  <r>
    <x v="49"/>
    <x v="43"/>
    <x v="4"/>
    <n v="23319"/>
  </r>
  <r>
    <x v="49"/>
    <x v="43"/>
    <x v="5"/>
    <n v="13279"/>
  </r>
  <r>
    <x v="49"/>
    <x v="44"/>
    <x v="0"/>
    <n v="73"/>
  </r>
  <r>
    <x v="49"/>
    <x v="44"/>
    <x v="1"/>
    <n v="5500"/>
  </r>
  <r>
    <x v="49"/>
    <x v="44"/>
    <x v="2"/>
    <n v="154000"/>
  </r>
  <r>
    <x v="49"/>
    <x v="44"/>
    <x v="3"/>
    <n v="124300"/>
  </r>
  <r>
    <x v="49"/>
    <x v="44"/>
    <x v="4"/>
    <n v="180966"/>
  </r>
  <r>
    <x v="49"/>
    <x v="44"/>
    <x v="5"/>
    <n v="90737"/>
  </r>
  <r>
    <x v="49"/>
    <x v="45"/>
    <x v="0"/>
    <n v="16"/>
  </r>
  <r>
    <x v="49"/>
    <x v="45"/>
    <x v="1"/>
    <n v="634"/>
  </r>
  <r>
    <x v="49"/>
    <x v="45"/>
    <x v="2"/>
    <n v="17752"/>
  </r>
  <r>
    <x v="49"/>
    <x v="45"/>
    <x v="3"/>
    <n v="7432"/>
  </r>
  <r>
    <x v="49"/>
    <x v="45"/>
    <x v="4"/>
    <n v="15460"/>
  </r>
  <r>
    <x v="49"/>
    <x v="45"/>
    <x v="5"/>
    <n v="7783"/>
  </r>
  <r>
    <x v="49"/>
    <x v="46"/>
    <x v="0"/>
    <n v="23"/>
  </r>
  <r>
    <x v="49"/>
    <x v="46"/>
    <x v="1"/>
    <n v="571"/>
  </r>
  <r>
    <x v="49"/>
    <x v="46"/>
    <x v="2"/>
    <n v="15988"/>
  </r>
  <r>
    <x v="49"/>
    <x v="46"/>
    <x v="3"/>
    <n v="4692"/>
  </r>
  <r>
    <x v="49"/>
    <x v="46"/>
    <x v="4"/>
    <n v="10692"/>
  </r>
  <r>
    <x v="49"/>
    <x v="46"/>
    <x v="5"/>
    <n v="6015"/>
  </r>
  <r>
    <x v="49"/>
    <x v="47"/>
    <x v="0"/>
    <n v="91"/>
  </r>
  <r>
    <x v="49"/>
    <x v="47"/>
    <x v="1"/>
    <n v="3782"/>
  </r>
  <r>
    <x v="49"/>
    <x v="47"/>
    <x v="2"/>
    <n v="105896"/>
  </r>
  <r>
    <x v="49"/>
    <x v="47"/>
    <x v="3"/>
    <n v="46303"/>
  </r>
  <r>
    <x v="49"/>
    <x v="47"/>
    <x v="4"/>
    <n v="89836"/>
  </r>
  <r>
    <x v="49"/>
    <x v="47"/>
    <x v="5"/>
    <n v="37167"/>
  </r>
  <r>
    <x v="49"/>
    <x v="48"/>
    <x v="0"/>
    <n v="73"/>
  </r>
  <r>
    <x v="49"/>
    <x v="48"/>
    <x v="1"/>
    <n v="3026"/>
  </r>
  <r>
    <x v="49"/>
    <x v="48"/>
    <x v="2"/>
    <n v="84728"/>
  </r>
  <r>
    <x v="49"/>
    <x v="48"/>
    <x v="3"/>
    <n v="41621"/>
  </r>
  <r>
    <x v="49"/>
    <x v="48"/>
    <x v="4"/>
    <n v="71273"/>
  </r>
  <r>
    <x v="49"/>
    <x v="48"/>
    <x v="5"/>
    <n v="37233"/>
  </r>
  <r>
    <x v="49"/>
    <x v="49"/>
    <x v="0"/>
    <n v="104"/>
  </r>
  <r>
    <x v="49"/>
    <x v="49"/>
    <x v="1"/>
    <n v="3122"/>
  </r>
  <r>
    <x v="49"/>
    <x v="49"/>
    <x v="2"/>
    <n v="87416"/>
  </r>
  <r>
    <x v="49"/>
    <x v="49"/>
    <x v="3"/>
    <n v="47826"/>
  </r>
  <r>
    <x v="49"/>
    <x v="49"/>
    <x v="4"/>
    <n v="85031"/>
  </r>
  <r>
    <x v="49"/>
    <x v="49"/>
    <x v="5"/>
    <n v="52393"/>
  </r>
  <r>
    <x v="49"/>
    <x v="50"/>
    <x v="0"/>
    <n v="47"/>
  </r>
  <r>
    <x v="49"/>
    <x v="50"/>
    <x v="1"/>
    <n v="1308"/>
  </r>
  <r>
    <x v="49"/>
    <x v="50"/>
    <x v="2"/>
    <n v="36624"/>
  </r>
  <r>
    <x v="49"/>
    <x v="50"/>
    <x v="3"/>
    <n v="25370"/>
  </r>
  <r>
    <x v="49"/>
    <x v="50"/>
    <x v="4"/>
    <n v="44096"/>
  </r>
  <r>
    <x v="49"/>
    <x v="50"/>
    <x v="5"/>
    <n v="29078"/>
  </r>
  <r>
    <x v="49"/>
    <x v="51"/>
    <x v="0"/>
    <n v="52"/>
  </r>
  <r>
    <x v="49"/>
    <x v="51"/>
    <x v="1"/>
    <n v="1241"/>
  </r>
  <r>
    <x v="49"/>
    <x v="51"/>
    <x v="2"/>
    <n v="34748"/>
  </r>
  <r>
    <x v="49"/>
    <x v="51"/>
    <x v="3"/>
    <n v="16715"/>
  </r>
  <r>
    <x v="49"/>
    <x v="51"/>
    <x v="4"/>
    <n v="32370"/>
  </r>
  <r>
    <x v="49"/>
    <x v="51"/>
    <x v="5"/>
    <n v="22447"/>
  </r>
  <r>
    <x v="49"/>
    <x v="52"/>
    <x v="0"/>
    <n v="36"/>
  </r>
  <r>
    <x v="49"/>
    <x v="52"/>
    <x v="1"/>
    <n v="1161"/>
  </r>
  <r>
    <x v="49"/>
    <x v="52"/>
    <x v="2"/>
    <n v="32508"/>
  </r>
  <r>
    <x v="49"/>
    <x v="52"/>
    <x v="3"/>
    <n v="19275"/>
  </r>
  <r>
    <x v="49"/>
    <x v="52"/>
    <x v="4"/>
    <n v="35832"/>
  </r>
  <r>
    <x v="49"/>
    <x v="52"/>
    <x v="5"/>
    <n v="25219"/>
  </r>
  <r>
    <x v="49"/>
    <x v="53"/>
    <x v="0"/>
    <n v="71"/>
  </r>
  <r>
    <x v="49"/>
    <x v="53"/>
    <x v="1"/>
    <n v="2863"/>
  </r>
  <r>
    <x v="49"/>
    <x v="53"/>
    <x v="2"/>
    <n v="80164"/>
  </r>
  <r>
    <x v="49"/>
    <x v="53"/>
    <x v="3"/>
    <n v="53359"/>
  </r>
  <r>
    <x v="49"/>
    <x v="53"/>
    <x v="4"/>
    <n v="100332"/>
  </r>
  <r>
    <x v="49"/>
    <x v="53"/>
    <x v="5"/>
    <n v="76662"/>
  </r>
  <r>
    <x v="49"/>
    <x v="54"/>
    <x v="0"/>
    <n v="45"/>
  </r>
  <r>
    <x v="49"/>
    <x v="54"/>
    <x v="1"/>
    <n v="1352"/>
  </r>
  <r>
    <x v="49"/>
    <x v="54"/>
    <x v="2"/>
    <n v="37856"/>
  </r>
  <r>
    <x v="49"/>
    <x v="54"/>
    <x v="3"/>
    <n v="14444"/>
  </r>
  <r>
    <x v="49"/>
    <x v="54"/>
    <x v="4"/>
    <n v="30028"/>
  </r>
  <r>
    <x v="49"/>
    <x v="54"/>
    <x v="5"/>
    <n v="20515"/>
  </r>
  <r>
    <x v="49"/>
    <x v="55"/>
    <x v="0"/>
    <n v="17"/>
  </r>
  <r>
    <x v="49"/>
    <x v="55"/>
    <x v="1"/>
    <n v="1451"/>
  </r>
  <r>
    <x v="49"/>
    <x v="55"/>
    <x v="2"/>
    <n v="40628"/>
  </r>
  <r>
    <x v="49"/>
    <x v="55"/>
    <x v="3"/>
    <n v="4713"/>
  </r>
  <r>
    <x v="49"/>
    <x v="55"/>
    <x v="4"/>
    <n v="8851"/>
  </r>
  <r>
    <x v="49"/>
    <x v="55"/>
    <x v="5"/>
    <n v="4560"/>
  </r>
  <r>
    <x v="49"/>
    <x v="56"/>
    <x v="0"/>
    <n v="225"/>
  </r>
  <r>
    <x v="49"/>
    <x v="56"/>
    <x v="1"/>
    <n v="9943"/>
  </r>
  <r>
    <x v="49"/>
    <x v="56"/>
    <x v="2"/>
    <n v="278404"/>
  </r>
  <r>
    <x v="49"/>
    <x v="56"/>
    <x v="3"/>
    <n v="199369"/>
  </r>
  <r>
    <x v="49"/>
    <x v="56"/>
    <x v="4"/>
    <n v="344158"/>
  </r>
  <r>
    <x v="49"/>
    <x v="56"/>
    <x v="5"/>
    <n v="191671"/>
  </r>
  <r>
    <x v="49"/>
    <x v="57"/>
    <x v="0"/>
    <n v="18"/>
  </r>
  <r>
    <x v="49"/>
    <x v="57"/>
    <x v="1"/>
    <n v="538"/>
  </r>
  <r>
    <x v="49"/>
    <x v="57"/>
    <x v="2"/>
    <n v="15064"/>
  </r>
  <r>
    <x v="49"/>
    <x v="57"/>
    <x v="3"/>
    <n v="4226"/>
  </r>
  <r>
    <x v="49"/>
    <x v="57"/>
    <x v="4"/>
    <n v="7337"/>
  </r>
  <r>
    <x v="49"/>
    <x v="57"/>
    <x v="5"/>
    <n v="3812"/>
  </r>
  <r>
    <x v="49"/>
    <x v="58"/>
    <x v="0"/>
    <n v="33"/>
  </r>
  <r>
    <x v="49"/>
    <x v="58"/>
    <x v="1"/>
    <n v="1134"/>
  </r>
  <r>
    <x v="49"/>
    <x v="58"/>
    <x v="2"/>
    <n v="31752"/>
  </r>
  <r>
    <x v="49"/>
    <x v="58"/>
    <x v="3"/>
    <n v="7811"/>
  </r>
  <r>
    <x v="49"/>
    <x v="58"/>
    <x v="4"/>
    <n v="15062"/>
  </r>
  <r>
    <x v="49"/>
    <x v="58"/>
    <x v="5"/>
    <n v="7704"/>
  </r>
  <r>
    <x v="49"/>
    <x v="59"/>
    <x v="0"/>
    <n v="51"/>
  </r>
  <r>
    <x v="49"/>
    <x v="59"/>
    <x v="1"/>
    <n v="1417"/>
  </r>
  <r>
    <x v="49"/>
    <x v="59"/>
    <x v="2"/>
    <n v="39676"/>
  </r>
  <r>
    <x v="49"/>
    <x v="59"/>
    <x v="3"/>
    <n v="12607"/>
  </r>
  <r>
    <x v="49"/>
    <x v="59"/>
    <x v="4"/>
    <n v="25415"/>
  </r>
  <r>
    <x v="49"/>
    <x v="59"/>
    <x v="5"/>
    <n v="16022"/>
  </r>
  <r>
    <x v="49"/>
    <x v="60"/>
    <x v="0"/>
    <n v="30"/>
  </r>
  <r>
    <x v="49"/>
    <x v="60"/>
    <x v="1"/>
    <n v="1621"/>
  </r>
  <r>
    <x v="49"/>
    <x v="60"/>
    <x v="2"/>
    <n v="45388"/>
  </r>
  <r>
    <x v="49"/>
    <x v="60"/>
    <x v="3"/>
    <n v="26839"/>
  </r>
  <r>
    <x v="49"/>
    <x v="60"/>
    <x v="4"/>
    <n v="49241"/>
  </r>
  <r>
    <x v="49"/>
    <x v="60"/>
    <x v="5"/>
    <n v="38896"/>
  </r>
  <r>
    <x v="49"/>
    <x v="61"/>
    <x v="0"/>
    <n v="9"/>
  </r>
  <r>
    <x v="49"/>
    <x v="61"/>
    <x v="1"/>
    <n v="239"/>
  </r>
  <r>
    <x v="49"/>
    <x v="61"/>
    <x v="2"/>
    <n v="6692"/>
  </r>
  <r>
    <x v="49"/>
    <x v="61"/>
    <x v="3"/>
    <n v="1203"/>
  </r>
  <r>
    <x v="49"/>
    <x v="61"/>
    <x v="4"/>
    <n v="2120"/>
  </r>
  <r>
    <x v="49"/>
    <x v="61"/>
    <x v="5"/>
    <n v="947"/>
  </r>
  <r>
    <x v="49"/>
    <x v="62"/>
    <x v="0"/>
    <n v="43"/>
  </r>
  <r>
    <x v="49"/>
    <x v="62"/>
    <x v="1"/>
    <n v="4679"/>
  </r>
  <r>
    <x v="49"/>
    <x v="62"/>
    <x v="2"/>
    <n v="131012"/>
  </r>
  <r>
    <x v="49"/>
    <x v="62"/>
    <x v="3"/>
    <n v="19793"/>
  </r>
  <r>
    <x v="49"/>
    <x v="62"/>
    <x v="4"/>
    <n v="37672"/>
  </r>
  <r>
    <x v="49"/>
    <x v="62"/>
    <x v="5"/>
    <n v="27582"/>
  </r>
  <r>
    <x v="49"/>
    <x v="63"/>
    <x v="0"/>
    <n v="54"/>
  </r>
  <r>
    <x v="49"/>
    <x v="63"/>
    <x v="1"/>
    <n v="3009"/>
  </r>
  <r>
    <x v="49"/>
    <x v="63"/>
    <x v="2"/>
    <n v="84252"/>
  </r>
  <r>
    <x v="49"/>
    <x v="63"/>
    <x v="3"/>
    <n v="16988"/>
  </r>
  <r>
    <x v="49"/>
    <x v="63"/>
    <x v="4"/>
    <n v="32750"/>
  </r>
  <r>
    <x v="49"/>
    <x v="63"/>
    <x v="5"/>
    <n v="16406"/>
  </r>
  <r>
    <x v="49"/>
    <x v="64"/>
    <x v="0"/>
    <n v="159"/>
  </r>
  <r>
    <x v="49"/>
    <x v="64"/>
    <x v="1"/>
    <n v="8871"/>
  </r>
  <r>
    <x v="49"/>
    <x v="64"/>
    <x v="2"/>
    <n v="248388"/>
  </r>
  <r>
    <x v="49"/>
    <x v="64"/>
    <x v="3"/>
    <n v="169491"/>
  </r>
  <r>
    <x v="49"/>
    <x v="64"/>
    <x v="4"/>
    <n v="297320"/>
  </r>
  <r>
    <x v="49"/>
    <x v="64"/>
    <x v="5"/>
    <n v="147782"/>
  </r>
  <r>
    <x v="49"/>
    <x v="65"/>
    <x v="0"/>
    <n v="83"/>
  </r>
  <r>
    <x v="49"/>
    <x v="65"/>
    <x v="1"/>
    <n v="2641"/>
  </r>
  <r>
    <x v="49"/>
    <x v="65"/>
    <x v="2"/>
    <n v="73948"/>
  </r>
  <r>
    <x v="49"/>
    <x v="65"/>
    <x v="3"/>
    <n v="53865"/>
  </r>
  <r>
    <x v="49"/>
    <x v="65"/>
    <x v="4"/>
    <n v="94805"/>
  </r>
  <r>
    <x v="49"/>
    <x v="65"/>
    <x v="5"/>
    <n v="58417"/>
  </r>
  <r>
    <x v="49"/>
    <x v="66"/>
    <x v="0"/>
    <n v="29"/>
  </r>
  <r>
    <x v="49"/>
    <x v="66"/>
    <x v="1"/>
    <n v="726"/>
  </r>
  <r>
    <x v="49"/>
    <x v="66"/>
    <x v="2"/>
    <n v="20328"/>
  </r>
  <r>
    <x v="49"/>
    <x v="66"/>
    <x v="3"/>
    <n v="5936"/>
  </r>
  <r>
    <x v="49"/>
    <x v="66"/>
    <x v="4"/>
    <n v="10807"/>
  </r>
  <r>
    <x v="49"/>
    <x v="66"/>
    <x v="5"/>
    <n v="5850"/>
  </r>
  <r>
    <x v="49"/>
    <x v="67"/>
    <x v="0"/>
    <n v="65"/>
  </r>
  <r>
    <x v="49"/>
    <x v="67"/>
    <x v="1"/>
    <n v="3110"/>
  </r>
  <r>
    <x v="49"/>
    <x v="67"/>
    <x v="2"/>
    <n v="87080"/>
  </r>
  <r>
    <x v="49"/>
    <x v="67"/>
    <x v="3"/>
    <n v="51424"/>
  </r>
  <r>
    <x v="49"/>
    <x v="67"/>
    <x v="4"/>
    <n v="85846"/>
  </r>
  <r>
    <x v="49"/>
    <x v="67"/>
    <x v="5"/>
    <n v="51660"/>
  </r>
  <r>
    <x v="49"/>
    <x v="68"/>
    <x v="0"/>
    <n v="9"/>
  </r>
  <r>
    <x v="49"/>
    <x v="68"/>
    <x v="1"/>
    <n v="201"/>
  </r>
  <r>
    <x v="49"/>
    <x v="68"/>
    <x v="2"/>
    <n v="5628"/>
  </r>
  <r>
    <x v="49"/>
    <x v="68"/>
    <x v="3"/>
    <n v="2742"/>
  </r>
  <r>
    <x v="49"/>
    <x v="68"/>
    <x v="4"/>
    <n v="4552"/>
  </r>
  <r>
    <x v="49"/>
    <x v="68"/>
    <x v="5"/>
    <n v="2832"/>
  </r>
  <r>
    <x v="49"/>
    <x v="69"/>
    <x v="0"/>
    <n v="44"/>
  </r>
  <r>
    <x v="49"/>
    <x v="69"/>
    <x v="1"/>
    <n v="1290"/>
  </r>
  <r>
    <x v="49"/>
    <x v="69"/>
    <x v="2"/>
    <n v="36120"/>
  </r>
  <r>
    <x v="49"/>
    <x v="69"/>
    <x v="3"/>
    <n v="16657"/>
  </r>
  <r>
    <x v="49"/>
    <x v="69"/>
    <x v="4"/>
    <n v="27623"/>
  </r>
  <r>
    <x v="49"/>
    <x v="69"/>
    <x v="5"/>
    <n v="17017"/>
  </r>
  <r>
    <x v="49"/>
    <x v="70"/>
    <x v="0"/>
    <n v="3239"/>
  </r>
  <r>
    <x v="49"/>
    <x v="70"/>
    <x v="1"/>
    <n v="135934"/>
  </r>
  <r>
    <x v="49"/>
    <x v="70"/>
    <x v="2"/>
    <n v="3806152"/>
  </r>
  <r>
    <x v="49"/>
    <x v="70"/>
    <x v="3"/>
    <n v="1962632"/>
  </r>
  <r>
    <x v="49"/>
    <x v="70"/>
    <x v="4"/>
    <n v="3421441"/>
  </r>
  <r>
    <x v="49"/>
    <x v="70"/>
    <x v="5"/>
    <n v="1882705"/>
  </r>
  <r>
    <x v="50"/>
    <x v="0"/>
    <x v="0"/>
    <n v="179"/>
  </r>
  <r>
    <x v="50"/>
    <x v="0"/>
    <x v="1"/>
    <n v="6469"/>
  </r>
  <r>
    <x v="50"/>
    <x v="0"/>
    <x v="2"/>
    <n v="200539"/>
  </r>
  <r>
    <x v="50"/>
    <x v="0"/>
    <x v="3"/>
    <n v="71325"/>
  </r>
  <r>
    <x v="50"/>
    <x v="0"/>
    <x v="4"/>
    <n v="127000"/>
  </r>
  <r>
    <x v="50"/>
    <x v="0"/>
    <x v="5"/>
    <n v="63685"/>
  </r>
  <r>
    <x v="50"/>
    <x v="1"/>
    <x v="0"/>
    <n v="61"/>
  </r>
  <r>
    <x v="50"/>
    <x v="1"/>
    <x v="1"/>
    <n v="2436"/>
  </r>
  <r>
    <x v="50"/>
    <x v="1"/>
    <x v="2"/>
    <n v="75516"/>
  </r>
  <r>
    <x v="50"/>
    <x v="1"/>
    <x v="3"/>
    <n v="22308"/>
  </r>
  <r>
    <x v="50"/>
    <x v="1"/>
    <x v="4"/>
    <n v="39175"/>
  </r>
  <r>
    <x v="50"/>
    <x v="1"/>
    <x v="5"/>
    <n v="22025"/>
  </r>
  <r>
    <x v="50"/>
    <x v="2"/>
    <x v="0"/>
    <n v="25"/>
  </r>
  <r>
    <x v="50"/>
    <x v="2"/>
    <x v="1"/>
    <n v="1266"/>
  </r>
  <r>
    <x v="50"/>
    <x v="2"/>
    <x v="2"/>
    <n v="39246"/>
  </r>
  <r>
    <x v="50"/>
    <x v="2"/>
    <x v="3"/>
    <n v="6563"/>
  </r>
  <r>
    <x v="50"/>
    <x v="2"/>
    <x v="4"/>
    <n v="12680"/>
  </r>
  <r>
    <x v="50"/>
    <x v="2"/>
    <x v="5"/>
    <n v="9211"/>
  </r>
  <r>
    <x v="50"/>
    <x v="3"/>
    <x v="0"/>
    <n v="48"/>
  </r>
  <r>
    <x v="50"/>
    <x v="3"/>
    <x v="1"/>
    <n v="2125"/>
  </r>
  <r>
    <x v="50"/>
    <x v="3"/>
    <x v="2"/>
    <n v="65875"/>
  </r>
  <r>
    <x v="50"/>
    <x v="3"/>
    <x v="3"/>
    <n v="18671"/>
  </r>
  <r>
    <x v="50"/>
    <x v="3"/>
    <x v="4"/>
    <n v="34388"/>
  </r>
  <r>
    <x v="50"/>
    <x v="3"/>
    <x v="5"/>
    <n v="19924"/>
  </r>
  <r>
    <x v="50"/>
    <x v="4"/>
    <x v="0"/>
    <n v="25"/>
  </r>
  <r>
    <x v="50"/>
    <x v="4"/>
    <x v="1"/>
    <n v="941"/>
  </r>
  <r>
    <x v="50"/>
    <x v="4"/>
    <x v="2"/>
    <n v="29171"/>
  </r>
  <r>
    <x v="50"/>
    <x v="4"/>
    <x v="3"/>
    <n v="20699"/>
  </r>
  <r>
    <x v="50"/>
    <x v="4"/>
    <x v="4"/>
    <n v="36737"/>
  </r>
  <r>
    <x v="50"/>
    <x v="4"/>
    <x v="5"/>
    <n v="16197"/>
  </r>
  <r>
    <x v="50"/>
    <x v="5"/>
    <x v="0"/>
    <n v="11"/>
  </r>
  <r>
    <x v="50"/>
    <x v="5"/>
    <x v="1"/>
    <n v="297"/>
  </r>
  <r>
    <x v="50"/>
    <x v="5"/>
    <x v="2"/>
    <n v="9207"/>
  </r>
  <r>
    <x v="50"/>
    <x v="5"/>
    <x v="3"/>
    <n v="3864"/>
  </r>
  <r>
    <x v="50"/>
    <x v="5"/>
    <x v="4"/>
    <n v="7690"/>
  </r>
  <r>
    <x v="50"/>
    <x v="5"/>
    <x v="5"/>
    <n v="2878"/>
  </r>
  <r>
    <x v="50"/>
    <x v="6"/>
    <x v="0"/>
    <n v="162"/>
  </r>
  <r>
    <x v="50"/>
    <x v="6"/>
    <x v="1"/>
    <n v="12335"/>
  </r>
  <r>
    <x v="50"/>
    <x v="6"/>
    <x v="2"/>
    <n v="382385"/>
  </r>
  <r>
    <x v="50"/>
    <x v="6"/>
    <x v="3"/>
    <n v="277215"/>
  </r>
  <r>
    <x v="50"/>
    <x v="6"/>
    <x v="4"/>
    <n v="398608"/>
  </r>
  <r>
    <x v="50"/>
    <x v="6"/>
    <x v="5"/>
    <n v="192470"/>
  </r>
  <r>
    <x v="50"/>
    <x v="7"/>
    <x v="0"/>
    <n v="45"/>
  </r>
  <r>
    <x v="50"/>
    <x v="7"/>
    <x v="1"/>
    <n v="1917"/>
  </r>
  <r>
    <x v="50"/>
    <x v="7"/>
    <x v="2"/>
    <n v="59427"/>
  </r>
  <r>
    <x v="50"/>
    <x v="7"/>
    <x v="3"/>
    <n v="41115"/>
  </r>
  <r>
    <x v="50"/>
    <x v="7"/>
    <x v="4"/>
    <n v="71196"/>
  </r>
  <r>
    <x v="50"/>
    <x v="7"/>
    <x v="5"/>
    <n v="44129"/>
  </r>
  <r>
    <x v="50"/>
    <x v="8"/>
    <x v="0"/>
    <n v="11"/>
  </r>
  <r>
    <x v="50"/>
    <x v="8"/>
    <x v="1"/>
    <n v="525"/>
  </r>
  <r>
    <x v="50"/>
    <x v="8"/>
    <x v="2"/>
    <n v="16275"/>
  </r>
  <r>
    <x v="50"/>
    <x v="8"/>
    <x v="3"/>
    <n v="7502"/>
  </r>
  <r>
    <x v="50"/>
    <x v="8"/>
    <x v="4"/>
    <n v="10135"/>
  </r>
  <r>
    <x v="50"/>
    <x v="8"/>
    <x v="5"/>
    <n v="4865"/>
  </r>
  <r>
    <x v="50"/>
    <x v="9"/>
    <x v="0"/>
    <n v="16"/>
  </r>
  <r>
    <x v="50"/>
    <x v="9"/>
    <x v="1"/>
    <n v="423"/>
  </r>
  <r>
    <x v="50"/>
    <x v="9"/>
    <x v="2"/>
    <n v="13113"/>
  </r>
  <r>
    <x v="50"/>
    <x v="9"/>
    <x v="3"/>
    <n v="4089"/>
  </r>
  <r>
    <x v="50"/>
    <x v="9"/>
    <x v="4"/>
    <n v="6924"/>
  </r>
  <r>
    <x v="50"/>
    <x v="9"/>
    <x v="5"/>
    <n v="4376"/>
  </r>
  <r>
    <x v="50"/>
    <x v="10"/>
    <x v="0"/>
    <n v="104"/>
  </r>
  <r>
    <x v="50"/>
    <x v="10"/>
    <x v="1"/>
    <n v="3093"/>
  </r>
  <r>
    <x v="50"/>
    <x v="10"/>
    <x v="2"/>
    <n v="95883"/>
  </r>
  <r>
    <x v="50"/>
    <x v="10"/>
    <x v="3"/>
    <n v="31702"/>
  </r>
  <r>
    <x v="50"/>
    <x v="10"/>
    <x v="4"/>
    <n v="62843"/>
  </r>
  <r>
    <x v="50"/>
    <x v="10"/>
    <x v="5"/>
    <n v="34103"/>
  </r>
  <r>
    <x v="50"/>
    <x v="11"/>
    <x v="0"/>
    <n v="14"/>
  </r>
  <r>
    <x v="50"/>
    <x v="11"/>
    <x v="1"/>
    <n v="425"/>
  </r>
  <r>
    <x v="50"/>
    <x v="11"/>
    <x v="2"/>
    <n v="13175"/>
  </r>
  <r>
    <x v="50"/>
    <x v="11"/>
    <x v="3"/>
    <n v="3751"/>
  </r>
  <r>
    <x v="50"/>
    <x v="11"/>
    <x v="4"/>
    <n v="8033"/>
  </r>
  <r>
    <x v="50"/>
    <x v="11"/>
    <x v="5"/>
    <n v="5786"/>
  </r>
  <r>
    <x v="50"/>
    <x v="12"/>
    <x v="0"/>
    <n v="16"/>
  </r>
  <r>
    <x v="50"/>
    <x v="12"/>
    <x v="1"/>
    <n v="740"/>
  </r>
  <r>
    <x v="50"/>
    <x v="12"/>
    <x v="2"/>
    <n v="22940"/>
  </r>
  <r>
    <x v="50"/>
    <x v="12"/>
    <x v="3"/>
    <n v="7269"/>
  </r>
  <r>
    <x v="50"/>
    <x v="12"/>
    <x v="4"/>
    <n v="10753"/>
  </r>
  <r>
    <x v="50"/>
    <x v="12"/>
    <x v="5"/>
    <n v="6374"/>
  </r>
  <r>
    <x v="50"/>
    <x v="13"/>
    <x v="0"/>
    <n v="10"/>
  </r>
  <r>
    <x v="50"/>
    <x v="13"/>
    <x v="1"/>
    <n v="266"/>
  </r>
  <r>
    <x v="50"/>
    <x v="13"/>
    <x v="2"/>
    <n v="8246"/>
  </r>
  <r>
    <x v="50"/>
    <x v="13"/>
    <x v="3"/>
    <n v="3306"/>
  </r>
  <r>
    <x v="50"/>
    <x v="13"/>
    <x v="4"/>
    <n v="6521"/>
  </r>
  <r>
    <x v="50"/>
    <x v="13"/>
    <x v="5"/>
    <n v="3352"/>
  </r>
  <r>
    <x v="50"/>
    <x v="14"/>
    <x v="0"/>
    <n v="52"/>
  </r>
  <r>
    <x v="50"/>
    <x v="14"/>
    <x v="1"/>
    <n v="1561"/>
  </r>
  <r>
    <x v="50"/>
    <x v="14"/>
    <x v="2"/>
    <n v="48391"/>
  </r>
  <r>
    <x v="50"/>
    <x v="14"/>
    <x v="3"/>
    <n v="31925"/>
  </r>
  <r>
    <x v="50"/>
    <x v="14"/>
    <x v="4"/>
    <n v="58781"/>
  </r>
  <r>
    <x v="50"/>
    <x v="14"/>
    <x v="5"/>
    <n v="32316"/>
  </r>
  <r>
    <x v="50"/>
    <x v="15"/>
    <x v="0"/>
    <n v="27"/>
  </r>
  <r>
    <x v="50"/>
    <x v="15"/>
    <x v="1"/>
    <n v="1015"/>
  </r>
  <r>
    <x v="50"/>
    <x v="15"/>
    <x v="2"/>
    <n v="31465"/>
  </r>
  <r>
    <x v="50"/>
    <x v="15"/>
    <x v="3"/>
    <n v="11217"/>
  </r>
  <r>
    <x v="50"/>
    <x v="15"/>
    <x v="4"/>
    <n v="19762"/>
  </r>
  <r>
    <x v="50"/>
    <x v="15"/>
    <x v="5"/>
    <n v="9183"/>
  </r>
  <r>
    <x v="50"/>
    <x v="16"/>
    <x v="0"/>
    <n v="10"/>
  </r>
  <r>
    <x v="50"/>
    <x v="16"/>
    <x v="1"/>
    <n v="253"/>
  </r>
  <r>
    <x v="50"/>
    <x v="16"/>
    <x v="2"/>
    <n v="7843"/>
  </r>
  <r>
    <x v="50"/>
    <x v="16"/>
    <x v="3"/>
    <n v="2181"/>
  </r>
  <r>
    <x v="50"/>
    <x v="16"/>
    <x v="4"/>
    <n v="4433"/>
  </r>
  <r>
    <x v="50"/>
    <x v="16"/>
    <x v="5"/>
    <n v="2728"/>
  </r>
  <r>
    <x v="50"/>
    <x v="17"/>
    <x v="0"/>
    <n v="12"/>
  </r>
  <r>
    <x v="50"/>
    <x v="17"/>
    <x v="1"/>
    <n v="290"/>
  </r>
  <r>
    <x v="50"/>
    <x v="17"/>
    <x v="2"/>
    <n v="8990"/>
  </r>
  <r>
    <x v="50"/>
    <x v="17"/>
    <x v="3"/>
    <n v="2867"/>
  </r>
  <r>
    <x v="50"/>
    <x v="17"/>
    <x v="4"/>
    <n v="4627"/>
  </r>
  <r>
    <x v="50"/>
    <x v="17"/>
    <x v="5"/>
    <n v="3015"/>
  </r>
  <r>
    <x v="50"/>
    <x v="18"/>
    <x v="0"/>
    <n v="17"/>
  </r>
  <r>
    <x v="50"/>
    <x v="18"/>
    <x v="1"/>
    <n v="623"/>
  </r>
  <r>
    <x v="50"/>
    <x v="18"/>
    <x v="2"/>
    <n v="19313"/>
  </r>
  <r>
    <x v="50"/>
    <x v="18"/>
    <x v="3"/>
    <n v="8566"/>
  </r>
  <r>
    <x v="50"/>
    <x v="18"/>
    <x v="4"/>
    <n v="13124"/>
  </r>
  <r>
    <x v="50"/>
    <x v="18"/>
    <x v="5"/>
    <n v="8672"/>
  </r>
  <r>
    <x v="50"/>
    <x v="19"/>
    <x v="0"/>
    <n v="109"/>
  </r>
  <r>
    <x v="50"/>
    <x v="19"/>
    <x v="1"/>
    <n v="3929"/>
  </r>
  <r>
    <x v="50"/>
    <x v="19"/>
    <x v="2"/>
    <n v="121799"/>
  </r>
  <r>
    <x v="50"/>
    <x v="19"/>
    <x v="3"/>
    <n v="58557"/>
  </r>
  <r>
    <x v="50"/>
    <x v="19"/>
    <x v="4"/>
    <n v="102561"/>
  </r>
  <r>
    <x v="50"/>
    <x v="19"/>
    <x v="5"/>
    <n v="59189"/>
  </r>
  <r>
    <x v="50"/>
    <x v="20"/>
    <x v="0"/>
    <n v="25"/>
  </r>
  <r>
    <x v="50"/>
    <x v="20"/>
    <x v="1"/>
    <n v="1486"/>
  </r>
  <r>
    <x v="50"/>
    <x v="20"/>
    <x v="2"/>
    <n v="46066"/>
  </r>
  <r>
    <x v="50"/>
    <x v="20"/>
    <x v="3"/>
    <n v="8821"/>
  </r>
  <r>
    <x v="50"/>
    <x v="20"/>
    <x v="4"/>
    <n v="17121"/>
  </r>
  <r>
    <x v="50"/>
    <x v="20"/>
    <x v="5"/>
    <n v="8814"/>
  </r>
  <r>
    <x v="50"/>
    <x v="21"/>
    <x v="0"/>
    <n v="74"/>
  </r>
  <r>
    <x v="50"/>
    <x v="21"/>
    <x v="1"/>
    <n v="3094"/>
  </r>
  <r>
    <x v="50"/>
    <x v="21"/>
    <x v="2"/>
    <n v="95914"/>
  </r>
  <r>
    <x v="50"/>
    <x v="21"/>
    <x v="3"/>
    <n v="39964"/>
  </r>
  <r>
    <x v="50"/>
    <x v="21"/>
    <x v="4"/>
    <n v="74429"/>
  </r>
  <r>
    <x v="50"/>
    <x v="21"/>
    <x v="5"/>
    <n v="34201"/>
  </r>
  <r>
    <x v="50"/>
    <x v="22"/>
    <x v="0"/>
    <n v="127"/>
  </r>
  <r>
    <x v="50"/>
    <x v="22"/>
    <x v="1"/>
    <n v="5827"/>
  </r>
  <r>
    <x v="50"/>
    <x v="22"/>
    <x v="2"/>
    <n v="180637"/>
  </r>
  <r>
    <x v="50"/>
    <x v="22"/>
    <x v="3"/>
    <n v="99899"/>
  </r>
  <r>
    <x v="50"/>
    <x v="22"/>
    <x v="4"/>
    <n v="182151"/>
  </r>
  <r>
    <x v="50"/>
    <x v="22"/>
    <x v="5"/>
    <n v="102776"/>
  </r>
  <r>
    <x v="50"/>
    <x v="23"/>
    <x v="0"/>
    <n v="33"/>
  </r>
  <r>
    <x v="50"/>
    <x v="23"/>
    <x v="1"/>
    <n v="1420"/>
  </r>
  <r>
    <x v="50"/>
    <x v="23"/>
    <x v="2"/>
    <n v="44020"/>
  </r>
  <r>
    <x v="50"/>
    <x v="23"/>
    <x v="3"/>
    <n v="12051"/>
  </r>
  <r>
    <x v="50"/>
    <x v="23"/>
    <x v="4"/>
    <n v="21802"/>
  </r>
  <r>
    <x v="50"/>
    <x v="23"/>
    <x v="5"/>
    <n v="11953"/>
  </r>
  <r>
    <x v="50"/>
    <x v="24"/>
    <x v="0"/>
    <n v="16"/>
  </r>
  <r>
    <x v="50"/>
    <x v="24"/>
    <x v="1"/>
    <n v="1145"/>
  </r>
  <r>
    <x v="50"/>
    <x v="24"/>
    <x v="2"/>
    <n v="35495"/>
  </r>
  <r>
    <x v="50"/>
    <x v="24"/>
    <x v="3"/>
    <n v="5107"/>
  </r>
  <r>
    <x v="50"/>
    <x v="24"/>
    <x v="4"/>
    <n v="9983"/>
  </r>
  <r>
    <x v="50"/>
    <x v="24"/>
    <x v="5"/>
    <n v="5443"/>
  </r>
  <r>
    <x v="50"/>
    <x v="25"/>
    <x v="0"/>
    <n v="44"/>
  </r>
  <r>
    <x v="50"/>
    <x v="25"/>
    <x v="1"/>
    <n v="1444"/>
  </r>
  <r>
    <x v="50"/>
    <x v="25"/>
    <x v="2"/>
    <n v="44764"/>
  </r>
  <r>
    <x v="50"/>
    <x v="25"/>
    <x v="3"/>
    <n v="13625"/>
  </r>
  <r>
    <x v="50"/>
    <x v="25"/>
    <x v="4"/>
    <n v="22655"/>
  </r>
  <r>
    <x v="50"/>
    <x v="25"/>
    <x v="5"/>
    <n v="11587"/>
  </r>
  <r>
    <x v="50"/>
    <x v="26"/>
    <x v="0"/>
    <n v="11"/>
  </r>
  <r>
    <x v="50"/>
    <x v="26"/>
    <x v="1"/>
    <n v="547"/>
  </r>
  <r>
    <x v="50"/>
    <x v="26"/>
    <x v="2"/>
    <n v="16957"/>
  </r>
  <r>
    <x v="50"/>
    <x v="26"/>
    <x v="3"/>
    <n v="3390"/>
  </r>
  <r>
    <x v="50"/>
    <x v="26"/>
    <x v="4"/>
    <n v="6664"/>
  </r>
  <r>
    <x v="50"/>
    <x v="26"/>
    <x v="5"/>
    <n v="4128"/>
  </r>
  <r>
    <x v="50"/>
    <x v="27"/>
    <x v="0"/>
    <n v="52"/>
  </r>
  <r>
    <x v="50"/>
    <x v="27"/>
    <x v="1"/>
    <n v="1870"/>
  </r>
  <r>
    <x v="50"/>
    <x v="27"/>
    <x v="2"/>
    <n v="57970"/>
  </r>
  <r>
    <x v="50"/>
    <x v="27"/>
    <x v="3"/>
    <n v="20389"/>
  </r>
  <r>
    <x v="50"/>
    <x v="27"/>
    <x v="4"/>
    <n v="38209"/>
  </r>
  <r>
    <x v="50"/>
    <x v="27"/>
    <x v="5"/>
    <n v="15803"/>
  </r>
  <r>
    <x v="50"/>
    <x v="28"/>
    <x v="0"/>
    <n v="53"/>
  </r>
  <r>
    <x v="50"/>
    <x v="28"/>
    <x v="1"/>
    <n v="2012"/>
  </r>
  <r>
    <x v="50"/>
    <x v="28"/>
    <x v="2"/>
    <n v="62372"/>
  </r>
  <r>
    <x v="50"/>
    <x v="28"/>
    <x v="3"/>
    <n v="40170"/>
  </r>
  <r>
    <x v="50"/>
    <x v="28"/>
    <x v="4"/>
    <n v="66973"/>
  </r>
  <r>
    <x v="50"/>
    <x v="28"/>
    <x v="5"/>
    <n v="36781"/>
  </r>
  <r>
    <x v="50"/>
    <x v="29"/>
    <x v="0"/>
    <n v="9"/>
  </r>
  <r>
    <x v="50"/>
    <x v="29"/>
    <x v="1"/>
    <n v="225"/>
  </r>
  <r>
    <x v="50"/>
    <x v="29"/>
    <x v="2"/>
    <n v="6975"/>
  </r>
  <r>
    <x v="50"/>
    <x v="29"/>
    <x v="3"/>
    <n v="1898"/>
  </r>
  <r>
    <x v="50"/>
    <x v="29"/>
    <x v="4"/>
    <n v="2852"/>
  </r>
  <r>
    <x v="50"/>
    <x v="29"/>
    <x v="5"/>
    <n v="1784"/>
  </r>
  <r>
    <x v="50"/>
    <x v="30"/>
    <x v="0"/>
    <n v="53"/>
  </r>
  <r>
    <x v="50"/>
    <x v="30"/>
    <x v="1"/>
    <n v="1962"/>
  </r>
  <r>
    <x v="50"/>
    <x v="30"/>
    <x v="2"/>
    <n v="60822"/>
  </r>
  <r>
    <x v="50"/>
    <x v="30"/>
    <x v="3"/>
    <n v="27750"/>
  </r>
  <r>
    <x v="50"/>
    <x v="30"/>
    <x v="4"/>
    <n v="46538"/>
  </r>
  <r>
    <x v="50"/>
    <x v="30"/>
    <x v="5"/>
    <n v="21116"/>
  </r>
  <r>
    <x v="50"/>
    <x v="31"/>
    <x v="0"/>
    <n v="9"/>
  </r>
  <r>
    <x v="50"/>
    <x v="31"/>
    <x v="1"/>
    <n v="280"/>
  </r>
  <r>
    <x v="50"/>
    <x v="31"/>
    <x v="2"/>
    <n v="8680"/>
  </r>
  <r>
    <x v="50"/>
    <x v="31"/>
    <x v="3"/>
    <n v="2520"/>
  </r>
  <r>
    <x v="50"/>
    <x v="31"/>
    <x v="4"/>
    <n v="3830"/>
  </r>
  <r>
    <x v="50"/>
    <x v="31"/>
    <x v="5"/>
    <n v="2175"/>
  </r>
  <r>
    <x v="50"/>
    <x v="32"/>
    <x v="0"/>
    <n v="19"/>
  </r>
  <r>
    <x v="50"/>
    <x v="32"/>
    <x v="1"/>
    <n v="495"/>
  </r>
  <r>
    <x v="50"/>
    <x v="32"/>
    <x v="2"/>
    <n v="15345"/>
  </r>
  <r>
    <x v="50"/>
    <x v="32"/>
    <x v="3"/>
    <n v="3654"/>
  </r>
  <r>
    <x v="50"/>
    <x v="32"/>
    <x v="4"/>
    <n v="5865"/>
  </r>
  <r>
    <x v="50"/>
    <x v="32"/>
    <x v="5"/>
    <n v="3334"/>
  </r>
  <r>
    <x v="50"/>
    <x v="33"/>
    <x v="0"/>
    <n v="48"/>
  </r>
  <r>
    <x v="50"/>
    <x v="33"/>
    <x v="1"/>
    <n v="2084"/>
  </r>
  <r>
    <x v="50"/>
    <x v="33"/>
    <x v="2"/>
    <n v="64604"/>
  </r>
  <r>
    <x v="50"/>
    <x v="33"/>
    <x v="3"/>
    <n v="17437"/>
  </r>
  <r>
    <x v="50"/>
    <x v="33"/>
    <x v="4"/>
    <n v="29286"/>
  </r>
  <r>
    <x v="50"/>
    <x v="33"/>
    <x v="5"/>
    <n v="16590"/>
  </r>
  <r>
    <x v="50"/>
    <x v="34"/>
    <x v="0"/>
    <n v="31"/>
  </r>
  <r>
    <x v="50"/>
    <x v="34"/>
    <x v="1"/>
    <n v="843"/>
  </r>
  <r>
    <x v="50"/>
    <x v="34"/>
    <x v="2"/>
    <n v="26133"/>
  </r>
  <r>
    <x v="50"/>
    <x v="34"/>
    <x v="3"/>
    <n v="10057"/>
  </r>
  <r>
    <x v="50"/>
    <x v="34"/>
    <x v="4"/>
    <n v="18433"/>
  </r>
  <r>
    <x v="50"/>
    <x v="34"/>
    <x v="5"/>
    <n v="11726"/>
  </r>
  <r>
    <x v="50"/>
    <x v="35"/>
    <x v="0"/>
    <n v="15"/>
  </r>
  <r>
    <x v="50"/>
    <x v="35"/>
    <x v="1"/>
    <n v="279"/>
  </r>
  <r>
    <x v="50"/>
    <x v="35"/>
    <x v="2"/>
    <n v="8649"/>
  </r>
  <r>
    <x v="50"/>
    <x v="35"/>
    <x v="3"/>
    <n v="2616"/>
  </r>
  <r>
    <x v="50"/>
    <x v="35"/>
    <x v="4"/>
    <n v="4978"/>
  </r>
  <r>
    <x v="50"/>
    <x v="35"/>
    <x v="5"/>
    <n v="3294"/>
  </r>
  <r>
    <x v="50"/>
    <x v="36"/>
    <x v="0"/>
    <n v="13"/>
  </r>
  <r>
    <x v="50"/>
    <x v="36"/>
    <x v="1"/>
    <n v="280"/>
  </r>
  <r>
    <x v="50"/>
    <x v="36"/>
    <x v="2"/>
    <n v="8680"/>
  </r>
  <r>
    <x v="50"/>
    <x v="36"/>
    <x v="3"/>
    <n v="2717"/>
  </r>
  <r>
    <x v="50"/>
    <x v="36"/>
    <x v="4"/>
    <n v="4785"/>
  </r>
  <r>
    <x v="50"/>
    <x v="36"/>
    <x v="5"/>
    <n v="2636"/>
  </r>
  <r>
    <x v="50"/>
    <x v="37"/>
    <x v="0"/>
    <n v="51"/>
  </r>
  <r>
    <x v="50"/>
    <x v="37"/>
    <x v="1"/>
    <n v="1385"/>
  </r>
  <r>
    <x v="50"/>
    <x v="37"/>
    <x v="2"/>
    <n v="42935"/>
  </r>
  <r>
    <x v="50"/>
    <x v="37"/>
    <x v="3"/>
    <n v="26400"/>
  </r>
  <r>
    <x v="50"/>
    <x v="37"/>
    <x v="4"/>
    <n v="39560"/>
  </r>
  <r>
    <x v="50"/>
    <x v="37"/>
    <x v="5"/>
    <n v="22148"/>
  </r>
  <r>
    <x v="50"/>
    <x v="38"/>
    <x v="0"/>
    <n v="18"/>
  </r>
  <r>
    <x v="50"/>
    <x v="38"/>
    <x v="1"/>
    <n v="304"/>
  </r>
  <r>
    <x v="50"/>
    <x v="38"/>
    <x v="2"/>
    <n v="9424"/>
  </r>
  <r>
    <x v="50"/>
    <x v="38"/>
    <x v="3"/>
    <n v="1964"/>
  </r>
  <r>
    <x v="50"/>
    <x v="38"/>
    <x v="4"/>
    <n v="3271"/>
  </r>
  <r>
    <x v="50"/>
    <x v="38"/>
    <x v="5"/>
    <n v="2388"/>
  </r>
  <r>
    <x v="50"/>
    <x v="39"/>
    <x v="0"/>
    <n v="20"/>
  </r>
  <r>
    <x v="50"/>
    <x v="39"/>
    <x v="1"/>
    <n v="701"/>
  </r>
  <r>
    <x v="50"/>
    <x v="39"/>
    <x v="2"/>
    <n v="21731"/>
  </r>
  <r>
    <x v="50"/>
    <x v="39"/>
    <x v="3"/>
    <n v="3942"/>
  </r>
  <r>
    <x v="50"/>
    <x v="39"/>
    <x v="4"/>
    <n v="6503"/>
  </r>
  <r>
    <x v="50"/>
    <x v="39"/>
    <x v="5"/>
    <n v="4751"/>
  </r>
  <r>
    <x v="50"/>
    <x v="40"/>
    <x v="0"/>
    <n v="30"/>
  </r>
  <r>
    <x v="50"/>
    <x v="40"/>
    <x v="1"/>
    <n v="1064"/>
  </r>
  <r>
    <x v="50"/>
    <x v="40"/>
    <x v="2"/>
    <n v="32984"/>
  </r>
  <r>
    <x v="50"/>
    <x v="40"/>
    <x v="3"/>
    <n v="12344"/>
  </r>
  <r>
    <x v="50"/>
    <x v="40"/>
    <x v="4"/>
    <n v="17342"/>
  </r>
  <r>
    <x v="50"/>
    <x v="40"/>
    <x v="5"/>
    <n v="8571"/>
  </r>
  <r>
    <x v="50"/>
    <x v="41"/>
    <x v="0"/>
    <n v="10"/>
  </r>
  <r>
    <x v="50"/>
    <x v="41"/>
    <x v="1"/>
    <n v="185"/>
  </r>
  <r>
    <x v="50"/>
    <x v="41"/>
    <x v="2"/>
    <n v="5735"/>
  </r>
  <r>
    <x v="50"/>
    <x v="41"/>
    <x v="3"/>
    <n v="3227"/>
  </r>
  <r>
    <x v="50"/>
    <x v="41"/>
    <x v="4"/>
    <n v="5648"/>
  </r>
  <r>
    <x v="50"/>
    <x v="41"/>
    <x v="5"/>
    <n v="3027"/>
  </r>
  <r>
    <x v="50"/>
    <x v="42"/>
    <x v="0"/>
    <n v="8"/>
  </r>
  <r>
    <x v="50"/>
    <x v="42"/>
    <x v="1"/>
    <n v="303"/>
  </r>
  <r>
    <x v="50"/>
    <x v="42"/>
    <x v="2"/>
    <n v="9393"/>
  </r>
  <r>
    <x v="50"/>
    <x v="42"/>
    <x v="3"/>
    <n v="3326"/>
  </r>
  <r>
    <x v="50"/>
    <x v="42"/>
    <x v="4"/>
    <n v="5387"/>
  </r>
  <r>
    <x v="50"/>
    <x v="42"/>
    <x v="5"/>
    <n v="2554"/>
  </r>
  <r>
    <x v="50"/>
    <x v="43"/>
    <x v="0"/>
    <n v="20"/>
  </r>
  <r>
    <x v="50"/>
    <x v="43"/>
    <x v="1"/>
    <n v="772"/>
  </r>
  <r>
    <x v="50"/>
    <x v="43"/>
    <x v="2"/>
    <n v="23932"/>
  </r>
  <r>
    <x v="50"/>
    <x v="43"/>
    <x v="3"/>
    <n v="13197"/>
  </r>
  <r>
    <x v="50"/>
    <x v="43"/>
    <x v="4"/>
    <n v="25200"/>
  </r>
  <r>
    <x v="50"/>
    <x v="43"/>
    <x v="5"/>
    <n v="12763"/>
  </r>
  <r>
    <x v="50"/>
    <x v="44"/>
    <x v="0"/>
    <n v="72"/>
  </r>
  <r>
    <x v="50"/>
    <x v="44"/>
    <x v="1"/>
    <n v="5784"/>
  </r>
  <r>
    <x v="50"/>
    <x v="44"/>
    <x v="2"/>
    <n v="179304"/>
  </r>
  <r>
    <x v="50"/>
    <x v="44"/>
    <x v="3"/>
    <n v="130006"/>
  </r>
  <r>
    <x v="50"/>
    <x v="44"/>
    <x v="4"/>
    <n v="186820"/>
  </r>
  <r>
    <x v="50"/>
    <x v="44"/>
    <x v="5"/>
    <n v="97951"/>
  </r>
  <r>
    <x v="50"/>
    <x v="45"/>
    <x v="0"/>
    <n v="16"/>
  </r>
  <r>
    <x v="50"/>
    <x v="45"/>
    <x v="1"/>
    <n v="634"/>
  </r>
  <r>
    <x v="50"/>
    <x v="45"/>
    <x v="2"/>
    <n v="19654"/>
  </r>
  <r>
    <x v="50"/>
    <x v="45"/>
    <x v="3"/>
    <n v="7020"/>
  </r>
  <r>
    <x v="50"/>
    <x v="45"/>
    <x v="4"/>
    <n v="13516"/>
  </r>
  <r>
    <x v="50"/>
    <x v="45"/>
    <x v="5"/>
    <n v="7322"/>
  </r>
  <r>
    <x v="50"/>
    <x v="46"/>
    <x v="0"/>
    <n v="23"/>
  </r>
  <r>
    <x v="50"/>
    <x v="46"/>
    <x v="1"/>
    <n v="571"/>
  </r>
  <r>
    <x v="50"/>
    <x v="46"/>
    <x v="2"/>
    <n v="17701"/>
  </r>
  <r>
    <x v="50"/>
    <x v="46"/>
    <x v="3"/>
    <n v="5012"/>
  </r>
  <r>
    <x v="50"/>
    <x v="46"/>
    <x v="4"/>
    <n v="9631"/>
  </r>
  <r>
    <x v="50"/>
    <x v="46"/>
    <x v="5"/>
    <n v="5479"/>
  </r>
  <r>
    <x v="50"/>
    <x v="47"/>
    <x v="0"/>
    <n v="91"/>
  </r>
  <r>
    <x v="50"/>
    <x v="47"/>
    <x v="1"/>
    <n v="3778"/>
  </r>
  <r>
    <x v="50"/>
    <x v="47"/>
    <x v="2"/>
    <n v="117118"/>
  </r>
  <r>
    <x v="50"/>
    <x v="47"/>
    <x v="3"/>
    <n v="36660"/>
  </r>
  <r>
    <x v="50"/>
    <x v="47"/>
    <x v="4"/>
    <n v="69014"/>
  </r>
  <r>
    <x v="50"/>
    <x v="47"/>
    <x v="5"/>
    <n v="32730"/>
  </r>
  <r>
    <x v="50"/>
    <x v="48"/>
    <x v="0"/>
    <n v="72"/>
  </r>
  <r>
    <x v="50"/>
    <x v="48"/>
    <x v="1"/>
    <n v="3022"/>
  </r>
  <r>
    <x v="50"/>
    <x v="48"/>
    <x v="2"/>
    <n v="93682"/>
  </r>
  <r>
    <x v="50"/>
    <x v="48"/>
    <x v="3"/>
    <n v="39777"/>
  </r>
  <r>
    <x v="50"/>
    <x v="48"/>
    <x v="4"/>
    <n v="62953"/>
  </r>
  <r>
    <x v="50"/>
    <x v="48"/>
    <x v="5"/>
    <n v="33636"/>
  </r>
  <r>
    <x v="50"/>
    <x v="49"/>
    <x v="0"/>
    <n v="104"/>
  </r>
  <r>
    <x v="50"/>
    <x v="49"/>
    <x v="1"/>
    <n v="3130"/>
  </r>
  <r>
    <x v="50"/>
    <x v="49"/>
    <x v="2"/>
    <n v="97030"/>
  </r>
  <r>
    <x v="50"/>
    <x v="49"/>
    <x v="3"/>
    <n v="46992"/>
  </r>
  <r>
    <x v="50"/>
    <x v="49"/>
    <x v="4"/>
    <n v="81501"/>
  </r>
  <r>
    <x v="50"/>
    <x v="49"/>
    <x v="5"/>
    <n v="48999"/>
  </r>
  <r>
    <x v="50"/>
    <x v="50"/>
    <x v="0"/>
    <n v="47"/>
  </r>
  <r>
    <x v="50"/>
    <x v="50"/>
    <x v="1"/>
    <n v="1308"/>
  </r>
  <r>
    <x v="50"/>
    <x v="50"/>
    <x v="2"/>
    <n v="40548"/>
  </r>
  <r>
    <x v="50"/>
    <x v="50"/>
    <x v="3"/>
    <n v="23775"/>
  </r>
  <r>
    <x v="50"/>
    <x v="50"/>
    <x v="4"/>
    <n v="39794"/>
  </r>
  <r>
    <x v="50"/>
    <x v="50"/>
    <x v="5"/>
    <n v="26782"/>
  </r>
  <r>
    <x v="50"/>
    <x v="51"/>
    <x v="0"/>
    <n v="52"/>
  </r>
  <r>
    <x v="50"/>
    <x v="51"/>
    <x v="1"/>
    <n v="1226"/>
  </r>
  <r>
    <x v="50"/>
    <x v="51"/>
    <x v="2"/>
    <n v="38006"/>
  </r>
  <r>
    <x v="50"/>
    <x v="51"/>
    <x v="3"/>
    <n v="15403"/>
  </r>
  <r>
    <x v="50"/>
    <x v="51"/>
    <x v="4"/>
    <n v="26878"/>
  </r>
  <r>
    <x v="50"/>
    <x v="51"/>
    <x v="5"/>
    <n v="18813"/>
  </r>
  <r>
    <x v="50"/>
    <x v="52"/>
    <x v="0"/>
    <n v="36"/>
  </r>
  <r>
    <x v="50"/>
    <x v="52"/>
    <x v="1"/>
    <n v="1161"/>
  </r>
  <r>
    <x v="50"/>
    <x v="52"/>
    <x v="2"/>
    <n v="35991"/>
  </r>
  <r>
    <x v="50"/>
    <x v="52"/>
    <x v="3"/>
    <n v="18383"/>
  </r>
  <r>
    <x v="50"/>
    <x v="52"/>
    <x v="4"/>
    <n v="31731"/>
  </r>
  <r>
    <x v="50"/>
    <x v="52"/>
    <x v="5"/>
    <n v="22203"/>
  </r>
  <r>
    <x v="50"/>
    <x v="53"/>
    <x v="0"/>
    <n v="71"/>
  </r>
  <r>
    <x v="50"/>
    <x v="53"/>
    <x v="1"/>
    <n v="2782"/>
  </r>
  <r>
    <x v="50"/>
    <x v="53"/>
    <x v="2"/>
    <n v="86242"/>
  </r>
  <r>
    <x v="50"/>
    <x v="53"/>
    <x v="3"/>
    <n v="49573"/>
  </r>
  <r>
    <x v="50"/>
    <x v="53"/>
    <x v="4"/>
    <n v="88795"/>
  </r>
  <r>
    <x v="50"/>
    <x v="53"/>
    <x v="5"/>
    <n v="66568"/>
  </r>
  <r>
    <x v="50"/>
    <x v="54"/>
    <x v="0"/>
    <n v="44"/>
  </r>
  <r>
    <x v="50"/>
    <x v="54"/>
    <x v="1"/>
    <n v="1276"/>
  </r>
  <r>
    <x v="50"/>
    <x v="54"/>
    <x v="2"/>
    <n v="39556"/>
  </r>
  <r>
    <x v="50"/>
    <x v="54"/>
    <x v="3"/>
    <n v="13863"/>
  </r>
  <r>
    <x v="50"/>
    <x v="54"/>
    <x v="4"/>
    <n v="28435"/>
  </r>
  <r>
    <x v="50"/>
    <x v="54"/>
    <x v="5"/>
    <n v="19884"/>
  </r>
  <r>
    <x v="50"/>
    <x v="55"/>
    <x v="0"/>
    <n v="17"/>
  </r>
  <r>
    <x v="50"/>
    <x v="55"/>
    <x v="1"/>
    <n v="1451"/>
  </r>
  <r>
    <x v="50"/>
    <x v="55"/>
    <x v="2"/>
    <n v="44981"/>
  </r>
  <r>
    <x v="50"/>
    <x v="55"/>
    <x v="3"/>
    <n v="4480"/>
  </r>
  <r>
    <x v="50"/>
    <x v="55"/>
    <x v="4"/>
    <n v="7129"/>
  </r>
  <r>
    <x v="50"/>
    <x v="55"/>
    <x v="5"/>
    <n v="3774"/>
  </r>
  <r>
    <x v="50"/>
    <x v="56"/>
    <x v="0"/>
    <n v="225"/>
  </r>
  <r>
    <x v="50"/>
    <x v="56"/>
    <x v="1"/>
    <n v="9943"/>
  </r>
  <r>
    <x v="50"/>
    <x v="56"/>
    <x v="2"/>
    <n v="308233"/>
  </r>
  <r>
    <x v="50"/>
    <x v="56"/>
    <x v="3"/>
    <n v="197731"/>
  </r>
  <r>
    <x v="50"/>
    <x v="56"/>
    <x v="4"/>
    <n v="338489"/>
  </r>
  <r>
    <x v="50"/>
    <x v="56"/>
    <x v="5"/>
    <n v="186837"/>
  </r>
  <r>
    <x v="50"/>
    <x v="57"/>
    <x v="0"/>
    <n v="18"/>
  </r>
  <r>
    <x v="50"/>
    <x v="57"/>
    <x v="1"/>
    <n v="538"/>
  </r>
  <r>
    <x v="50"/>
    <x v="57"/>
    <x v="2"/>
    <n v="16678"/>
  </r>
  <r>
    <x v="50"/>
    <x v="57"/>
    <x v="3"/>
    <n v="3875"/>
  </r>
  <r>
    <x v="50"/>
    <x v="57"/>
    <x v="4"/>
    <n v="6797"/>
  </r>
  <r>
    <x v="50"/>
    <x v="57"/>
    <x v="5"/>
    <n v="4504"/>
  </r>
  <r>
    <x v="50"/>
    <x v="58"/>
    <x v="0"/>
    <n v="34"/>
  </r>
  <r>
    <x v="50"/>
    <x v="58"/>
    <x v="1"/>
    <n v="1143"/>
  </r>
  <r>
    <x v="50"/>
    <x v="58"/>
    <x v="2"/>
    <n v="35433"/>
  </r>
  <r>
    <x v="50"/>
    <x v="58"/>
    <x v="3"/>
    <n v="7046"/>
  </r>
  <r>
    <x v="50"/>
    <x v="58"/>
    <x v="4"/>
    <n v="11933"/>
  </r>
  <r>
    <x v="50"/>
    <x v="58"/>
    <x v="5"/>
    <n v="7431"/>
  </r>
  <r>
    <x v="50"/>
    <x v="59"/>
    <x v="0"/>
    <n v="52"/>
  </r>
  <r>
    <x v="50"/>
    <x v="59"/>
    <x v="1"/>
    <n v="1421"/>
  </r>
  <r>
    <x v="50"/>
    <x v="59"/>
    <x v="2"/>
    <n v="44051"/>
  </r>
  <r>
    <x v="50"/>
    <x v="59"/>
    <x v="3"/>
    <n v="12945"/>
  </r>
  <r>
    <x v="50"/>
    <x v="59"/>
    <x v="4"/>
    <n v="25243"/>
  </r>
  <r>
    <x v="50"/>
    <x v="59"/>
    <x v="5"/>
    <n v="15754"/>
  </r>
  <r>
    <x v="50"/>
    <x v="60"/>
    <x v="0"/>
    <n v="30"/>
  </r>
  <r>
    <x v="50"/>
    <x v="60"/>
    <x v="1"/>
    <n v="1621"/>
  </r>
  <r>
    <x v="50"/>
    <x v="60"/>
    <x v="2"/>
    <n v="50251"/>
  </r>
  <r>
    <x v="50"/>
    <x v="60"/>
    <x v="3"/>
    <n v="23846"/>
  </r>
  <r>
    <x v="50"/>
    <x v="60"/>
    <x v="4"/>
    <n v="42580"/>
  </r>
  <r>
    <x v="50"/>
    <x v="60"/>
    <x v="5"/>
    <n v="34777"/>
  </r>
  <r>
    <x v="50"/>
    <x v="61"/>
    <x v="0"/>
    <n v="9"/>
  </r>
  <r>
    <x v="50"/>
    <x v="61"/>
    <x v="1"/>
    <n v="239"/>
  </r>
  <r>
    <x v="50"/>
    <x v="61"/>
    <x v="2"/>
    <n v="7409"/>
  </r>
  <r>
    <x v="50"/>
    <x v="61"/>
    <x v="3"/>
    <n v="1197"/>
  </r>
  <r>
    <x v="50"/>
    <x v="61"/>
    <x v="4"/>
    <n v="1942"/>
  </r>
  <r>
    <x v="50"/>
    <x v="61"/>
    <x v="5"/>
    <n v="1016"/>
  </r>
  <r>
    <x v="50"/>
    <x v="62"/>
    <x v="0"/>
    <n v="43"/>
  </r>
  <r>
    <x v="50"/>
    <x v="62"/>
    <x v="1"/>
    <n v="4679"/>
  </r>
  <r>
    <x v="50"/>
    <x v="62"/>
    <x v="2"/>
    <n v="145049"/>
  </r>
  <r>
    <x v="50"/>
    <x v="62"/>
    <x v="3"/>
    <n v="18475"/>
  </r>
  <r>
    <x v="50"/>
    <x v="62"/>
    <x v="4"/>
    <n v="33875"/>
  </r>
  <r>
    <x v="50"/>
    <x v="62"/>
    <x v="5"/>
    <n v="25133"/>
  </r>
  <r>
    <x v="50"/>
    <x v="63"/>
    <x v="0"/>
    <n v="54"/>
  </r>
  <r>
    <x v="50"/>
    <x v="63"/>
    <x v="1"/>
    <n v="3009"/>
  </r>
  <r>
    <x v="50"/>
    <x v="63"/>
    <x v="2"/>
    <n v="93279"/>
  </r>
  <r>
    <x v="50"/>
    <x v="63"/>
    <x v="3"/>
    <n v="16555"/>
  </r>
  <r>
    <x v="50"/>
    <x v="63"/>
    <x v="4"/>
    <n v="30549"/>
  </r>
  <r>
    <x v="50"/>
    <x v="63"/>
    <x v="5"/>
    <n v="16619"/>
  </r>
  <r>
    <x v="50"/>
    <x v="64"/>
    <x v="0"/>
    <n v="158"/>
  </r>
  <r>
    <x v="50"/>
    <x v="64"/>
    <x v="1"/>
    <n v="8887"/>
  </r>
  <r>
    <x v="50"/>
    <x v="64"/>
    <x v="2"/>
    <n v="275497"/>
  </r>
  <r>
    <x v="50"/>
    <x v="64"/>
    <x v="3"/>
    <n v="165714"/>
  </r>
  <r>
    <x v="50"/>
    <x v="64"/>
    <x v="4"/>
    <n v="281147"/>
  </r>
  <r>
    <x v="50"/>
    <x v="64"/>
    <x v="5"/>
    <n v="139494"/>
  </r>
  <r>
    <x v="50"/>
    <x v="65"/>
    <x v="0"/>
    <n v="82"/>
  </r>
  <r>
    <x v="50"/>
    <x v="65"/>
    <x v="1"/>
    <n v="2594"/>
  </r>
  <r>
    <x v="50"/>
    <x v="65"/>
    <x v="2"/>
    <n v="80414"/>
  </r>
  <r>
    <x v="50"/>
    <x v="65"/>
    <x v="3"/>
    <n v="57142"/>
  </r>
  <r>
    <x v="50"/>
    <x v="65"/>
    <x v="4"/>
    <n v="100988"/>
  </r>
  <r>
    <x v="50"/>
    <x v="65"/>
    <x v="5"/>
    <n v="58857"/>
  </r>
  <r>
    <x v="50"/>
    <x v="66"/>
    <x v="0"/>
    <n v="30"/>
  </r>
  <r>
    <x v="50"/>
    <x v="66"/>
    <x v="1"/>
    <n v="730"/>
  </r>
  <r>
    <x v="50"/>
    <x v="66"/>
    <x v="2"/>
    <n v="22630"/>
  </r>
  <r>
    <x v="50"/>
    <x v="66"/>
    <x v="3"/>
    <n v="6244"/>
  </r>
  <r>
    <x v="50"/>
    <x v="66"/>
    <x v="4"/>
    <n v="11146"/>
  </r>
  <r>
    <x v="50"/>
    <x v="66"/>
    <x v="5"/>
    <n v="7122"/>
  </r>
  <r>
    <x v="50"/>
    <x v="67"/>
    <x v="0"/>
    <n v="66"/>
  </r>
  <r>
    <x v="50"/>
    <x v="67"/>
    <x v="1"/>
    <n v="3118"/>
  </r>
  <r>
    <x v="50"/>
    <x v="67"/>
    <x v="2"/>
    <n v="96658"/>
  </r>
  <r>
    <x v="50"/>
    <x v="67"/>
    <x v="3"/>
    <n v="46920"/>
  </r>
  <r>
    <x v="50"/>
    <x v="67"/>
    <x v="4"/>
    <n v="79692"/>
  </r>
  <r>
    <x v="50"/>
    <x v="67"/>
    <x v="5"/>
    <n v="49336"/>
  </r>
  <r>
    <x v="50"/>
    <x v="68"/>
    <x v="0"/>
    <n v="9"/>
  </r>
  <r>
    <x v="50"/>
    <x v="68"/>
    <x v="1"/>
    <n v="201"/>
  </r>
  <r>
    <x v="50"/>
    <x v="68"/>
    <x v="2"/>
    <n v="6231"/>
  </r>
  <r>
    <x v="50"/>
    <x v="68"/>
    <x v="3"/>
    <n v="2915"/>
  </r>
  <r>
    <x v="50"/>
    <x v="68"/>
    <x v="4"/>
    <n v="4768"/>
  </r>
  <r>
    <x v="50"/>
    <x v="68"/>
    <x v="5"/>
    <n v="2951"/>
  </r>
  <r>
    <x v="50"/>
    <x v="69"/>
    <x v="0"/>
    <n v="43"/>
  </r>
  <r>
    <x v="50"/>
    <x v="69"/>
    <x v="1"/>
    <n v="1149"/>
  </r>
  <r>
    <x v="50"/>
    <x v="69"/>
    <x v="2"/>
    <n v="35619"/>
  </r>
  <r>
    <x v="50"/>
    <x v="69"/>
    <x v="3"/>
    <n v="18919"/>
  </r>
  <r>
    <x v="50"/>
    <x v="69"/>
    <x v="4"/>
    <n v="30711"/>
  </r>
  <r>
    <x v="50"/>
    <x v="69"/>
    <x v="5"/>
    <n v="17232"/>
  </r>
  <r>
    <x v="50"/>
    <x v="70"/>
    <x v="0"/>
    <n v="3241"/>
  </r>
  <r>
    <x v="50"/>
    <x v="70"/>
    <x v="1"/>
    <n v="136331"/>
  </r>
  <r>
    <x v="50"/>
    <x v="70"/>
    <x v="2"/>
    <n v="4226261"/>
  </r>
  <r>
    <x v="50"/>
    <x v="70"/>
    <x v="3"/>
    <n v="1981627"/>
  </r>
  <r>
    <x v="50"/>
    <x v="70"/>
    <x v="4"/>
    <n v="3341487"/>
  </r>
  <r>
    <x v="50"/>
    <x v="70"/>
    <x v="5"/>
    <n v="1846025"/>
  </r>
  <r>
    <x v="51"/>
    <x v="0"/>
    <x v="0"/>
    <n v="178"/>
  </r>
  <r>
    <x v="51"/>
    <x v="0"/>
    <x v="1"/>
    <n v="6391"/>
  </r>
  <r>
    <x v="51"/>
    <x v="0"/>
    <x v="2"/>
    <n v="191730"/>
  </r>
  <r>
    <x v="51"/>
    <x v="0"/>
    <x v="3"/>
    <n v="53445"/>
  </r>
  <r>
    <x v="51"/>
    <x v="0"/>
    <x v="4"/>
    <n v="99134"/>
  </r>
  <r>
    <x v="51"/>
    <x v="0"/>
    <x v="5"/>
    <n v="48003"/>
  </r>
  <r>
    <x v="51"/>
    <x v="1"/>
    <x v="0"/>
    <n v="61"/>
  </r>
  <r>
    <x v="51"/>
    <x v="1"/>
    <x v="1"/>
    <n v="2436"/>
  </r>
  <r>
    <x v="51"/>
    <x v="1"/>
    <x v="2"/>
    <n v="73080"/>
  </r>
  <r>
    <x v="51"/>
    <x v="1"/>
    <x v="3"/>
    <n v="17739"/>
  </r>
  <r>
    <x v="51"/>
    <x v="1"/>
    <x v="4"/>
    <n v="30483"/>
  </r>
  <r>
    <x v="51"/>
    <x v="1"/>
    <x v="5"/>
    <n v="17258"/>
  </r>
  <r>
    <x v="51"/>
    <x v="2"/>
    <x v="0"/>
    <n v="25"/>
  </r>
  <r>
    <x v="51"/>
    <x v="2"/>
    <x v="1"/>
    <n v="1266"/>
  </r>
  <r>
    <x v="51"/>
    <x v="2"/>
    <x v="2"/>
    <n v="37980"/>
  </r>
  <r>
    <x v="51"/>
    <x v="2"/>
    <x v="3"/>
    <n v="5575"/>
  </r>
  <r>
    <x v="51"/>
    <x v="2"/>
    <x v="4"/>
    <n v="11164"/>
  </r>
  <r>
    <x v="51"/>
    <x v="2"/>
    <x v="5"/>
    <n v="6830"/>
  </r>
  <r>
    <x v="51"/>
    <x v="3"/>
    <x v="0"/>
    <n v="48"/>
  </r>
  <r>
    <x v="51"/>
    <x v="3"/>
    <x v="1"/>
    <n v="2138"/>
  </r>
  <r>
    <x v="51"/>
    <x v="3"/>
    <x v="2"/>
    <n v="64140"/>
  </r>
  <r>
    <x v="51"/>
    <x v="3"/>
    <x v="3"/>
    <n v="15550"/>
  </r>
  <r>
    <x v="51"/>
    <x v="3"/>
    <x v="4"/>
    <n v="31002"/>
  </r>
  <r>
    <x v="51"/>
    <x v="3"/>
    <x v="5"/>
    <n v="15685"/>
  </r>
  <r>
    <x v="51"/>
    <x v="4"/>
    <x v="0"/>
    <n v="24"/>
  </r>
  <r>
    <x v="51"/>
    <x v="4"/>
    <x v="1"/>
    <n v="936"/>
  </r>
  <r>
    <x v="51"/>
    <x v="4"/>
    <x v="2"/>
    <n v="28080"/>
  </r>
  <r>
    <x v="51"/>
    <x v="4"/>
    <x v="3"/>
    <n v="15132"/>
  </r>
  <r>
    <x v="51"/>
    <x v="4"/>
    <x v="4"/>
    <n v="27179"/>
  </r>
  <r>
    <x v="51"/>
    <x v="4"/>
    <x v="5"/>
    <n v="12961"/>
  </r>
  <r>
    <x v="51"/>
    <x v="5"/>
    <x v="0"/>
    <n v="11"/>
  </r>
  <r>
    <x v="51"/>
    <x v="5"/>
    <x v="1"/>
    <n v="297"/>
  </r>
  <r>
    <x v="51"/>
    <x v="5"/>
    <x v="2"/>
    <n v="8910"/>
  </r>
  <r>
    <x v="51"/>
    <x v="5"/>
    <x v="3"/>
    <n v="3232"/>
  </r>
  <r>
    <x v="51"/>
    <x v="5"/>
    <x v="4"/>
    <n v="6415"/>
  </r>
  <r>
    <x v="51"/>
    <x v="5"/>
    <x v="5"/>
    <n v="2342"/>
  </r>
  <r>
    <x v="51"/>
    <x v="6"/>
    <x v="0"/>
    <n v="162"/>
  </r>
  <r>
    <x v="51"/>
    <x v="6"/>
    <x v="1"/>
    <n v="12397"/>
  </r>
  <r>
    <x v="51"/>
    <x v="6"/>
    <x v="2"/>
    <n v="371910"/>
  </r>
  <r>
    <x v="51"/>
    <x v="6"/>
    <x v="3"/>
    <n v="215938"/>
  </r>
  <r>
    <x v="51"/>
    <x v="6"/>
    <x v="4"/>
    <n v="319997"/>
  </r>
  <r>
    <x v="51"/>
    <x v="6"/>
    <x v="5"/>
    <n v="155783"/>
  </r>
  <r>
    <x v="51"/>
    <x v="7"/>
    <x v="0"/>
    <n v="45"/>
  </r>
  <r>
    <x v="51"/>
    <x v="7"/>
    <x v="1"/>
    <n v="1917"/>
  </r>
  <r>
    <x v="51"/>
    <x v="7"/>
    <x v="2"/>
    <n v="57510"/>
  </r>
  <r>
    <x v="51"/>
    <x v="7"/>
    <x v="3"/>
    <n v="32739"/>
  </r>
  <r>
    <x v="51"/>
    <x v="7"/>
    <x v="4"/>
    <n v="60847"/>
  </r>
  <r>
    <x v="51"/>
    <x v="7"/>
    <x v="5"/>
    <n v="39093"/>
  </r>
  <r>
    <x v="51"/>
    <x v="8"/>
    <x v="0"/>
    <n v="11"/>
  </r>
  <r>
    <x v="51"/>
    <x v="8"/>
    <x v="1"/>
    <n v="525"/>
  </r>
  <r>
    <x v="51"/>
    <x v="8"/>
    <x v="2"/>
    <n v="15750"/>
  </r>
  <r>
    <x v="51"/>
    <x v="8"/>
    <x v="3"/>
    <n v="5682"/>
  </r>
  <r>
    <x v="51"/>
    <x v="8"/>
    <x v="4"/>
    <n v="7670"/>
  </r>
  <r>
    <x v="51"/>
    <x v="8"/>
    <x v="5"/>
    <n v="3374"/>
  </r>
  <r>
    <x v="51"/>
    <x v="9"/>
    <x v="0"/>
    <n v="16"/>
  </r>
  <r>
    <x v="51"/>
    <x v="9"/>
    <x v="1"/>
    <n v="423"/>
  </r>
  <r>
    <x v="51"/>
    <x v="9"/>
    <x v="2"/>
    <n v="12690"/>
  </r>
  <r>
    <x v="51"/>
    <x v="9"/>
    <x v="3"/>
    <n v="2966"/>
  </r>
  <r>
    <x v="51"/>
    <x v="9"/>
    <x v="4"/>
    <n v="5531"/>
  </r>
  <r>
    <x v="51"/>
    <x v="9"/>
    <x v="5"/>
    <n v="3257"/>
  </r>
  <r>
    <x v="51"/>
    <x v="10"/>
    <x v="0"/>
    <n v="104"/>
  </r>
  <r>
    <x v="51"/>
    <x v="10"/>
    <x v="1"/>
    <n v="3093"/>
  </r>
  <r>
    <x v="51"/>
    <x v="10"/>
    <x v="2"/>
    <n v="92790"/>
  </r>
  <r>
    <x v="51"/>
    <x v="10"/>
    <x v="3"/>
    <n v="26199"/>
  </r>
  <r>
    <x v="51"/>
    <x v="10"/>
    <x v="4"/>
    <n v="51005"/>
  </r>
  <r>
    <x v="51"/>
    <x v="10"/>
    <x v="5"/>
    <n v="27531"/>
  </r>
  <r>
    <x v="51"/>
    <x v="11"/>
    <x v="0"/>
    <n v="14"/>
  </r>
  <r>
    <x v="51"/>
    <x v="11"/>
    <x v="1"/>
    <n v="425"/>
  </r>
  <r>
    <x v="51"/>
    <x v="11"/>
    <x v="2"/>
    <n v="12750"/>
  </r>
  <r>
    <x v="51"/>
    <x v="11"/>
    <x v="3"/>
    <n v="3392"/>
  </r>
  <r>
    <x v="51"/>
    <x v="11"/>
    <x v="4"/>
    <n v="7084"/>
  </r>
  <r>
    <x v="51"/>
    <x v="11"/>
    <x v="5"/>
    <n v="5239"/>
  </r>
  <r>
    <x v="51"/>
    <x v="12"/>
    <x v="0"/>
    <n v="16"/>
  </r>
  <r>
    <x v="51"/>
    <x v="12"/>
    <x v="1"/>
    <n v="740"/>
  </r>
  <r>
    <x v="51"/>
    <x v="12"/>
    <x v="2"/>
    <n v="22200"/>
  </r>
  <r>
    <x v="51"/>
    <x v="12"/>
    <x v="3"/>
    <n v="5415"/>
  </r>
  <r>
    <x v="51"/>
    <x v="12"/>
    <x v="4"/>
    <n v="8621"/>
  </r>
  <r>
    <x v="51"/>
    <x v="12"/>
    <x v="5"/>
    <n v="5050"/>
  </r>
  <r>
    <x v="51"/>
    <x v="13"/>
    <x v="0"/>
    <n v="10"/>
  </r>
  <r>
    <x v="51"/>
    <x v="13"/>
    <x v="1"/>
    <n v="266"/>
  </r>
  <r>
    <x v="51"/>
    <x v="13"/>
    <x v="2"/>
    <n v="7980"/>
  </r>
  <r>
    <x v="51"/>
    <x v="13"/>
    <x v="3"/>
    <n v="2839"/>
  </r>
  <r>
    <x v="51"/>
    <x v="13"/>
    <x v="4"/>
    <n v="5682"/>
  </r>
  <r>
    <x v="51"/>
    <x v="13"/>
    <x v="5"/>
    <n v="3254"/>
  </r>
  <r>
    <x v="51"/>
    <x v="14"/>
    <x v="0"/>
    <n v="52"/>
  </r>
  <r>
    <x v="51"/>
    <x v="14"/>
    <x v="1"/>
    <n v="1561"/>
  </r>
  <r>
    <x v="51"/>
    <x v="14"/>
    <x v="2"/>
    <n v="46830"/>
  </r>
  <r>
    <x v="51"/>
    <x v="14"/>
    <x v="3"/>
    <n v="26257"/>
  </r>
  <r>
    <x v="51"/>
    <x v="14"/>
    <x v="4"/>
    <n v="49388"/>
  </r>
  <r>
    <x v="51"/>
    <x v="14"/>
    <x v="5"/>
    <n v="28832"/>
  </r>
  <r>
    <x v="51"/>
    <x v="15"/>
    <x v="0"/>
    <n v="27"/>
  </r>
  <r>
    <x v="51"/>
    <x v="15"/>
    <x v="1"/>
    <n v="1015"/>
  </r>
  <r>
    <x v="51"/>
    <x v="15"/>
    <x v="2"/>
    <n v="30450"/>
  </r>
  <r>
    <x v="51"/>
    <x v="15"/>
    <x v="3"/>
    <n v="8934"/>
  </r>
  <r>
    <x v="51"/>
    <x v="15"/>
    <x v="4"/>
    <n v="14004"/>
  </r>
  <r>
    <x v="51"/>
    <x v="15"/>
    <x v="5"/>
    <n v="8112"/>
  </r>
  <r>
    <x v="51"/>
    <x v="16"/>
    <x v="0"/>
    <n v="10"/>
  </r>
  <r>
    <x v="51"/>
    <x v="16"/>
    <x v="1"/>
    <n v="253"/>
  </r>
  <r>
    <x v="51"/>
    <x v="16"/>
    <x v="2"/>
    <n v="7590"/>
  </r>
  <r>
    <x v="51"/>
    <x v="16"/>
    <x v="3"/>
    <n v="1759"/>
  </r>
  <r>
    <x v="51"/>
    <x v="16"/>
    <x v="4"/>
    <n v="3615"/>
  </r>
  <r>
    <x v="51"/>
    <x v="16"/>
    <x v="5"/>
    <n v="2480"/>
  </r>
  <r>
    <x v="51"/>
    <x v="17"/>
    <x v="0"/>
    <n v="12"/>
  </r>
  <r>
    <x v="51"/>
    <x v="17"/>
    <x v="1"/>
    <n v="291"/>
  </r>
  <r>
    <x v="51"/>
    <x v="17"/>
    <x v="2"/>
    <n v="8730"/>
  </r>
  <r>
    <x v="51"/>
    <x v="17"/>
    <x v="3"/>
    <n v="2041"/>
  </r>
  <r>
    <x v="51"/>
    <x v="17"/>
    <x v="4"/>
    <n v="3424"/>
  </r>
  <r>
    <x v="51"/>
    <x v="17"/>
    <x v="5"/>
    <n v="2167"/>
  </r>
  <r>
    <x v="51"/>
    <x v="18"/>
    <x v="0"/>
    <n v="17"/>
  </r>
  <r>
    <x v="51"/>
    <x v="18"/>
    <x v="1"/>
    <n v="623"/>
  </r>
  <r>
    <x v="51"/>
    <x v="18"/>
    <x v="2"/>
    <n v="18690"/>
  </r>
  <r>
    <x v="51"/>
    <x v="18"/>
    <x v="3"/>
    <n v="7173"/>
  </r>
  <r>
    <x v="51"/>
    <x v="18"/>
    <x v="4"/>
    <n v="10880"/>
  </r>
  <r>
    <x v="51"/>
    <x v="18"/>
    <x v="5"/>
    <n v="6918"/>
  </r>
  <r>
    <x v="51"/>
    <x v="19"/>
    <x v="0"/>
    <n v="108"/>
  </r>
  <r>
    <x v="51"/>
    <x v="19"/>
    <x v="1"/>
    <n v="3924"/>
  </r>
  <r>
    <x v="51"/>
    <x v="19"/>
    <x v="2"/>
    <n v="117720"/>
  </r>
  <r>
    <x v="51"/>
    <x v="19"/>
    <x v="3"/>
    <n v="47215"/>
  </r>
  <r>
    <x v="51"/>
    <x v="19"/>
    <x v="4"/>
    <n v="90224"/>
  </r>
  <r>
    <x v="51"/>
    <x v="19"/>
    <x v="5"/>
    <n v="54061"/>
  </r>
  <r>
    <x v="51"/>
    <x v="20"/>
    <x v="0"/>
    <n v="24"/>
  </r>
  <r>
    <x v="51"/>
    <x v="20"/>
    <x v="1"/>
    <n v="1484"/>
  </r>
  <r>
    <x v="51"/>
    <x v="20"/>
    <x v="2"/>
    <n v="44520"/>
  </r>
  <r>
    <x v="51"/>
    <x v="20"/>
    <x v="3"/>
    <n v="8375"/>
  </r>
  <r>
    <x v="51"/>
    <x v="20"/>
    <x v="4"/>
    <n v="19101"/>
  </r>
  <r>
    <x v="51"/>
    <x v="20"/>
    <x v="5"/>
    <n v="9048"/>
  </r>
  <r>
    <x v="51"/>
    <x v="21"/>
    <x v="0"/>
    <n v="76"/>
  </r>
  <r>
    <x v="51"/>
    <x v="21"/>
    <x v="1"/>
    <n v="3184"/>
  </r>
  <r>
    <x v="51"/>
    <x v="21"/>
    <x v="2"/>
    <n v="95520"/>
  </r>
  <r>
    <x v="51"/>
    <x v="21"/>
    <x v="3"/>
    <n v="36806"/>
  </r>
  <r>
    <x v="51"/>
    <x v="21"/>
    <x v="4"/>
    <n v="68244"/>
  </r>
  <r>
    <x v="51"/>
    <x v="21"/>
    <x v="5"/>
    <n v="29140"/>
  </r>
  <r>
    <x v="51"/>
    <x v="22"/>
    <x v="0"/>
    <n v="127"/>
  </r>
  <r>
    <x v="51"/>
    <x v="22"/>
    <x v="1"/>
    <n v="5778"/>
  </r>
  <r>
    <x v="51"/>
    <x v="22"/>
    <x v="2"/>
    <n v="173340"/>
  </r>
  <r>
    <x v="51"/>
    <x v="22"/>
    <x v="3"/>
    <n v="84071"/>
  </r>
  <r>
    <x v="51"/>
    <x v="22"/>
    <x v="4"/>
    <n v="167167"/>
  </r>
  <r>
    <x v="51"/>
    <x v="22"/>
    <x v="5"/>
    <n v="95338"/>
  </r>
  <r>
    <x v="51"/>
    <x v="23"/>
    <x v="0"/>
    <n v="33"/>
  </r>
  <r>
    <x v="51"/>
    <x v="23"/>
    <x v="1"/>
    <n v="1420"/>
  </r>
  <r>
    <x v="51"/>
    <x v="23"/>
    <x v="2"/>
    <n v="42600"/>
  </r>
  <r>
    <x v="51"/>
    <x v="23"/>
    <x v="3"/>
    <n v="10152"/>
  </r>
  <r>
    <x v="51"/>
    <x v="23"/>
    <x v="4"/>
    <n v="21425"/>
  </r>
  <r>
    <x v="51"/>
    <x v="23"/>
    <x v="5"/>
    <n v="11428"/>
  </r>
  <r>
    <x v="51"/>
    <x v="24"/>
    <x v="0"/>
    <n v="15"/>
  </r>
  <r>
    <x v="51"/>
    <x v="24"/>
    <x v="1"/>
    <n v="971"/>
  </r>
  <r>
    <x v="51"/>
    <x v="24"/>
    <x v="2"/>
    <n v="29130"/>
  </r>
  <r>
    <x v="51"/>
    <x v="24"/>
    <x v="3"/>
    <n v="3347"/>
  </r>
  <r>
    <x v="51"/>
    <x v="24"/>
    <x v="4"/>
    <n v="6654"/>
  </r>
  <r>
    <x v="51"/>
    <x v="24"/>
    <x v="5"/>
    <n v="3583"/>
  </r>
  <r>
    <x v="51"/>
    <x v="25"/>
    <x v="0"/>
    <n v="44"/>
  </r>
  <r>
    <x v="51"/>
    <x v="25"/>
    <x v="1"/>
    <n v="1444"/>
  </r>
  <r>
    <x v="51"/>
    <x v="25"/>
    <x v="2"/>
    <n v="43320"/>
  </r>
  <r>
    <x v="51"/>
    <x v="25"/>
    <x v="3"/>
    <n v="12309"/>
  </r>
  <r>
    <x v="51"/>
    <x v="25"/>
    <x v="4"/>
    <n v="23112"/>
  </r>
  <r>
    <x v="51"/>
    <x v="25"/>
    <x v="5"/>
    <n v="11704"/>
  </r>
  <r>
    <x v="51"/>
    <x v="26"/>
    <x v="0"/>
    <n v="10"/>
  </r>
  <r>
    <x v="51"/>
    <x v="26"/>
    <x v="1"/>
    <n v="517"/>
  </r>
  <r>
    <x v="51"/>
    <x v="26"/>
    <x v="2"/>
    <n v="15510"/>
  </r>
  <r>
    <x v="51"/>
    <x v="26"/>
    <x v="3"/>
    <n v="2723"/>
  </r>
  <r>
    <x v="51"/>
    <x v="26"/>
    <x v="4"/>
    <n v="5872"/>
  </r>
  <r>
    <x v="51"/>
    <x v="26"/>
    <x v="5"/>
    <n v="3222"/>
  </r>
  <r>
    <x v="51"/>
    <x v="27"/>
    <x v="0"/>
    <n v="53"/>
  </r>
  <r>
    <x v="51"/>
    <x v="27"/>
    <x v="1"/>
    <n v="1925"/>
  </r>
  <r>
    <x v="51"/>
    <x v="27"/>
    <x v="2"/>
    <n v="57750"/>
  </r>
  <r>
    <x v="51"/>
    <x v="27"/>
    <x v="3"/>
    <n v="16466"/>
  </r>
  <r>
    <x v="51"/>
    <x v="27"/>
    <x v="4"/>
    <n v="32332"/>
  </r>
  <r>
    <x v="51"/>
    <x v="27"/>
    <x v="5"/>
    <n v="12636"/>
  </r>
  <r>
    <x v="51"/>
    <x v="28"/>
    <x v="0"/>
    <n v="53"/>
  </r>
  <r>
    <x v="51"/>
    <x v="28"/>
    <x v="1"/>
    <n v="2012"/>
  </r>
  <r>
    <x v="51"/>
    <x v="28"/>
    <x v="2"/>
    <n v="60360"/>
  </r>
  <r>
    <x v="51"/>
    <x v="28"/>
    <x v="3"/>
    <n v="29996"/>
  </r>
  <r>
    <x v="51"/>
    <x v="28"/>
    <x v="4"/>
    <n v="53713"/>
  </r>
  <r>
    <x v="51"/>
    <x v="28"/>
    <x v="5"/>
    <n v="27660"/>
  </r>
  <r>
    <x v="51"/>
    <x v="29"/>
    <x v="0"/>
    <n v="9"/>
  </r>
  <r>
    <x v="51"/>
    <x v="29"/>
    <x v="1"/>
    <n v="225"/>
  </r>
  <r>
    <x v="51"/>
    <x v="29"/>
    <x v="2"/>
    <n v="6750"/>
  </r>
  <r>
    <x v="51"/>
    <x v="29"/>
    <x v="3"/>
    <n v="1330"/>
  </r>
  <r>
    <x v="51"/>
    <x v="29"/>
    <x v="4"/>
    <n v="2082"/>
  </r>
  <r>
    <x v="51"/>
    <x v="29"/>
    <x v="5"/>
    <n v="1276"/>
  </r>
  <r>
    <x v="51"/>
    <x v="30"/>
    <x v="0"/>
    <n v="53"/>
  </r>
  <r>
    <x v="51"/>
    <x v="30"/>
    <x v="1"/>
    <n v="1962"/>
  </r>
  <r>
    <x v="51"/>
    <x v="30"/>
    <x v="2"/>
    <n v="58860"/>
  </r>
  <r>
    <x v="51"/>
    <x v="30"/>
    <x v="3"/>
    <n v="21311"/>
  </r>
  <r>
    <x v="51"/>
    <x v="30"/>
    <x v="4"/>
    <n v="39136"/>
  </r>
  <r>
    <x v="51"/>
    <x v="30"/>
    <x v="5"/>
    <n v="19056"/>
  </r>
  <r>
    <x v="51"/>
    <x v="31"/>
    <x v="0"/>
    <n v="9"/>
  </r>
  <r>
    <x v="51"/>
    <x v="31"/>
    <x v="1"/>
    <n v="280"/>
  </r>
  <r>
    <x v="51"/>
    <x v="31"/>
    <x v="2"/>
    <n v="8400"/>
  </r>
  <r>
    <x v="51"/>
    <x v="31"/>
    <x v="3"/>
    <n v="2197"/>
  </r>
  <r>
    <x v="51"/>
    <x v="31"/>
    <x v="4"/>
    <n v="3540"/>
  </r>
  <r>
    <x v="51"/>
    <x v="31"/>
    <x v="5"/>
    <n v="2184"/>
  </r>
  <r>
    <x v="51"/>
    <x v="32"/>
    <x v="0"/>
    <n v="20"/>
  </r>
  <r>
    <x v="51"/>
    <x v="32"/>
    <x v="1"/>
    <n v="507"/>
  </r>
  <r>
    <x v="51"/>
    <x v="32"/>
    <x v="2"/>
    <n v="15210"/>
  </r>
  <r>
    <x v="51"/>
    <x v="32"/>
    <x v="3"/>
    <n v="3185"/>
  </r>
  <r>
    <x v="51"/>
    <x v="32"/>
    <x v="4"/>
    <n v="5220"/>
  </r>
  <r>
    <x v="51"/>
    <x v="32"/>
    <x v="5"/>
    <n v="2899"/>
  </r>
  <r>
    <x v="51"/>
    <x v="33"/>
    <x v="0"/>
    <n v="48"/>
  </r>
  <r>
    <x v="51"/>
    <x v="33"/>
    <x v="1"/>
    <n v="2084"/>
  </r>
  <r>
    <x v="51"/>
    <x v="33"/>
    <x v="2"/>
    <n v="62520"/>
  </r>
  <r>
    <x v="51"/>
    <x v="33"/>
    <x v="3"/>
    <n v="13558"/>
  </r>
  <r>
    <x v="51"/>
    <x v="33"/>
    <x v="4"/>
    <n v="22749"/>
  </r>
  <r>
    <x v="51"/>
    <x v="33"/>
    <x v="5"/>
    <n v="12704"/>
  </r>
  <r>
    <x v="51"/>
    <x v="34"/>
    <x v="0"/>
    <n v="31"/>
  </r>
  <r>
    <x v="51"/>
    <x v="34"/>
    <x v="1"/>
    <n v="843"/>
  </r>
  <r>
    <x v="51"/>
    <x v="34"/>
    <x v="2"/>
    <n v="25290"/>
  </r>
  <r>
    <x v="51"/>
    <x v="34"/>
    <x v="3"/>
    <n v="7475"/>
  </r>
  <r>
    <x v="51"/>
    <x v="34"/>
    <x v="4"/>
    <n v="14093"/>
  </r>
  <r>
    <x v="51"/>
    <x v="34"/>
    <x v="5"/>
    <n v="9153"/>
  </r>
  <r>
    <x v="51"/>
    <x v="35"/>
    <x v="0"/>
    <n v="15"/>
  </r>
  <r>
    <x v="51"/>
    <x v="35"/>
    <x v="1"/>
    <n v="279"/>
  </r>
  <r>
    <x v="51"/>
    <x v="35"/>
    <x v="2"/>
    <n v="8370"/>
  </r>
  <r>
    <x v="51"/>
    <x v="35"/>
    <x v="3"/>
    <n v="2326"/>
  </r>
  <r>
    <x v="51"/>
    <x v="35"/>
    <x v="4"/>
    <n v="4445"/>
  </r>
  <r>
    <x v="51"/>
    <x v="35"/>
    <x v="5"/>
    <n v="2934"/>
  </r>
  <r>
    <x v="51"/>
    <x v="36"/>
    <x v="0"/>
    <n v="13"/>
  </r>
  <r>
    <x v="51"/>
    <x v="36"/>
    <x v="1"/>
    <n v="280"/>
  </r>
  <r>
    <x v="51"/>
    <x v="36"/>
    <x v="2"/>
    <n v="8400"/>
  </r>
  <r>
    <x v="51"/>
    <x v="36"/>
    <x v="3"/>
    <n v="2388"/>
  </r>
  <r>
    <x v="51"/>
    <x v="36"/>
    <x v="4"/>
    <n v="4195"/>
  </r>
  <r>
    <x v="51"/>
    <x v="36"/>
    <x v="5"/>
    <n v="2176"/>
  </r>
  <r>
    <x v="51"/>
    <x v="37"/>
    <x v="0"/>
    <n v="51"/>
  </r>
  <r>
    <x v="51"/>
    <x v="37"/>
    <x v="1"/>
    <n v="1385"/>
  </r>
  <r>
    <x v="51"/>
    <x v="37"/>
    <x v="2"/>
    <n v="41550"/>
  </r>
  <r>
    <x v="51"/>
    <x v="37"/>
    <x v="3"/>
    <n v="19310"/>
  </r>
  <r>
    <x v="51"/>
    <x v="37"/>
    <x v="4"/>
    <n v="31265"/>
  </r>
  <r>
    <x v="51"/>
    <x v="37"/>
    <x v="5"/>
    <n v="18878"/>
  </r>
  <r>
    <x v="51"/>
    <x v="38"/>
    <x v="0"/>
    <n v="18"/>
  </r>
  <r>
    <x v="51"/>
    <x v="38"/>
    <x v="1"/>
    <n v="306"/>
  </r>
  <r>
    <x v="51"/>
    <x v="38"/>
    <x v="2"/>
    <n v="9180"/>
  </r>
  <r>
    <x v="51"/>
    <x v="38"/>
    <x v="3"/>
    <n v="1529"/>
  </r>
  <r>
    <x v="51"/>
    <x v="38"/>
    <x v="4"/>
    <n v="2699"/>
  </r>
  <r>
    <x v="51"/>
    <x v="38"/>
    <x v="5"/>
    <n v="1889"/>
  </r>
  <r>
    <x v="51"/>
    <x v="39"/>
    <x v="0"/>
    <n v="19"/>
  </r>
  <r>
    <x v="51"/>
    <x v="39"/>
    <x v="1"/>
    <n v="649"/>
  </r>
  <r>
    <x v="51"/>
    <x v="39"/>
    <x v="2"/>
    <n v="19470"/>
  </r>
  <r>
    <x v="51"/>
    <x v="39"/>
    <x v="3"/>
    <n v="2989"/>
  </r>
  <r>
    <x v="51"/>
    <x v="39"/>
    <x v="4"/>
    <n v="5243"/>
  </r>
  <r>
    <x v="51"/>
    <x v="39"/>
    <x v="5"/>
    <n v="3699"/>
  </r>
  <r>
    <x v="51"/>
    <x v="40"/>
    <x v="0"/>
    <n v="30"/>
  </r>
  <r>
    <x v="51"/>
    <x v="40"/>
    <x v="1"/>
    <n v="1063"/>
  </r>
  <r>
    <x v="51"/>
    <x v="40"/>
    <x v="2"/>
    <n v="31890"/>
  </r>
  <r>
    <x v="51"/>
    <x v="40"/>
    <x v="3"/>
    <n v="7695"/>
  </r>
  <r>
    <x v="51"/>
    <x v="40"/>
    <x v="4"/>
    <n v="12232"/>
  </r>
  <r>
    <x v="51"/>
    <x v="40"/>
    <x v="5"/>
    <n v="6181"/>
  </r>
  <r>
    <x v="51"/>
    <x v="41"/>
    <x v="0"/>
    <n v="10"/>
  </r>
  <r>
    <x v="51"/>
    <x v="41"/>
    <x v="1"/>
    <n v="185"/>
  </r>
  <r>
    <x v="51"/>
    <x v="41"/>
    <x v="2"/>
    <n v="5550"/>
  </r>
  <r>
    <x v="51"/>
    <x v="41"/>
    <x v="3"/>
    <n v="2476"/>
  </r>
  <r>
    <x v="51"/>
    <x v="41"/>
    <x v="4"/>
    <n v="4698"/>
  </r>
  <r>
    <x v="51"/>
    <x v="41"/>
    <x v="5"/>
    <n v="2526"/>
  </r>
  <r>
    <x v="51"/>
    <x v="42"/>
    <x v="0"/>
    <n v="8"/>
  </r>
  <r>
    <x v="51"/>
    <x v="42"/>
    <x v="1"/>
    <n v="312"/>
  </r>
  <r>
    <x v="51"/>
    <x v="42"/>
    <x v="2"/>
    <n v="9360"/>
  </r>
  <r>
    <x v="51"/>
    <x v="42"/>
    <x v="3"/>
    <n v="3004"/>
  </r>
  <r>
    <x v="51"/>
    <x v="42"/>
    <x v="4"/>
    <n v="4827"/>
  </r>
  <r>
    <x v="51"/>
    <x v="42"/>
    <x v="5"/>
    <n v="3009"/>
  </r>
  <r>
    <x v="51"/>
    <x v="43"/>
    <x v="0"/>
    <n v="20"/>
  </r>
  <r>
    <x v="51"/>
    <x v="43"/>
    <x v="1"/>
    <n v="772"/>
  </r>
  <r>
    <x v="51"/>
    <x v="43"/>
    <x v="2"/>
    <n v="23160"/>
  </r>
  <r>
    <x v="51"/>
    <x v="43"/>
    <x v="3"/>
    <n v="9789"/>
  </r>
  <r>
    <x v="51"/>
    <x v="43"/>
    <x v="4"/>
    <n v="19477"/>
  </r>
  <r>
    <x v="51"/>
    <x v="43"/>
    <x v="5"/>
    <n v="10074"/>
  </r>
  <r>
    <x v="51"/>
    <x v="44"/>
    <x v="0"/>
    <n v="73"/>
  </r>
  <r>
    <x v="51"/>
    <x v="44"/>
    <x v="1"/>
    <n v="5811"/>
  </r>
  <r>
    <x v="51"/>
    <x v="44"/>
    <x v="2"/>
    <n v="174330"/>
  </r>
  <r>
    <x v="51"/>
    <x v="44"/>
    <x v="3"/>
    <n v="107368"/>
  </r>
  <r>
    <x v="51"/>
    <x v="44"/>
    <x v="4"/>
    <n v="154938"/>
  </r>
  <r>
    <x v="51"/>
    <x v="44"/>
    <x v="5"/>
    <n v="78383"/>
  </r>
  <r>
    <x v="51"/>
    <x v="45"/>
    <x v="0"/>
    <n v="16"/>
  </r>
  <r>
    <x v="51"/>
    <x v="45"/>
    <x v="1"/>
    <n v="635"/>
  </r>
  <r>
    <x v="51"/>
    <x v="45"/>
    <x v="2"/>
    <n v="19050"/>
  </r>
  <r>
    <x v="51"/>
    <x v="45"/>
    <x v="3"/>
    <n v="4447"/>
  </r>
  <r>
    <x v="51"/>
    <x v="45"/>
    <x v="4"/>
    <n v="9767"/>
  </r>
  <r>
    <x v="51"/>
    <x v="45"/>
    <x v="5"/>
    <n v="5689"/>
  </r>
  <r>
    <x v="51"/>
    <x v="46"/>
    <x v="0"/>
    <n v="23"/>
  </r>
  <r>
    <x v="51"/>
    <x v="46"/>
    <x v="1"/>
    <n v="574"/>
  </r>
  <r>
    <x v="51"/>
    <x v="46"/>
    <x v="2"/>
    <n v="17220"/>
  </r>
  <r>
    <x v="51"/>
    <x v="46"/>
    <x v="3"/>
    <n v="3976"/>
  </r>
  <r>
    <x v="51"/>
    <x v="46"/>
    <x v="4"/>
    <n v="8958"/>
  </r>
  <r>
    <x v="51"/>
    <x v="46"/>
    <x v="5"/>
    <n v="4723"/>
  </r>
  <r>
    <x v="51"/>
    <x v="47"/>
    <x v="0"/>
    <n v="90"/>
  </r>
  <r>
    <x v="51"/>
    <x v="47"/>
    <x v="1"/>
    <n v="3770"/>
  </r>
  <r>
    <x v="51"/>
    <x v="47"/>
    <x v="2"/>
    <n v="113100"/>
  </r>
  <r>
    <x v="51"/>
    <x v="47"/>
    <x v="3"/>
    <n v="25462"/>
  </r>
  <r>
    <x v="51"/>
    <x v="47"/>
    <x v="4"/>
    <n v="48841"/>
  </r>
  <r>
    <x v="51"/>
    <x v="47"/>
    <x v="5"/>
    <n v="22968"/>
  </r>
  <r>
    <x v="51"/>
    <x v="48"/>
    <x v="0"/>
    <n v="73"/>
  </r>
  <r>
    <x v="51"/>
    <x v="48"/>
    <x v="1"/>
    <n v="3058"/>
  </r>
  <r>
    <x v="51"/>
    <x v="48"/>
    <x v="2"/>
    <n v="91740"/>
  </r>
  <r>
    <x v="51"/>
    <x v="48"/>
    <x v="3"/>
    <n v="30587"/>
  </r>
  <r>
    <x v="51"/>
    <x v="48"/>
    <x v="4"/>
    <n v="52030"/>
  </r>
  <r>
    <x v="51"/>
    <x v="48"/>
    <x v="5"/>
    <n v="25976"/>
  </r>
  <r>
    <x v="51"/>
    <x v="49"/>
    <x v="0"/>
    <n v="103"/>
  </r>
  <r>
    <x v="51"/>
    <x v="49"/>
    <x v="1"/>
    <n v="3111"/>
  </r>
  <r>
    <x v="51"/>
    <x v="49"/>
    <x v="2"/>
    <n v="93330"/>
  </r>
  <r>
    <x v="51"/>
    <x v="49"/>
    <x v="3"/>
    <n v="35514"/>
  </r>
  <r>
    <x v="51"/>
    <x v="49"/>
    <x v="4"/>
    <n v="65654"/>
  </r>
  <r>
    <x v="51"/>
    <x v="49"/>
    <x v="5"/>
    <n v="38197"/>
  </r>
  <r>
    <x v="51"/>
    <x v="50"/>
    <x v="0"/>
    <n v="46"/>
  </r>
  <r>
    <x v="51"/>
    <x v="50"/>
    <x v="1"/>
    <n v="1288"/>
  </r>
  <r>
    <x v="51"/>
    <x v="50"/>
    <x v="2"/>
    <n v="38640"/>
  </r>
  <r>
    <x v="51"/>
    <x v="50"/>
    <x v="3"/>
    <n v="18677"/>
  </r>
  <r>
    <x v="51"/>
    <x v="50"/>
    <x v="4"/>
    <n v="31829"/>
  </r>
  <r>
    <x v="51"/>
    <x v="50"/>
    <x v="5"/>
    <n v="20960"/>
  </r>
  <r>
    <x v="51"/>
    <x v="51"/>
    <x v="0"/>
    <n v="52"/>
  </r>
  <r>
    <x v="51"/>
    <x v="51"/>
    <x v="1"/>
    <n v="1226"/>
  </r>
  <r>
    <x v="51"/>
    <x v="51"/>
    <x v="2"/>
    <n v="36780"/>
  </r>
  <r>
    <x v="51"/>
    <x v="51"/>
    <x v="3"/>
    <n v="11861"/>
  </r>
  <r>
    <x v="51"/>
    <x v="51"/>
    <x v="4"/>
    <n v="21905"/>
  </r>
  <r>
    <x v="51"/>
    <x v="51"/>
    <x v="5"/>
    <n v="15248"/>
  </r>
  <r>
    <x v="51"/>
    <x v="52"/>
    <x v="0"/>
    <n v="36"/>
  </r>
  <r>
    <x v="51"/>
    <x v="52"/>
    <x v="1"/>
    <n v="1164"/>
  </r>
  <r>
    <x v="51"/>
    <x v="52"/>
    <x v="2"/>
    <n v="34920"/>
  </r>
  <r>
    <x v="51"/>
    <x v="52"/>
    <x v="3"/>
    <n v="13860"/>
  </r>
  <r>
    <x v="51"/>
    <x v="52"/>
    <x v="4"/>
    <n v="26046"/>
  </r>
  <r>
    <x v="51"/>
    <x v="52"/>
    <x v="5"/>
    <n v="18583"/>
  </r>
  <r>
    <x v="51"/>
    <x v="53"/>
    <x v="0"/>
    <n v="71"/>
  </r>
  <r>
    <x v="51"/>
    <x v="53"/>
    <x v="1"/>
    <n v="2783"/>
  </r>
  <r>
    <x v="51"/>
    <x v="53"/>
    <x v="2"/>
    <n v="83490"/>
  </r>
  <r>
    <x v="51"/>
    <x v="53"/>
    <x v="3"/>
    <n v="37050"/>
  </r>
  <r>
    <x v="51"/>
    <x v="53"/>
    <x v="4"/>
    <n v="67479"/>
  </r>
  <r>
    <x v="51"/>
    <x v="53"/>
    <x v="5"/>
    <n v="50526"/>
  </r>
  <r>
    <x v="51"/>
    <x v="54"/>
    <x v="0"/>
    <n v="45"/>
  </r>
  <r>
    <x v="51"/>
    <x v="54"/>
    <x v="1"/>
    <n v="1352"/>
  </r>
  <r>
    <x v="51"/>
    <x v="54"/>
    <x v="2"/>
    <n v="40560"/>
  </r>
  <r>
    <x v="51"/>
    <x v="54"/>
    <x v="3"/>
    <n v="14232"/>
  </r>
  <r>
    <x v="51"/>
    <x v="54"/>
    <x v="4"/>
    <n v="29198"/>
  </r>
  <r>
    <x v="51"/>
    <x v="54"/>
    <x v="5"/>
    <n v="18785"/>
  </r>
  <r>
    <x v="51"/>
    <x v="55"/>
    <x v="0"/>
    <n v="17"/>
  </r>
  <r>
    <x v="51"/>
    <x v="55"/>
    <x v="1"/>
    <n v="1451"/>
  </r>
  <r>
    <x v="51"/>
    <x v="55"/>
    <x v="2"/>
    <n v="43530"/>
  </r>
  <r>
    <x v="51"/>
    <x v="55"/>
    <x v="3"/>
    <n v="3295"/>
  </r>
  <r>
    <x v="51"/>
    <x v="55"/>
    <x v="4"/>
    <n v="7241"/>
  </r>
  <r>
    <x v="51"/>
    <x v="55"/>
    <x v="5"/>
    <n v="3421"/>
  </r>
  <r>
    <x v="51"/>
    <x v="56"/>
    <x v="0"/>
    <n v="224"/>
  </r>
  <r>
    <x v="51"/>
    <x v="56"/>
    <x v="1"/>
    <n v="9930"/>
  </r>
  <r>
    <x v="51"/>
    <x v="56"/>
    <x v="2"/>
    <n v="297900"/>
  </r>
  <r>
    <x v="51"/>
    <x v="56"/>
    <x v="3"/>
    <n v="161668"/>
  </r>
  <r>
    <x v="51"/>
    <x v="56"/>
    <x v="4"/>
    <n v="296355"/>
  </r>
  <r>
    <x v="51"/>
    <x v="56"/>
    <x v="5"/>
    <n v="155686"/>
  </r>
  <r>
    <x v="51"/>
    <x v="57"/>
    <x v="0"/>
    <n v="18"/>
  </r>
  <r>
    <x v="51"/>
    <x v="57"/>
    <x v="1"/>
    <n v="538"/>
  </r>
  <r>
    <x v="51"/>
    <x v="57"/>
    <x v="2"/>
    <n v="16140"/>
  </r>
  <r>
    <x v="51"/>
    <x v="57"/>
    <x v="3"/>
    <n v="2696"/>
  </r>
  <r>
    <x v="51"/>
    <x v="57"/>
    <x v="4"/>
    <n v="5328"/>
  </r>
  <r>
    <x v="51"/>
    <x v="57"/>
    <x v="5"/>
    <n v="3074"/>
  </r>
  <r>
    <x v="51"/>
    <x v="58"/>
    <x v="0"/>
    <n v="34"/>
  </r>
  <r>
    <x v="51"/>
    <x v="58"/>
    <x v="1"/>
    <n v="1142"/>
  </r>
  <r>
    <x v="51"/>
    <x v="58"/>
    <x v="2"/>
    <n v="34260"/>
  </r>
  <r>
    <x v="51"/>
    <x v="58"/>
    <x v="3"/>
    <n v="5486"/>
  </r>
  <r>
    <x v="51"/>
    <x v="58"/>
    <x v="4"/>
    <n v="11356"/>
  </r>
  <r>
    <x v="51"/>
    <x v="58"/>
    <x v="5"/>
    <n v="7806"/>
  </r>
  <r>
    <x v="51"/>
    <x v="59"/>
    <x v="0"/>
    <n v="52"/>
  </r>
  <r>
    <x v="51"/>
    <x v="59"/>
    <x v="1"/>
    <n v="1422"/>
  </r>
  <r>
    <x v="51"/>
    <x v="59"/>
    <x v="2"/>
    <n v="42660"/>
  </r>
  <r>
    <x v="51"/>
    <x v="59"/>
    <x v="3"/>
    <n v="10149"/>
  </r>
  <r>
    <x v="51"/>
    <x v="59"/>
    <x v="4"/>
    <n v="19724"/>
  </r>
  <r>
    <x v="51"/>
    <x v="59"/>
    <x v="5"/>
    <n v="12040"/>
  </r>
  <r>
    <x v="51"/>
    <x v="60"/>
    <x v="0"/>
    <n v="30"/>
  </r>
  <r>
    <x v="51"/>
    <x v="60"/>
    <x v="1"/>
    <n v="1621"/>
  </r>
  <r>
    <x v="51"/>
    <x v="60"/>
    <x v="2"/>
    <n v="48630"/>
  </r>
  <r>
    <x v="51"/>
    <x v="60"/>
    <x v="3"/>
    <n v="18696"/>
  </r>
  <r>
    <x v="51"/>
    <x v="60"/>
    <x v="4"/>
    <n v="33154"/>
  </r>
  <r>
    <x v="51"/>
    <x v="60"/>
    <x v="5"/>
    <n v="26399"/>
  </r>
  <r>
    <x v="51"/>
    <x v="61"/>
    <x v="0"/>
    <n v="9"/>
  </r>
  <r>
    <x v="51"/>
    <x v="61"/>
    <x v="1"/>
    <n v="239"/>
  </r>
  <r>
    <x v="51"/>
    <x v="61"/>
    <x v="2"/>
    <n v="7170"/>
  </r>
  <r>
    <x v="51"/>
    <x v="61"/>
    <x v="3"/>
    <n v="1139"/>
  </r>
  <r>
    <x v="51"/>
    <x v="61"/>
    <x v="4"/>
    <n v="1949"/>
  </r>
  <r>
    <x v="51"/>
    <x v="61"/>
    <x v="5"/>
    <n v="889"/>
  </r>
  <r>
    <x v="51"/>
    <x v="62"/>
    <x v="0"/>
    <n v="43"/>
  </r>
  <r>
    <x v="51"/>
    <x v="62"/>
    <x v="1"/>
    <n v="4680"/>
  </r>
  <r>
    <x v="51"/>
    <x v="62"/>
    <x v="2"/>
    <n v="140400"/>
  </r>
  <r>
    <x v="51"/>
    <x v="62"/>
    <x v="3"/>
    <n v="15024"/>
  </r>
  <r>
    <x v="51"/>
    <x v="62"/>
    <x v="4"/>
    <n v="28671"/>
  </r>
  <r>
    <x v="51"/>
    <x v="62"/>
    <x v="5"/>
    <n v="20650"/>
  </r>
  <r>
    <x v="51"/>
    <x v="63"/>
    <x v="0"/>
    <n v="54"/>
  </r>
  <r>
    <x v="51"/>
    <x v="63"/>
    <x v="1"/>
    <n v="3009"/>
  </r>
  <r>
    <x v="51"/>
    <x v="63"/>
    <x v="2"/>
    <n v="90270"/>
  </r>
  <r>
    <x v="51"/>
    <x v="63"/>
    <x v="3"/>
    <n v="18141"/>
  </r>
  <r>
    <x v="51"/>
    <x v="63"/>
    <x v="4"/>
    <n v="34494"/>
  </r>
  <r>
    <x v="51"/>
    <x v="63"/>
    <x v="5"/>
    <n v="17013"/>
  </r>
  <r>
    <x v="51"/>
    <x v="64"/>
    <x v="0"/>
    <n v="157"/>
  </r>
  <r>
    <x v="51"/>
    <x v="64"/>
    <x v="1"/>
    <n v="8863"/>
  </r>
  <r>
    <x v="51"/>
    <x v="64"/>
    <x v="2"/>
    <n v="265890"/>
  </r>
  <r>
    <x v="51"/>
    <x v="64"/>
    <x v="3"/>
    <n v="133047"/>
  </r>
  <r>
    <x v="51"/>
    <x v="64"/>
    <x v="4"/>
    <n v="233220"/>
  </r>
  <r>
    <x v="51"/>
    <x v="64"/>
    <x v="5"/>
    <n v="121285"/>
  </r>
  <r>
    <x v="51"/>
    <x v="65"/>
    <x v="0"/>
    <n v="83"/>
  </r>
  <r>
    <x v="51"/>
    <x v="65"/>
    <x v="1"/>
    <n v="2609"/>
  </r>
  <r>
    <x v="51"/>
    <x v="65"/>
    <x v="2"/>
    <n v="78270"/>
  </r>
  <r>
    <x v="51"/>
    <x v="65"/>
    <x v="3"/>
    <n v="46065"/>
  </r>
  <r>
    <x v="51"/>
    <x v="65"/>
    <x v="4"/>
    <n v="84149"/>
  </r>
  <r>
    <x v="51"/>
    <x v="65"/>
    <x v="5"/>
    <n v="49224"/>
  </r>
  <r>
    <x v="51"/>
    <x v="66"/>
    <x v="0"/>
    <n v="28"/>
  </r>
  <r>
    <x v="51"/>
    <x v="66"/>
    <x v="1"/>
    <n v="674"/>
  </r>
  <r>
    <x v="51"/>
    <x v="66"/>
    <x v="2"/>
    <n v="20220"/>
  </r>
  <r>
    <x v="51"/>
    <x v="66"/>
    <x v="3"/>
    <n v="4679"/>
  </r>
  <r>
    <x v="51"/>
    <x v="66"/>
    <x v="4"/>
    <n v="8917"/>
  </r>
  <r>
    <x v="51"/>
    <x v="66"/>
    <x v="5"/>
    <n v="4799"/>
  </r>
  <r>
    <x v="51"/>
    <x v="67"/>
    <x v="0"/>
    <n v="66"/>
  </r>
  <r>
    <x v="51"/>
    <x v="67"/>
    <x v="1"/>
    <n v="3118"/>
  </r>
  <r>
    <x v="51"/>
    <x v="67"/>
    <x v="2"/>
    <n v="93540"/>
  </r>
  <r>
    <x v="51"/>
    <x v="67"/>
    <x v="3"/>
    <n v="31511"/>
  </r>
  <r>
    <x v="51"/>
    <x v="67"/>
    <x v="4"/>
    <n v="54700"/>
  </r>
  <r>
    <x v="51"/>
    <x v="67"/>
    <x v="5"/>
    <n v="33751"/>
  </r>
  <r>
    <x v="51"/>
    <x v="68"/>
    <x v="0"/>
    <n v="9"/>
  </r>
  <r>
    <x v="51"/>
    <x v="68"/>
    <x v="1"/>
    <n v="201"/>
  </r>
  <r>
    <x v="51"/>
    <x v="68"/>
    <x v="2"/>
    <n v="6030"/>
  </r>
  <r>
    <x v="51"/>
    <x v="68"/>
    <x v="3"/>
    <n v="2022"/>
  </r>
  <r>
    <x v="51"/>
    <x v="68"/>
    <x v="4"/>
    <n v="3401"/>
  </r>
  <r>
    <x v="51"/>
    <x v="68"/>
    <x v="5"/>
    <n v="1945"/>
  </r>
  <r>
    <x v="51"/>
    <x v="69"/>
    <x v="0"/>
    <n v="43"/>
  </r>
  <r>
    <x v="51"/>
    <x v="69"/>
    <x v="1"/>
    <n v="1148"/>
  </r>
  <r>
    <x v="51"/>
    <x v="69"/>
    <x v="2"/>
    <n v="34440"/>
  </r>
  <r>
    <x v="51"/>
    <x v="69"/>
    <x v="3"/>
    <n v="13898"/>
  </r>
  <r>
    <x v="51"/>
    <x v="69"/>
    <x v="4"/>
    <n v="22848"/>
  </r>
  <r>
    <x v="51"/>
    <x v="69"/>
    <x v="5"/>
    <n v="13406"/>
  </r>
  <r>
    <x v="51"/>
    <x v="70"/>
    <x v="0"/>
    <n v="3235"/>
  </r>
  <r>
    <x v="51"/>
    <x v="70"/>
    <x v="1"/>
    <n v="136201"/>
  </r>
  <r>
    <x v="51"/>
    <x v="70"/>
    <x v="2"/>
    <n v="4086030"/>
  </r>
  <r>
    <x v="51"/>
    <x v="70"/>
    <x v="3"/>
    <n v="1574575"/>
  </r>
  <r>
    <x v="51"/>
    <x v="70"/>
    <x v="4"/>
    <n v="2779018"/>
  </r>
  <r>
    <x v="51"/>
    <x v="70"/>
    <x v="5"/>
    <n v="1522054"/>
  </r>
  <r>
    <x v="52"/>
    <x v="0"/>
    <x v="0"/>
    <n v="173"/>
  </r>
  <r>
    <x v="52"/>
    <x v="0"/>
    <x v="1"/>
    <n v="6247"/>
  </r>
  <r>
    <x v="52"/>
    <x v="0"/>
    <x v="2"/>
    <n v="193657"/>
  </r>
  <r>
    <x v="52"/>
    <x v="0"/>
    <x v="3"/>
    <n v="37532"/>
  </r>
  <r>
    <x v="52"/>
    <x v="0"/>
    <x v="4"/>
    <n v="60052"/>
  </r>
  <r>
    <x v="52"/>
    <x v="0"/>
    <x v="5"/>
    <n v="28758"/>
  </r>
  <r>
    <x v="52"/>
    <x v="1"/>
    <x v="0"/>
    <n v="58"/>
  </r>
  <r>
    <x v="52"/>
    <x v="1"/>
    <x v="1"/>
    <n v="1919"/>
  </r>
  <r>
    <x v="52"/>
    <x v="1"/>
    <x v="2"/>
    <n v="59489"/>
  </r>
  <r>
    <x v="52"/>
    <x v="1"/>
    <x v="3"/>
    <n v="16314"/>
  </r>
  <r>
    <x v="52"/>
    <x v="1"/>
    <x v="4"/>
    <n v="24911"/>
  </r>
  <r>
    <x v="52"/>
    <x v="1"/>
    <x v="5"/>
    <n v="14065"/>
  </r>
  <r>
    <x v="52"/>
    <x v="2"/>
    <x v="0"/>
    <n v="25"/>
  </r>
  <r>
    <x v="52"/>
    <x v="2"/>
    <x v="1"/>
    <n v="1266"/>
  </r>
  <r>
    <x v="52"/>
    <x v="2"/>
    <x v="2"/>
    <n v="39246"/>
  </r>
  <r>
    <x v="52"/>
    <x v="2"/>
    <x v="3"/>
    <n v="2539"/>
  </r>
  <r>
    <x v="52"/>
    <x v="2"/>
    <x v="4"/>
    <n v="4443"/>
  </r>
  <r>
    <x v="52"/>
    <x v="2"/>
    <x v="5"/>
    <n v="3224"/>
  </r>
  <r>
    <x v="52"/>
    <x v="3"/>
    <x v="0"/>
    <n v="48"/>
  </r>
  <r>
    <x v="52"/>
    <x v="3"/>
    <x v="1"/>
    <n v="2137"/>
  </r>
  <r>
    <x v="52"/>
    <x v="3"/>
    <x v="2"/>
    <n v="66247"/>
  </r>
  <r>
    <x v="52"/>
    <x v="3"/>
    <x v="3"/>
    <n v="11171"/>
  </r>
  <r>
    <x v="52"/>
    <x v="3"/>
    <x v="4"/>
    <n v="18822"/>
  </r>
  <r>
    <x v="52"/>
    <x v="3"/>
    <x v="5"/>
    <n v="10320"/>
  </r>
  <r>
    <x v="52"/>
    <x v="4"/>
    <x v="0"/>
    <n v="24"/>
  </r>
  <r>
    <x v="52"/>
    <x v="4"/>
    <x v="1"/>
    <n v="936"/>
  </r>
  <r>
    <x v="52"/>
    <x v="4"/>
    <x v="2"/>
    <n v="29016"/>
  </r>
  <r>
    <x v="52"/>
    <x v="4"/>
    <x v="3"/>
    <n v="14111"/>
  </r>
  <r>
    <x v="52"/>
    <x v="4"/>
    <x v="4"/>
    <n v="21564"/>
  </r>
  <r>
    <x v="52"/>
    <x v="4"/>
    <x v="5"/>
    <n v="9268"/>
  </r>
  <r>
    <x v="52"/>
    <x v="5"/>
    <x v="0"/>
    <n v="10"/>
  </r>
  <r>
    <x v="52"/>
    <x v="5"/>
    <x v="1"/>
    <n v="295"/>
  </r>
  <r>
    <x v="52"/>
    <x v="5"/>
    <x v="2"/>
    <n v="9145"/>
  </r>
  <r>
    <x v="52"/>
    <x v="5"/>
    <x v="3"/>
    <n v="2865"/>
  </r>
  <r>
    <x v="52"/>
    <x v="5"/>
    <x v="4"/>
    <n v="5106"/>
  </r>
  <r>
    <x v="52"/>
    <x v="5"/>
    <x v="5"/>
    <n v="1992"/>
  </r>
  <r>
    <x v="52"/>
    <x v="6"/>
    <x v="0"/>
    <n v="163"/>
  </r>
  <r>
    <x v="52"/>
    <x v="6"/>
    <x v="1"/>
    <n v="12310"/>
  </r>
  <r>
    <x v="52"/>
    <x v="6"/>
    <x v="2"/>
    <n v="381610"/>
  </r>
  <r>
    <x v="52"/>
    <x v="6"/>
    <x v="3"/>
    <n v="202049"/>
  </r>
  <r>
    <x v="52"/>
    <x v="6"/>
    <x v="4"/>
    <n v="269218"/>
  </r>
  <r>
    <x v="52"/>
    <x v="6"/>
    <x v="5"/>
    <n v="130877"/>
  </r>
  <r>
    <x v="52"/>
    <x v="7"/>
    <x v="0"/>
    <n v="45"/>
  </r>
  <r>
    <x v="52"/>
    <x v="7"/>
    <x v="1"/>
    <n v="1917"/>
  </r>
  <r>
    <x v="52"/>
    <x v="7"/>
    <x v="2"/>
    <n v="59427"/>
  </r>
  <r>
    <x v="52"/>
    <x v="7"/>
    <x v="3"/>
    <n v="32403"/>
  </r>
  <r>
    <x v="52"/>
    <x v="7"/>
    <x v="4"/>
    <n v="51797"/>
  </r>
  <r>
    <x v="52"/>
    <x v="7"/>
    <x v="5"/>
    <n v="31838"/>
  </r>
  <r>
    <x v="52"/>
    <x v="8"/>
    <x v="0"/>
    <n v="11"/>
  </r>
  <r>
    <x v="52"/>
    <x v="8"/>
    <x v="1"/>
    <n v="525"/>
  </r>
  <r>
    <x v="52"/>
    <x v="8"/>
    <x v="2"/>
    <n v="16275"/>
  </r>
  <r>
    <x v="52"/>
    <x v="8"/>
    <x v="3"/>
    <n v="5576"/>
  </r>
  <r>
    <x v="52"/>
    <x v="8"/>
    <x v="4"/>
    <n v="6894"/>
  </r>
  <r>
    <x v="52"/>
    <x v="8"/>
    <x v="5"/>
    <n v="3629"/>
  </r>
  <r>
    <x v="52"/>
    <x v="9"/>
    <x v="0"/>
    <n v="17"/>
  </r>
  <r>
    <x v="52"/>
    <x v="9"/>
    <x v="1"/>
    <n v="440"/>
  </r>
  <r>
    <x v="52"/>
    <x v="9"/>
    <x v="2"/>
    <n v="13640"/>
  </r>
  <r>
    <x v="52"/>
    <x v="9"/>
    <x v="3"/>
    <n v="2913"/>
  </r>
  <r>
    <x v="52"/>
    <x v="9"/>
    <x v="4"/>
    <n v="4831"/>
  </r>
  <r>
    <x v="52"/>
    <x v="9"/>
    <x v="5"/>
    <n v="2630"/>
  </r>
  <r>
    <x v="52"/>
    <x v="10"/>
    <x v="0"/>
    <n v="101"/>
  </r>
  <r>
    <x v="52"/>
    <x v="10"/>
    <x v="1"/>
    <n v="2944"/>
  </r>
  <r>
    <x v="52"/>
    <x v="10"/>
    <x v="2"/>
    <n v="91264"/>
  </r>
  <r>
    <x v="52"/>
    <x v="10"/>
    <x v="3"/>
    <n v="13920"/>
  </r>
  <r>
    <x v="52"/>
    <x v="10"/>
    <x v="4"/>
    <n v="23932"/>
  </r>
  <r>
    <x v="52"/>
    <x v="10"/>
    <x v="5"/>
    <n v="13341"/>
  </r>
  <r>
    <x v="52"/>
    <x v="11"/>
    <x v="0"/>
    <n v="14"/>
  </r>
  <r>
    <x v="52"/>
    <x v="11"/>
    <x v="1"/>
    <n v="425"/>
  </r>
  <r>
    <x v="52"/>
    <x v="11"/>
    <x v="2"/>
    <n v="13175"/>
  </r>
  <r>
    <x v="52"/>
    <x v="11"/>
    <x v="3"/>
    <n v="2384"/>
  </r>
  <r>
    <x v="52"/>
    <x v="11"/>
    <x v="4"/>
    <n v="4371"/>
  </r>
  <r>
    <x v="52"/>
    <x v="11"/>
    <x v="5"/>
    <n v="2995"/>
  </r>
  <r>
    <x v="52"/>
    <x v="12"/>
    <x v="0"/>
    <n v="16"/>
  </r>
  <r>
    <x v="52"/>
    <x v="12"/>
    <x v="1"/>
    <n v="740"/>
  </r>
  <r>
    <x v="52"/>
    <x v="12"/>
    <x v="2"/>
    <n v="22940"/>
  </r>
  <r>
    <x v="52"/>
    <x v="12"/>
    <x v="3"/>
    <n v="3749"/>
  </r>
  <r>
    <x v="52"/>
    <x v="12"/>
    <x v="4"/>
    <n v="5403"/>
  </r>
  <r>
    <x v="52"/>
    <x v="12"/>
    <x v="5"/>
    <n v="3190"/>
  </r>
  <r>
    <x v="52"/>
    <x v="13"/>
    <x v="0"/>
    <n v="10"/>
  </r>
  <r>
    <x v="52"/>
    <x v="13"/>
    <x v="1"/>
    <n v="266"/>
  </r>
  <r>
    <x v="52"/>
    <x v="13"/>
    <x v="2"/>
    <n v="8246"/>
  </r>
  <r>
    <x v="52"/>
    <x v="13"/>
    <x v="3"/>
    <n v="2811"/>
  </r>
  <r>
    <x v="52"/>
    <x v="13"/>
    <x v="4"/>
    <n v="4785"/>
  </r>
  <r>
    <x v="52"/>
    <x v="13"/>
    <x v="5"/>
    <n v="2638"/>
  </r>
  <r>
    <x v="52"/>
    <x v="14"/>
    <x v="0"/>
    <n v="52"/>
  </r>
  <r>
    <x v="52"/>
    <x v="14"/>
    <x v="1"/>
    <n v="1561"/>
  </r>
  <r>
    <x v="52"/>
    <x v="14"/>
    <x v="2"/>
    <n v="48391"/>
  </r>
  <r>
    <x v="52"/>
    <x v="14"/>
    <x v="3"/>
    <n v="26446"/>
  </r>
  <r>
    <x v="52"/>
    <x v="14"/>
    <x v="4"/>
    <n v="43471"/>
  </r>
  <r>
    <x v="52"/>
    <x v="14"/>
    <x v="5"/>
    <n v="25243"/>
  </r>
  <r>
    <x v="52"/>
    <x v="15"/>
    <x v="0"/>
    <n v="26"/>
  </r>
  <r>
    <x v="52"/>
    <x v="15"/>
    <x v="1"/>
    <n v="1003"/>
  </r>
  <r>
    <x v="52"/>
    <x v="15"/>
    <x v="2"/>
    <n v="31093"/>
  </r>
  <r>
    <x v="52"/>
    <x v="15"/>
    <x v="3"/>
    <n v="6505"/>
  </r>
  <r>
    <x v="52"/>
    <x v="15"/>
    <x v="4"/>
    <n v="9440"/>
  </r>
  <r>
    <x v="52"/>
    <x v="15"/>
    <x v="5"/>
    <n v="5766"/>
  </r>
  <r>
    <x v="52"/>
    <x v="16"/>
    <x v="0"/>
    <n v="10"/>
  </r>
  <r>
    <x v="52"/>
    <x v="16"/>
    <x v="1"/>
    <n v="253"/>
  </r>
  <r>
    <x v="52"/>
    <x v="16"/>
    <x v="2"/>
    <n v="7843"/>
  </r>
  <r>
    <x v="52"/>
    <x v="16"/>
    <x v="3"/>
    <n v="1112"/>
  </r>
  <r>
    <x v="52"/>
    <x v="16"/>
    <x v="4"/>
    <n v="1917"/>
  </r>
  <r>
    <x v="52"/>
    <x v="16"/>
    <x v="5"/>
    <n v="1396"/>
  </r>
  <r>
    <x v="52"/>
    <x v="17"/>
    <x v="0"/>
    <n v="12"/>
  </r>
  <r>
    <x v="52"/>
    <x v="17"/>
    <x v="1"/>
    <n v="291"/>
  </r>
  <r>
    <x v="52"/>
    <x v="17"/>
    <x v="2"/>
    <n v="9021"/>
  </r>
  <r>
    <x v="52"/>
    <x v="17"/>
    <x v="3"/>
    <n v="2091"/>
  </r>
  <r>
    <x v="52"/>
    <x v="17"/>
    <x v="4"/>
    <n v="2992"/>
  </r>
  <r>
    <x v="52"/>
    <x v="17"/>
    <x v="5"/>
    <n v="1544"/>
  </r>
  <r>
    <x v="52"/>
    <x v="18"/>
    <x v="0"/>
    <n v="17"/>
  </r>
  <r>
    <x v="52"/>
    <x v="18"/>
    <x v="1"/>
    <n v="623"/>
  </r>
  <r>
    <x v="52"/>
    <x v="18"/>
    <x v="2"/>
    <n v="19313"/>
  </r>
  <r>
    <x v="52"/>
    <x v="18"/>
    <x v="3"/>
    <n v="5272"/>
  </r>
  <r>
    <x v="52"/>
    <x v="18"/>
    <x v="4"/>
    <n v="7261"/>
  </r>
  <r>
    <x v="52"/>
    <x v="18"/>
    <x v="5"/>
    <n v="4643"/>
  </r>
  <r>
    <x v="52"/>
    <x v="19"/>
    <x v="0"/>
    <n v="108"/>
  </r>
  <r>
    <x v="52"/>
    <x v="19"/>
    <x v="1"/>
    <n v="3924"/>
  </r>
  <r>
    <x v="52"/>
    <x v="19"/>
    <x v="2"/>
    <n v="121644"/>
  </r>
  <r>
    <x v="52"/>
    <x v="19"/>
    <x v="3"/>
    <n v="35015"/>
  </r>
  <r>
    <x v="52"/>
    <x v="19"/>
    <x v="4"/>
    <n v="56583"/>
  </r>
  <r>
    <x v="52"/>
    <x v="19"/>
    <x v="5"/>
    <n v="35130"/>
  </r>
  <r>
    <x v="52"/>
    <x v="20"/>
    <x v="0"/>
    <n v="24"/>
  </r>
  <r>
    <x v="52"/>
    <x v="20"/>
    <x v="1"/>
    <n v="1484"/>
  </r>
  <r>
    <x v="52"/>
    <x v="20"/>
    <x v="2"/>
    <n v="46004"/>
  </r>
  <r>
    <x v="52"/>
    <x v="20"/>
    <x v="3"/>
    <n v="4858"/>
  </r>
  <r>
    <x v="52"/>
    <x v="20"/>
    <x v="4"/>
    <n v="9939"/>
  </r>
  <r>
    <x v="52"/>
    <x v="20"/>
    <x v="5"/>
    <n v="4145"/>
  </r>
  <r>
    <x v="52"/>
    <x v="21"/>
    <x v="0"/>
    <n v="76"/>
  </r>
  <r>
    <x v="52"/>
    <x v="21"/>
    <x v="1"/>
    <n v="3184"/>
  </r>
  <r>
    <x v="52"/>
    <x v="21"/>
    <x v="2"/>
    <n v="98704"/>
  </r>
  <r>
    <x v="52"/>
    <x v="21"/>
    <x v="3"/>
    <n v="30841"/>
  </r>
  <r>
    <x v="52"/>
    <x v="21"/>
    <x v="4"/>
    <n v="49585"/>
  </r>
  <r>
    <x v="52"/>
    <x v="21"/>
    <x v="5"/>
    <n v="21327"/>
  </r>
  <r>
    <x v="52"/>
    <x v="22"/>
    <x v="0"/>
    <n v="127"/>
  </r>
  <r>
    <x v="52"/>
    <x v="22"/>
    <x v="1"/>
    <n v="5778"/>
  </r>
  <r>
    <x v="52"/>
    <x v="22"/>
    <x v="2"/>
    <n v="179118"/>
  </r>
  <r>
    <x v="52"/>
    <x v="22"/>
    <x v="3"/>
    <n v="68233"/>
  </r>
  <r>
    <x v="52"/>
    <x v="22"/>
    <x v="4"/>
    <n v="117350"/>
  </r>
  <r>
    <x v="52"/>
    <x v="22"/>
    <x v="5"/>
    <n v="63844"/>
  </r>
  <r>
    <x v="52"/>
    <x v="23"/>
    <x v="0"/>
    <n v="32"/>
  </r>
  <r>
    <x v="52"/>
    <x v="23"/>
    <x v="1"/>
    <n v="1247"/>
  </r>
  <r>
    <x v="52"/>
    <x v="23"/>
    <x v="2"/>
    <n v="38657"/>
  </r>
  <r>
    <x v="52"/>
    <x v="23"/>
    <x v="3"/>
    <n v="7817"/>
  </r>
  <r>
    <x v="52"/>
    <x v="23"/>
    <x v="4"/>
    <n v="12331"/>
  </r>
  <r>
    <x v="52"/>
    <x v="23"/>
    <x v="5"/>
    <n v="6956"/>
  </r>
  <r>
    <x v="52"/>
    <x v="24"/>
    <x v="0"/>
    <n v="15"/>
  </r>
  <r>
    <x v="52"/>
    <x v="24"/>
    <x v="1"/>
    <n v="971"/>
  </r>
  <r>
    <x v="52"/>
    <x v="24"/>
    <x v="2"/>
    <n v="30101"/>
  </r>
  <r>
    <x v="52"/>
    <x v="24"/>
    <x v="3"/>
    <n v="2816"/>
  </r>
  <r>
    <x v="52"/>
    <x v="24"/>
    <x v="4"/>
    <n v="4750"/>
  </r>
  <r>
    <x v="52"/>
    <x v="24"/>
    <x v="5"/>
    <n v="2439"/>
  </r>
  <r>
    <x v="52"/>
    <x v="25"/>
    <x v="0"/>
    <n v="44"/>
  </r>
  <r>
    <x v="52"/>
    <x v="25"/>
    <x v="1"/>
    <n v="1444"/>
  </r>
  <r>
    <x v="52"/>
    <x v="25"/>
    <x v="2"/>
    <n v="44764"/>
  </r>
  <r>
    <x v="52"/>
    <x v="25"/>
    <x v="3"/>
    <n v="10096"/>
  </r>
  <r>
    <x v="52"/>
    <x v="25"/>
    <x v="4"/>
    <n v="15667"/>
  </r>
  <r>
    <x v="52"/>
    <x v="25"/>
    <x v="5"/>
    <n v="8575"/>
  </r>
  <r>
    <x v="52"/>
    <x v="26"/>
    <x v="0"/>
    <n v="10"/>
  </r>
  <r>
    <x v="52"/>
    <x v="26"/>
    <x v="1"/>
    <n v="517"/>
  </r>
  <r>
    <x v="52"/>
    <x v="26"/>
    <x v="2"/>
    <n v="16027"/>
  </r>
  <r>
    <x v="52"/>
    <x v="26"/>
    <x v="3"/>
    <n v="1929"/>
  </r>
  <r>
    <x v="52"/>
    <x v="26"/>
    <x v="4"/>
    <n v="3377"/>
  </r>
  <r>
    <x v="52"/>
    <x v="26"/>
    <x v="5"/>
    <n v="1989"/>
  </r>
  <r>
    <x v="52"/>
    <x v="27"/>
    <x v="0"/>
    <n v="53"/>
  </r>
  <r>
    <x v="52"/>
    <x v="27"/>
    <x v="1"/>
    <n v="1925"/>
  </r>
  <r>
    <x v="52"/>
    <x v="27"/>
    <x v="2"/>
    <n v="59675"/>
  </r>
  <r>
    <x v="52"/>
    <x v="27"/>
    <x v="3"/>
    <n v="11901"/>
  </r>
  <r>
    <x v="52"/>
    <x v="27"/>
    <x v="4"/>
    <n v="19494"/>
  </r>
  <r>
    <x v="52"/>
    <x v="27"/>
    <x v="5"/>
    <n v="8206"/>
  </r>
  <r>
    <x v="52"/>
    <x v="28"/>
    <x v="0"/>
    <n v="54"/>
  </r>
  <r>
    <x v="52"/>
    <x v="28"/>
    <x v="1"/>
    <n v="2013"/>
  </r>
  <r>
    <x v="52"/>
    <x v="28"/>
    <x v="2"/>
    <n v="62403"/>
  </r>
  <r>
    <x v="52"/>
    <x v="28"/>
    <x v="3"/>
    <n v="23354"/>
  </r>
  <r>
    <x v="52"/>
    <x v="28"/>
    <x v="4"/>
    <n v="35104"/>
  </r>
  <r>
    <x v="52"/>
    <x v="28"/>
    <x v="5"/>
    <n v="19402"/>
  </r>
  <r>
    <x v="52"/>
    <x v="29"/>
    <x v="0"/>
    <n v="8"/>
  </r>
  <r>
    <x v="52"/>
    <x v="29"/>
    <x v="1"/>
    <n v="122"/>
  </r>
  <r>
    <x v="52"/>
    <x v="29"/>
    <x v="2"/>
    <n v="3782"/>
  </r>
  <r>
    <x v="52"/>
    <x v="29"/>
    <x v="3"/>
    <n v="752"/>
  </r>
  <r>
    <x v="52"/>
    <x v="29"/>
    <x v="4"/>
    <n v="1271"/>
  </r>
  <r>
    <x v="52"/>
    <x v="29"/>
    <x v="5"/>
    <n v="847"/>
  </r>
  <r>
    <x v="52"/>
    <x v="30"/>
    <x v="0"/>
    <n v="52"/>
  </r>
  <r>
    <x v="52"/>
    <x v="30"/>
    <x v="1"/>
    <n v="1933"/>
  </r>
  <r>
    <x v="52"/>
    <x v="30"/>
    <x v="2"/>
    <n v="59923"/>
  </r>
  <r>
    <x v="52"/>
    <x v="30"/>
    <x v="3"/>
    <n v="17737"/>
  </r>
  <r>
    <x v="52"/>
    <x v="30"/>
    <x v="4"/>
    <n v="25891"/>
  </r>
  <r>
    <x v="52"/>
    <x v="30"/>
    <x v="5"/>
    <n v="13990"/>
  </r>
  <r>
    <x v="52"/>
    <x v="31"/>
    <x v="0"/>
    <n v="9"/>
  </r>
  <r>
    <x v="52"/>
    <x v="31"/>
    <x v="1"/>
    <n v="280"/>
  </r>
  <r>
    <x v="52"/>
    <x v="31"/>
    <x v="2"/>
    <n v="8680"/>
  </r>
  <r>
    <x v="52"/>
    <x v="31"/>
    <x v="3"/>
    <n v="1629"/>
  </r>
  <r>
    <x v="52"/>
    <x v="31"/>
    <x v="4"/>
    <n v="2196"/>
  </r>
  <r>
    <x v="52"/>
    <x v="31"/>
    <x v="5"/>
    <n v="1271"/>
  </r>
  <r>
    <x v="52"/>
    <x v="32"/>
    <x v="0"/>
    <n v="22"/>
  </r>
  <r>
    <x v="52"/>
    <x v="32"/>
    <x v="1"/>
    <n v="524"/>
  </r>
  <r>
    <x v="52"/>
    <x v="32"/>
    <x v="2"/>
    <n v="16244"/>
  </r>
  <r>
    <x v="52"/>
    <x v="32"/>
    <x v="3"/>
    <n v="3338"/>
  </r>
  <r>
    <x v="52"/>
    <x v="32"/>
    <x v="4"/>
    <n v="4928"/>
  </r>
  <r>
    <x v="52"/>
    <x v="32"/>
    <x v="5"/>
    <n v="2669"/>
  </r>
  <r>
    <x v="52"/>
    <x v="33"/>
    <x v="0"/>
    <n v="46"/>
  </r>
  <r>
    <x v="52"/>
    <x v="33"/>
    <x v="1"/>
    <n v="2032"/>
  </r>
  <r>
    <x v="52"/>
    <x v="33"/>
    <x v="2"/>
    <n v="62992"/>
  </r>
  <r>
    <x v="52"/>
    <x v="33"/>
    <x v="3"/>
    <n v="7738"/>
  </r>
  <r>
    <x v="52"/>
    <x v="33"/>
    <x v="4"/>
    <n v="12484"/>
  </r>
  <r>
    <x v="52"/>
    <x v="33"/>
    <x v="5"/>
    <n v="7693"/>
  </r>
  <r>
    <x v="52"/>
    <x v="34"/>
    <x v="0"/>
    <n v="31"/>
  </r>
  <r>
    <x v="52"/>
    <x v="34"/>
    <x v="1"/>
    <n v="843"/>
  </r>
  <r>
    <x v="52"/>
    <x v="34"/>
    <x v="2"/>
    <n v="26133"/>
  </r>
  <r>
    <x v="52"/>
    <x v="34"/>
    <x v="3"/>
    <n v="7235"/>
  </r>
  <r>
    <x v="52"/>
    <x v="34"/>
    <x v="4"/>
    <n v="12217"/>
  </r>
  <r>
    <x v="52"/>
    <x v="34"/>
    <x v="5"/>
    <n v="6858"/>
  </r>
  <r>
    <x v="52"/>
    <x v="35"/>
    <x v="0"/>
    <n v="15"/>
  </r>
  <r>
    <x v="52"/>
    <x v="35"/>
    <x v="1"/>
    <n v="279"/>
  </r>
  <r>
    <x v="52"/>
    <x v="35"/>
    <x v="2"/>
    <n v="8649"/>
  </r>
  <r>
    <x v="52"/>
    <x v="35"/>
    <x v="3"/>
    <n v="1998"/>
  </r>
  <r>
    <x v="52"/>
    <x v="35"/>
    <x v="4"/>
    <n v="3423"/>
  </r>
  <r>
    <x v="52"/>
    <x v="35"/>
    <x v="5"/>
    <n v="2240"/>
  </r>
  <r>
    <x v="52"/>
    <x v="36"/>
    <x v="0"/>
    <n v="14"/>
  </r>
  <r>
    <x v="52"/>
    <x v="36"/>
    <x v="1"/>
    <n v="286"/>
  </r>
  <r>
    <x v="52"/>
    <x v="36"/>
    <x v="2"/>
    <n v="8866"/>
  </r>
  <r>
    <x v="52"/>
    <x v="36"/>
    <x v="3"/>
    <n v="2105"/>
  </r>
  <r>
    <x v="52"/>
    <x v="36"/>
    <x v="4"/>
    <n v="3323"/>
  </r>
  <r>
    <x v="52"/>
    <x v="36"/>
    <x v="5"/>
    <n v="2004"/>
  </r>
  <r>
    <x v="52"/>
    <x v="37"/>
    <x v="0"/>
    <n v="51"/>
  </r>
  <r>
    <x v="52"/>
    <x v="37"/>
    <x v="1"/>
    <n v="1389"/>
  </r>
  <r>
    <x v="52"/>
    <x v="37"/>
    <x v="2"/>
    <n v="43059"/>
  </r>
  <r>
    <x v="52"/>
    <x v="37"/>
    <x v="3"/>
    <n v="20915"/>
  </r>
  <r>
    <x v="52"/>
    <x v="37"/>
    <x v="4"/>
    <n v="31347"/>
  </r>
  <r>
    <x v="52"/>
    <x v="37"/>
    <x v="5"/>
    <n v="17921"/>
  </r>
  <r>
    <x v="52"/>
    <x v="38"/>
    <x v="0"/>
    <n v="18"/>
  </r>
  <r>
    <x v="52"/>
    <x v="38"/>
    <x v="1"/>
    <n v="306"/>
  </r>
  <r>
    <x v="52"/>
    <x v="38"/>
    <x v="2"/>
    <n v="9486"/>
  </r>
  <r>
    <x v="52"/>
    <x v="38"/>
    <x v="3"/>
    <n v="1699"/>
  </r>
  <r>
    <x v="52"/>
    <x v="38"/>
    <x v="4"/>
    <n v="2623"/>
  </r>
  <r>
    <x v="52"/>
    <x v="38"/>
    <x v="5"/>
    <n v="1531"/>
  </r>
  <r>
    <x v="52"/>
    <x v="39"/>
    <x v="0"/>
    <n v="19"/>
  </r>
  <r>
    <x v="52"/>
    <x v="39"/>
    <x v="1"/>
    <n v="679"/>
  </r>
  <r>
    <x v="52"/>
    <x v="39"/>
    <x v="2"/>
    <n v="21049"/>
  </r>
  <r>
    <x v="52"/>
    <x v="39"/>
    <x v="3"/>
    <n v="2243"/>
  </r>
  <r>
    <x v="52"/>
    <x v="39"/>
    <x v="4"/>
    <n v="3639"/>
  </r>
  <r>
    <x v="52"/>
    <x v="39"/>
    <x v="5"/>
    <n v="2421"/>
  </r>
  <r>
    <x v="52"/>
    <x v="40"/>
    <x v="0"/>
    <n v="30"/>
  </r>
  <r>
    <x v="52"/>
    <x v="40"/>
    <x v="1"/>
    <n v="1063"/>
  </r>
  <r>
    <x v="52"/>
    <x v="40"/>
    <x v="2"/>
    <n v="32953"/>
  </r>
  <r>
    <x v="52"/>
    <x v="40"/>
    <x v="3"/>
    <n v="5640"/>
  </r>
  <r>
    <x v="52"/>
    <x v="40"/>
    <x v="4"/>
    <n v="8600"/>
  </r>
  <r>
    <x v="52"/>
    <x v="40"/>
    <x v="5"/>
    <n v="4580"/>
  </r>
  <r>
    <x v="52"/>
    <x v="41"/>
    <x v="0"/>
    <n v="9"/>
  </r>
  <r>
    <x v="52"/>
    <x v="41"/>
    <x v="1"/>
    <n v="175"/>
  </r>
  <r>
    <x v="52"/>
    <x v="41"/>
    <x v="2"/>
    <n v="5425"/>
  </r>
  <r>
    <x v="52"/>
    <x v="41"/>
    <x v="3"/>
    <n v="2424"/>
  </r>
  <r>
    <x v="52"/>
    <x v="41"/>
    <x v="4"/>
    <n v="4055"/>
  </r>
  <r>
    <x v="52"/>
    <x v="41"/>
    <x v="5"/>
    <n v="2219"/>
  </r>
  <r>
    <x v="52"/>
    <x v="42"/>
    <x v="0"/>
    <n v="8"/>
  </r>
  <r>
    <x v="52"/>
    <x v="42"/>
    <x v="1"/>
    <n v="312"/>
  </r>
  <r>
    <x v="52"/>
    <x v="42"/>
    <x v="2"/>
    <n v="9672"/>
  </r>
  <r>
    <x v="52"/>
    <x v="42"/>
    <x v="3"/>
    <n v="2590"/>
  </r>
  <r>
    <x v="52"/>
    <x v="42"/>
    <x v="4"/>
    <n v="4143"/>
  </r>
  <r>
    <x v="52"/>
    <x v="42"/>
    <x v="5"/>
    <n v="2271"/>
  </r>
  <r>
    <x v="52"/>
    <x v="43"/>
    <x v="0"/>
    <n v="19"/>
  </r>
  <r>
    <x v="52"/>
    <x v="43"/>
    <x v="1"/>
    <n v="771"/>
  </r>
  <r>
    <x v="52"/>
    <x v="43"/>
    <x v="2"/>
    <n v="23901"/>
  </r>
  <r>
    <x v="52"/>
    <x v="43"/>
    <x v="3"/>
    <n v="8348"/>
  </r>
  <r>
    <x v="52"/>
    <x v="43"/>
    <x v="4"/>
    <n v="13687"/>
  </r>
  <r>
    <x v="52"/>
    <x v="43"/>
    <x v="5"/>
    <n v="7052"/>
  </r>
  <r>
    <x v="52"/>
    <x v="44"/>
    <x v="0"/>
    <n v="75"/>
  </r>
  <r>
    <x v="52"/>
    <x v="44"/>
    <x v="1"/>
    <n v="5789"/>
  </r>
  <r>
    <x v="52"/>
    <x v="44"/>
    <x v="2"/>
    <n v="179459"/>
  </r>
  <r>
    <x v="52"/>
    <x v="44"/>
    <x v="3"/>
    <n v="100003"/>
  </r>
  <r>
    <x v="52"/>
    <x v="44"/>
    <x v="4"/>
    <n v="137297"/>
  </r>
  <r>
    <x v="52"/>
    <x v="44"/>
    <x v="5"/>
    <n v="73465"/>
  </r>
  <r>
    <x v="52"/>
    <x v="45"/>
    <x v="0"/>
    <n v="17"/>
  </r>
  <r>
    <x v="52"/>
    <x v="45"/>
    <x v="1"/>
    <n v="653"/>
  </r>
  <r>
    <x v="52"/>
    <x v="45"/>
    <x v="2"/>
    <n v="20243"/>
  </r>
  <r>
    <x v="52"/>
    <x v="45"/>
    <x v="3"/>
    <n v="3894"/>
  </r>
  <r>
    <x v="52"/>
    <x v="45"/>
    <x v="4"/>
    <n v="6358"/>
  </r>
  <r>
    <x v="52"/>
    <x v="45"/>
    <x v="5"/>
    <n v="3942"/>
  </r>
  <r>
    <x v="52"/>
    <x v="46"/>
    <x v="0"/>
    <n v="24"/>
  </r>
  <r>
    <x v="52"/>
    <x v="46"/>
    <x v="1"/>
    <n v="578"/>
  </r>
  <r>
    <x v="52"/>
    <x v="46"/>
    <x v="2"/>
    <n v="17918"/>
  </r>
  <r>
    <x v="52"/>
    <x v="46"/>
    <x v="3"/>
    <n v="3022"/>
  </r>
  <r>
    <x v="52"/>
    <x v="46"/>
    <x v="4"/>
    <n v="6254"/>
  </r>
  <r>
    <x v="52"/>
    <x v="46"/>
    <x v="5"/>
    <n v="3184"/>
  </r>
  <r>
    <x v="52"/>
    <x v="47"/>
    <x v="0"/>
    <n v="86"/>
  </r>
  <r>
    <x v="52"/>
    <x v="47"/>
    <x v="1"/>
    <n v="3459"/>
  </r>
  <r>
    <x v="52"/>
    <x v="47"/>
    <x v="2"/>
    <n v="107229"/>
  </r>
  <r>
    <x v="52"/>
    <x v="47"/>
    <x v="3"/>
    <n v="14455"/>
  </r>
  <r>
    <x v="52"/>
    <x v="47"/>
    <x v="4"/>
    <n v="24958"/>
  </r>
  <r>
    <x v="52"/>
    <x v="47"/>
    <x v="5"/>
    <n v="12124"/>
  </r>
  <r>
    <x v="52"/>
    <x v="48"/>
    <x v="0"/>
    <n v="70"/>
  </r>
  <r>
    <x v="52"/>
    <x v="48"/>
    <x v="1"/>
    <n v="2985"/>
  </r>
  <r>
    <x v="52"/>
    <x v="48"/>
    <x v="2"/>
    <n v="92535"/>
  </r>
  <r>
    <x v="52"/>
    <x v="48"/>
    <x v="3"/>
    <n v="23961"/>
  </r>
  <r>
    <x v="52"/>
    <x v="48"/>
    <x v="4"/>
    <n v="36458"/>
  </r>
  <r>
    <x v="52"/>
    <x v="48"/>
    <x v="5"/>
    <n v="17567"/>
  </r>
  <r>
    <x v="52"/>
    <x v="49"/>
    <x v="0"/>
    <n v="99"/>
  </r>
  <r>
    <x v="52"/>
    <x v="49"/>
    <x v="1"/>
    <n v="3023"/>
  </r>
  <r>
    <x v="52"/>
    <x v="49"/>
    <x v="2"/>
    <n v="93713"/>
  </r>
  <r>
    <x v="52"/>
    <x v="49"/>
    <x v="3"/>
    <n v="24009"/>
  </r>
  <r>
    <x v="52"/>
    <x v="49"/>
    <x v="4"/>
    <n v="37479"/>
  </r>
  <r>
    <x v="52"/>
    <x v="49"/>
    <x v="5"/>
    <n v="21805"/>
  </r>
  <r>
    <x v="52"/>
    <x v="50"/>
    <x v="0"/>
    <n v="44"/>
  </r>
  <r>
    <x v="52"/>
    <x v="50"/>
    <x v="1"/>
    <n v="1242"/>
  </r>
  <r>
    <x v="52"/>
    <x v="50"/>
    <x v="2"/>
    <n v="38502"/>
  </r>
  <r>
    <x v="52"/>
    <x v="50"/>
    <x v="3"/>
    <n v="11195"/>
  </r>
  <r>
    <x v="52"/>
    <x v="50"/>
    <x v="4"/>
    <n v="16808"/>
  </r>
  <r>
    <x v="52"/>
    <x v="50"/>
    <x v="5"/>
    <n v="11396"/>
  </r>
  <r>
    <x v="52"/>
    <x v="51"/>
    <x v="0"/>
    <n v="53"/>
  </r>
  <r>
    <x v="52"/>
    <x v="51"/>
    <x v="1"/>
    <n v="1233"/>
  </r>
  <r>
    <x v="52"/>
    <x v="51"/>
    <x v="2"/>
    <n v="38223"/>
  </r>
  <r>
    <x v="52"/>
    <x v="51"/>
    <x v="3"/>
    <n v="8789"/>
  </r>
  <r>
    <x v="52"/>
    <x v="51"/>
    <x v="4"/>
    <n v="14605"/>
  </r>
  <r>
    <x v="52"/>
    <x v="51"/>
    <x v="5"/>
    <n v="10175"/>
  </r>
  <r>
    <x v="52"/>
    <x v="52"/>
    <x v="0"/>
    <n v="36"/>
  </r>
  <r>
    <x v="52"/>
    <x v="52"/>
    <x v="1"/>
    <n v="1145"/>
  </r>
  <r>
    <x v="52"/>
    <x v="52"/>
    <x v="2"/>
    <n v="35495"/>
  </r>
  <r>
    <x v="52"/>
    <x v="52"/>
    <x v="3"/>
    <n v="9660"/>
  </r>
  <r>
    <x v="52"/>
    <x v="52"/>
    <x v="4"/>
    <n v="15733"/>
  </r>
  <r>
    <x v="52"/>
    <x v="52"/>
    <x v="5"/>
    <n v="10797"/>
  </r>
  <r>
    <x v="52"/>
    <x v="53"/>
    <x v="0"/>
    <n v="71"/>
  </r>
  <r>
    <x v="52"/>
    <x v="53"/>
    <x v="1"/>
    <n v="2783"/>
  </r>
  <r>
    <x v="52"/>
    <x v="53"/>
    <x v="2"/>
    <n v="86273"/>
  </r>
  <r>
    <x v="52"/>
    <x v="53"/>
    <x v="3"/>
    <n v="21712"/>
  </r>
  <r>
    <x v="52"/>
    <x v="53"/>
    <x v="4"/>
    <n v="37364"/>
  </r>
  <r>
    <x v="52"/>
    <x v="53"/>
    <x v="5"/>
    <n v="28448"/>
  </r>
  <r>
    <x v="52"/>
    <x v="54"/>
    <x v="0"/>
    <n v="45"/>
  </r>
  <r>
    <x v="52"/>
    <x v="54"/>
    <x v="1"/>
    <n v="1352"/>
  </r>
  <r>
    <x v="52"/>
    <x v="54"/>
    <x v="2"/>
    <n v="41912"/>
  </r>
  <r>
    <x v="52"/>
    <x v="54"/>
    <x v="3"/>
    <n v="8342"/>
  </r>
  <r>
    <x v="52"/>
    <x v="54"/>
    <x v="4"/>
    <n v="16358"/>
  </r>
  <r>
    <x v="52"/>
    <x v="54"/>
    <x v="5"/>
    <n v="11206"/>
  </r>
  <r>
    <x v="52"/>
    <x v="55"/>
    <x v="0"/>
    <n v="17"/>
  </r>
  <r>
    <x v="52"/>
    <x v="55"/>
    <x v="1"/>
    <n v="1451"/>
  </r>
  <r>
    <x v="52"/>
    <x v="55"/>
    <x v="2"/>
    <n v="44981"/>
  </r>
  <r>
    <x v="52"/>
    <x v="55"/>
    <x v="3"/>
    <n v="2077"/>
  </r>
  <r>
    <x v="52"/>
    <x v="55"/>
    <x v="4"/>
    <n v="3559"/>
  </r>
  <r>
    <x v="52"/>
    <x v="55"/>
    <x v="5"/>
    <n v="1798"/>
  </r>
  <r>
    <x v="52"/>
    <x v="56"/>
    <x v="0"/>
    <n v="224"/>
  </r>
  <r>
    <x v="52"/>
    <x v="56"/>
    <x v="1"/>
    <n v="10019"/>
  </r>
  <r>
    <x v="52"/>
    <x v="56"/>
    <x v="2"/>
    <n v="310589"/>
  </r>
  <r>
    <x v="52"/>
    <x v="56"/>
    <x v="3"/>
    <n v="134225"/>
  </r>
  <r>
    <x v="52"/>
    <x v="56"/>
    <x v="4"/>
    <n v="208624"/>
  </r>
  <r>
    <x v="52"/>
    <x v="56"/>
    <x v="5"/>
    <n v="112420"/>
  </r>
  <r>
    <x v="52"/>
    <x v="57"/>
    <x v="0"/>
    <n v="18"/>
  </r>
  <r>
    <x v="52"/>
    <x v="57"/>
    <x v="1"/>
    <n v="538"/>
  </r>
  <r>
    <x v="52"/>
    <x v="57"/>
    <x v="2"/>
    <n v="16678"/>
  </r>
  <r>
    <x v="52"/>
    <x v="57"/>
    <x v="3"/>
    <n v="1983"/>
  </r>
  <r>
    <x v="52"/>
    <x v="57"/>
    <x v="4"/>
    <n v="3314"/>
  </r>
  <r>
    <x v="52"/>
    <x v="57"/>
    <x v="5"/>
    <n v="1717"/>
  </r>
  <r>
    <x v="52"/>
    <x v="58"/>
    <x v="0"/>
    <n v="35"/>
  </r>
  <r>
    <x v="52"/>
    <x v="58"/>
    <x v="1"/>
    <n v="1163"/>
  </r>
  <r>
    <x v="52"/>
    <x v="58"/>
    <x v="2"/>
    <n v="36053"/>
  </r>
  <r>
    <x v="52"/>
    <x v="58"/>
    <x v="3"/>
    <n v="4419"/>
  </r>
  <r>
    <x v="52"/>
    <x v="58"/>
    <x v="4"/>
    <n v="8422"/>
  </r>
  <r>
    <x v="52"/>
    <x v="58"/>
    <x v="5"/>
    <n v="4694"/>
  </r>
  <r>
    <x v="52"/>
    <x v="59"/>
    <x v="0"/>
    <n v="51"/>
  </r>
  <r>
    <x v="52"/>
    <x v="59"/>
    <x v="1"/>
    <n v="1418"/>
  </r>
  <r>
    <x v="52"/>
    <x v="59"/>
    <x v="2"/>
    <n v="43958"/>
  </r>
  <r>
    <x v="52"/>
    <x v="59"/>
    <x v="3"/>
    <n v="8482"/>
  </r>
  <r>
    <x v="52"/>
    <x v="59"/>
    <x v="4"/>
    <n v="13539"/>
  </r>
  <r>
    <x v="52"/>
    <x v="59"/>
    <x v="5"/>
    <n v="8641"/>
  </r>
  <r>
    <x v="52"/>
    <x v="60"/>
    <x v="0"/>
    <n v="29"/>
  </r>
  <r>
    <x v="52"/>
    <x v="60"/>
    <x v="1"/>
    <n v="1494"/>
  </r>
  <r>
    <x v="52"/>
    <x v="60"/>
    <x v="2"/>
    <n v="46314"/>
  </r>
  <r>
    <x v="52"/>
    <x v="60"/>
    <x v="3"/>
    <n v="10098"/>
  </r>
  <r>
    <x v="52"/>
    <x v="60"/>
    <x v="4"/>
    <n v="16196"/>
  </r>
  <r>
    <x v="52"/>
    <x v="60"/>
    <x v="5"/>
    <n v="14161"/>
  </r>
  <r>
    <x v="52"/>
    <x v="61"/>
    <x v="0"/>
    <n v="8"/>
  </r>
  <r>
    <x v="52"/>
    <x v="61"/>
    <x v="1"/>
    <n v="223"/>
  </r>
  <r>
    <x v="52"/>
    <x v="61"/>
    <x v="2"/>
    <n v="6913"/>
  </r>
  <r>
    <x v="52"/>
    <x v="61"/>
    <x v="3"/>
    <n v="739"/>
  </r>
  <r>
    <x v="52"/>
    <x v="61"/>
    <x v="4"/>
    <n v="1211"/>
  </r>
  <r>
    <x v="52"/>
    <x v="61"/>
    <x v="5"/>
    <n v="639"/>
  </r>
  <r>
    <x v="52"/>
    <x v="62"/>
    <x v="0"/>
    <n v="41"/>
  </r>
  <r>
    <x v="52"/>
    <x v="62"/>
    <x v="1"/>
    <n v="1593"/>
  </r>
  <r>
    <x v="52"/>
    <x v="62"/>
    <x v="2"/>
    <n v="49383"/>
  </r>
  <r>
    <x v="52"/>
    <x v="62"/>
    <x v="3"/>
    <n v="9331"/>
  </r>
  <r>
    <x v="52"/>
    <x v="62"/>
    <x v="4"/>
    <n v="16354"/>
  </r>
  <r>
    <x v="52"/>
    <x v="62"/>
    <x v="5"/>
    <n v="11561"/>
  </r>
  <r>
    <x v="52"/>
    <x v="63"/>
    <x v="0"/>
    <n v="53"/>
  </r>
  <r>
    <x v="52"/>
    <x v="63"/>
    <x v="1"/>
    <n v="2929"/>
  </r>
  <r>
    <x v="52"/>
    <x v="63"/>
    <x v="2"/>
    <n v="90799"/>
  </r>
  <r>
    <x v="52"/>
    <x v="63"/>
    <x v="3"/>
    <n v="9365"/>
  </r>
  <r>
    <x v="52"/>
    <x v="63"/>
    <x v="4"/>
    <n v="13742"/>
  </r>
  <r>
    <x v="52"/>
    <x v="63"/>
    <x v="5"/>
    <n v="6741"/>
  </r>
  <r>
    <x v="52"/>
    <x v="64"/>
    <x v="0"/>
    <n v="154"/>
  </r>
  <r>
    <x v="52"/>
    <x v="64"/>
    <x v="1"/>
    <n v="8713"/>
  </r>
  <r>
    <x v="52"/>
    <x v="64"/>
    <x v="2"/>
    <n v="270103"/>
  </r>
  <r>
    <x v="52"/>
    <x v="64"/>
    <x v="3"/>
    <n v="92950"/>
  </r>
  <r>
    <x v="52"/>
    <x v="64"/>
    <x v="4"/>
    <n v="143646"/>
  </r>
  <r>
    <x v="52"/>
    <x v="64"/>
    <x v="5"/>
    <n v="70438"/>
  </r>
  <r>
    <x v="52"/>
    <x v="65"/>
    <x v="0"/>
    <n v="83"/>
  </r>
  <r>
    <x v="52"/>
    <x v="65"/>
    <x v="1"/>
    <n v="2624"/>
  </r>
  <r>
    <x v="52"/>
    <x v="65"/>
    <x v="2"/>
    <n v="81344"/>
  </r>
  <r>
    <x v="52"/>
    <x v="65"/>
    <x v="3"/>
    <n v="38481"/>
  </r>
  <r>
    <x v="52"/>
    <x v="65"/>
    <x v="4"/>
    <n v="64458"/>
  </r>
  <r>
    <x v="52"/>
    <x v="65"/>
    <x v="5"/>
    <n v="35552"/>
  </r>
  <r>
    <x v="52"/>
    <x v="66"/>
    <x v="0"/>
    <n v="31"/>
  </r>
  <r>
    <x v="52"/>
    <x v="66"/>
    <x v="1"/>
    <n v="693"/>
  </r>
  <r>
    <x v="52"/>
    <x v="66"/>
    <x v="2"/>
    <n v="21483"/>
  </r>
  <r>
    <x v="52"/>
    <x v="66"/>
    <x v="3"/>
    <n v="2596"/>
  </r>
  <r>
    <x v="52"/>
    <x v="66"/>
    <x v="4"/>
    <n v="4908"/>
  </r>
  <r>
    <x v="52"/>
    <x v="66"/>
    <x v="5"/>
    <n v="2796"/>
  </r>
  <r>
    <x v="52"/>
    <x v="67"/>
    <x v="0"/>
    <n v="66"/>
  </r>
  <r>
    <x v="52"/>
    <x v="67"/>
    <x v="1"/>
    <n v="2878"/>
  </r>
  <r>
    <x v="52"/>
    <x v="67"/>
    <x v="2"/>
    <n v="89218"/>
  </r>
  <r>
    <x v="52"/>
    <x v="67"/>
    <x v="3"/>
    <n v="15723"/>
  </r>
  <r>
    <x v="52"/>
    <x v="67"/>
    <x v="4"/>
    <n v="25840"/>
  </r>
  <r>
    <x v="52"/>
    <x v="67"/>
    <x v="5"/>
    <n v="16318"/>
  </r>
  <r>
    <x v="52"/>
    <x v="68"/>
    <x v="0"/>
    <n v="9"/>
  </r>
  <r>
    <x v="52"/>
    <x v="68"/>
    <x v="1"/>
    <n v="204"/>
  </r>
  <r>
    <x v="52"/>
    <x v="68"/>
    <x v="2"/>
    <n v="6324"/>
  </r>
  <r>
    <x v="52"/>
    <x v="68"/>
    <x v="3"/>
    <n v="1924"/>
  </r>
  <r>
    <x v="52"/>
    <x v="68"/>
    <x v="4"/>
    <n v="3044"/>
  </r>
  <r>
    <x v="52"/>
    <x v="68"/>
    <x v="5"/>
    <n v="1866"/>
  </r>
  <r>
    <x v="52"/>
    <x v="69"/>
    <x v="0"/>
    <n v="42"/>
  </r>
  <r>
    <x v="52"/>
    <x v="69"/>
    <x v="1"/>
    <n v="1134"/>
  </r>
  <r>
    <x v="52"/>
    <x v="69"/>
    <x v="2"/>
    <n v="35154"/>
  </r>
  <r>
    <x v="52"/>
    <x v="69"/>
    <x v="3"/>
    <n v="12888"/>
  </r>
  <r>
    <x v="52"/>
    <x v="69"/>
    <x v="4"/>
    <n v="18685"/>
  </r>
  <r>
    <x v="52"/>
    <x v="69"/>
    <x v="5"/>
    <n v="10730"/>
  </r>
  <r>
    <x v="52"/>
    <x v="70"/>
    <x v="0"/>
    <n v="3207"/>
  </r>
  <r>
    <x v="52"/>
    <x v="70"/>
    <x v="1"/>
    <n v="130895"/>
  </r>
  <r>
    <x v="52"/>
    <x v="70"/>
    <x v="2"/>
    <n v="4057745"/>
  </r>
  <r>
    <x v="52"/>
    <x v="70"/>
    <x v="3"/>
    <n v="1249335"/>
  </r>
  <r>
    <x v="52"/>
    <x v="70"/>
    <x v="4"/>
    <n v="1924430"/>
  </r>
  <r>
    <x v="52"/>
    <x v="70"/>
    <x v="5"/>
    <n v="1049114"/>
  </r>
  <r>
    <x v="53"/>
    <x v="0"/>
    <x v="0"/>
    <n v="169"/>
  </r>
  <r>
    <x v="53"/>
    <x v="0"/>
    <x v="1"/>
    <n v="6211"/>
  </r>
  <r>
    <x v="53"/>
    <x v="0"/>
    <x v="2"/>
    <n v="186330"/>
  </r>
  <r>
    <x v="53"/>
    <x v="0"/>
    <x v="3"/>
    <n v="30296"/>
  </r>
  <r>
    <x v="53"/>
    <x v="0"/>
    <x v="4"/>
    <n v="49092"/>
  </r>
  <r>
    <x v="53"/>
    <x v="0"/>
    <x v="5"/>
    <n v="23174"/>
  </r>
  <r>
    <x v="53"/>
    <x v="1"/>
    <x v="0"/>
    <n v="58"/>
  </r>
  <r>
    <x v="53"/>
    <x v="1"/>
    <x v="1"/>
    <n v="1924"/>
  </r>
  <r>
    <x v="53"/>
    <x v="1"/>
    <x v="2"/>
    <n v="57720"/>
  </r>
  <r>
    <x v="53"/>
    <x v="1"/>
    <x v="3"/>
    <n v="13441"/>
  </r>
  <r>
    <x v="53"/>
    <x v="1"/>
    <x v="4"/>
    <n v="21893"/>
  </r>
  <r>
    <x v="53"/>
    <x v="1"/>
    <x v="5"/>
    <n v="12375"/>
  </r>
  <r>
    <x v="53"/>
    <x v="2"/>
    <x v="0"/>
    <n v="25"/>
  </r>
  <r>
    <x v="53"/>
    <x v="2"/>
    <x v="1"/>
    <n v="1266"/>
  </r>
  <r>
    <x v="53"/>
    <x v="2"/>
    <x v="2"/>
    <n v="37980"/>
  </r>
  <r>
    <x v="53"/>
    <x v="2"/>
    <x v="3"/>
    <n v="1995"/>
  </r>
  <r>
    <x v="53"/>
    <x v="2"/>
    <x v="4"/>
    <n v="3622"/>
  </r>
  <r>
    <x v="53"/>
    <x v="2"/>
    <x v="5"/>
    <n v="2595"/>
  </r>
  <r>
    <x v="53"/>
    <x v="3"/>
    <x v="0"/>
    <n v="49"/>
  </r>
  <r>
    <x v="53"/>
    <x v="3"/>
    <x v="1"/>
    <n v="2138"/>
  </r>
  <r>
    <x v="53"/>
    <x v="3"/>
    <x v="2"/>
    <n v="64140"/>
  </r>
  <r>
    <x v="53"/>
    <x v="3"/>
    <x v="3"/>
    <n v="9479"/>
  </r>
  <r>
    <x v="53"/>
    <x v="3"/>
    <x v="4"/>
    <n v="17044"/>
  </r>
  <r>
    <x v="53"/>
    <x v="3"/>
    <x v="5"/>
    <n v="8869"/>
  </r>
  <r>
    <x v="53"/>
    <x v="4"/>
    <x v="0"/>
    <n v="24"/>
  </r>
  <r>
    <x v="53"/>
    <x v="4"/>
    <x v="1"/>
    <n v="936"/>
  </r>
  <r>
    <x v="53"/>
    <x v="4"/>
    <x v="2"/>
    <n v="28080"/>
  </r>
  <r>
    <x v="53"/>
    <x v="4"/>
    <x v="3"/>
    <n v="13839"/>
  </r>
  <r>
    <x v="53"/>
    <x v="4"/>
    <x v="4"/>
    <n v="22193"/>
  </r>
  <r>
    <x v="53"/>
    <x v="4"/>
    <x v="5"/>
    <n v="9290"/>
  </r>
  <r>
    <x v="53"/>
    <x v="5"/>
    <x v="0"/>
    <n v="11"/>
  </r>
  <r>
    <x v="53"/>
    <x v="5"/>
    <x v="1"/>
    <n v="296"/>
  </r>
  <r>
    <x v="53"/>
    <x v="5"/>
    <x v="2"/>
    <n v="8880"/>
  </r>
  <r>
    <x v="53"/>
    <x v="5"/>
    <x v="3"/>
    <n v="2482"/>
  </r>
  <r>
    <x v="53"/>
    <x v="5"/>
    <x v="4"/>
    <n v="4589"/>
  </r>
  <r>
    <x v="53"/>
    <x v="5"/>
    <x v="5"/>
    <n v="2074"/>
  </r>
  <r>
    <x v="53"/>
    <x v="6"/>
    <x v="0"/>
    <n v="161"/>
  </r>
  <r>
    <x v="53"/>
    <x v="6"/>
    <x v="1"/>
    <n v="12081"/>
  </r>
  <r>
    <x v="53"/>
    <x v="6"/>
    <x v="2"/>
    <n v="362430"/>
  </r>
  <r>
    <x v="53"/>
    <x v="6"/>
    <x v="3"/>
    <n v="199845"/>
  </r>
  <r>
    <x v="53"/>
    <x v="6"/>
    <x v="4"/>
    <n v="269900"/>
  </r>
  <r>
    <x v="53"/>
    <x v="6"/>
    <x v="5"/>
    <n v="136310"/>
  </r>
  <r>
    <x v="53"/>
    <x v="7"/>
    <x v="0"/>
    <n v="45"/>
  </r>
  <r>
    <x v="53"/>
    <x v="7"/>
    <x v="1"/>
    <n v="1917"/>
  </r>
  <r>
    <x v="53"/>
    <x v="7"/>
    <x v="2"/>
    <n v="57510"/>
  </r>
  <r>
    <x v="53"/>
    <x v="7"/>
    <x v="3"/>
    <n v="30851"/>
  </r>
  <r>
    <x v="53"/>
    <x v="7"/>
    <x v="4"/>
    <n v="51296"/>
  </r>
  <r>
    <x v="53"/>
    <x v="7"/>
    <x v="5"/>
    <n v="32248"/>
  </r>
  <r>
    <x v="53"/>
    <x v="8"/>
    <x v="0"/>
    <n v="11"/>
  </r>
  <r>
    <x v="53"/>
    <x v="8"/>
    <x v="1"/>
    <n v="525"/>
  </r>
  <r>
    <x v="53"/>
    <x v="8"/>
    <x v="2"/>
    <n v="15750"/>
  </r>
  <r>
    <x v="53"/>
    <x v="8"/>
    <x v="3"/>
    <n v="1732"/>
  </r>
  <r>
    <x v="53"/>
    <x v="8"/>
    <x v="4"/>
    <n v="3371"/>
  </r>
  <r>
    <x v="53"/>
    <x v="8"/>
    <x v="5"/>
    <n v="1735"/>
  </r>
  <r>
    <x v="53"/>
    <x v="9"/>
    <x v="0"/>
    <n v="18"/>
  </r>
  <r>
    <x v="53"/>
    <x v="9"/>
    <x v="1"/>
    <n v="464"/>
  </r>
  <r>
    <x v="53"/>
    <x v="9"/>
    <x v="2"/>
    <n v="13920"/>
  </r>
  <r>
    <x v="53"/>
    <x v="9"/>
    <x v="3"/>
    <n v="3265"/>
  </r>
  <r>
    <x v="53"/>
    <x v="9"/>
    <x v="4"/>
    <n v="5542"/>
  </r>
  <r>
    <x v="53"/>
    <x v="9"/>
    <x v="5"/>
    <n v="2699"/>
  </r>
  <r>
    <x v="53"/>
    <x v="10"/>
    <x v="0"/>
    <n v="98"/>
  </r>
  <r>
    <x v="53"/>
    <x v="10"/>
    <x v="1"/>
    <n v="2981"/>
  </r>
  <r>
    <x v="53"/>
    <x v="10"/>
    <x v="2"/>
    <n v="89430"/>
  </r>
  <r>
    <x v="53"/>
    <x v="10"/>
    <x v="3"/>
    <n v="11231"/>
  </r>
  <r>
    <x v="53"/>
    <x v="10"/>
    <x v="4"/>
    <n v="19834"/>
  </r>
  <r>
    <x v="53"/>
    <x v="10"/>
    <x v="5"/>
    <n v="11384"/>
  </r>
  <r>
    <x v="53"/>
    <x v="11"/>
    <x v="0"/>
    <n v="14"/>
  </r>
  <r>
    <x v="53"/>
    <x v="11"/>
    <x v="1"/>
    <n v="425"/>
  </r>
  <r>
    <x v="53"/>
    <x v="11"/>
    <x v="2"/>
    <n v="12750"/>
  </r>
  <r>
    <x v="53"/>
    <x v="11"/>
    <x v="3"/>
    <n v="2472"/>
  </r>
  <r>
    <x v="53"/>
    <x v="11"/>
    <x v="4"/>
    <n v="4719"/>
  </r>
  <r>
    <x v="53"/>
    <x v="11"/>
    <x v="5"/>
    <n v="3188"/>
  </r>
  <r>
    <x v="53"/>
    <x v="12"/>
    <x v="0"/>
    <n v="16"/>
  </r>
  <r>
    <x v="53"/>
    <x v="12"/>
    <x v="1"/>
    <n v="740"/>
  </r>
  <r>
    <x v="53"/>
    <x v="12"/>
    <x v="2"/>
    <n v="22200"/>
  </r>
  <r>
    <x v="53"/>
    <x v="12"/>
    <x v="3"/>
    <n v="3222"/>
  </r>
  <r>
    <x v="53"/>
    <x v="12"/>
    <x v="4"/>
    <n v="5217"/>
  </r>
  <r>
    <x v="53"/>
    <x v="12"/>
    <x v="5"/>
    <n v="3037"/>
  </r>
  <r>
    <x v="53"/>
    <x v="13"/>
    <x v="0"/>
    <n v="10"/>
  </r>
  <r>
    <x v="53"/>
    <x v="13"/>
    <x v="1"/>
    <n v="266"/>
  </r>
  <r>
    <x v="53"/>
    <x v="13"/>
    <x v="2"/>
    <n v="7980"/>
  </r>
  <r>
    <x v="53"/>
    <x v="13"/>
    <x v="3"/>
    <n v="2601"/>
  </r>
  <r>
    <x v="53"/>
    <x v="13"/>
    <x v="4"/>
    <n v="4624"/>
  </r>
  <r>
    <x v="53"/>
    <x v="13"/>
    <x v="5"/>
    <n v="2716"/>
  </r>
  <r>
    <x v="53"/>
    <x v="14"/>
    <x v="0"/>
    <n v="52"/>
  </r>
  <r>
    <x v="53"/>
    <x v="14"/>
    <x v="1"/>
    <n v="1561"/>
  </r>
  <r>
    <x v="53"/>
    <x v="14"/>
    <x v="2"/>
    <n v="46830"/>
  </r>
  <r>
    <x v="53"/>
    <x v="14"/>
    <x v="3"/>
    <n v="25870"/>
  </r>
  <r>
    <x v="53"/>
    <x v="14"/>
    <x v="4"/>
    <n v="46432"/>
  </r>
  <r>
    <x v="53"/>
    <x v="14"/>
    <x v="5"/>
    <n v="25803"/>
  </r>
  <r>
    <x v="53"/>
    <x v="15"/>
    <x v="0"/>
    <n v="26"/>
  </r>
  <r>
    <x v="53"/>
    <x v="15"/>
    <x v="1"/>
    <n v="1003"/>
  </r>
  <r>
    <x v="53"/>
    <x v="15"/>
    <x v="2"/>
    <n v="30090"/>
  </r>
  <r>
    <x v="53"/>
    <x v="15"/>
    <x v="3"/>
    <n v="6969"/>
  </r>
  <r>
    <x v="53"/>
    <x v="15"/>
    <x v="4"/>
    <n v="10989"/>
  </r>
  <r>
    <x v="53"/>
    <x v="15"/>
    <x v="5"/>
    <n v="6187"/>
  </r>
  <r>
    <x v="53"/>
    <x v="16"/>
    <x v="0"/>
    <n v="10"/>
  </r>
  <r>
    <x v="53"/>
    <x v="16"/>
    <x v="1"/>
    <n v="253"/>
  </r>
  <r>
    <x v="53"/>
    <x v="16"/>
    <x v="2"/>
    <n v="7590"/>
  </r>
  <r>
    <x v="53"/>
    <x v="16"/>
    <x v="3"/>
    <n v="1277"/>
  </r>
  <r>
    <x v="53"/>
    <x v="16"/>
    <x v="4"/>
    <n v="2477"/>
  </r>
  <r>
    <x v="53"/>
    <x v="16"/>
    <x v="5"/>
    <n v="1624"/>
  </r>
  <r>
    <x v="53"/>
    <x v="17"/>
    <x v="0"/>
    <n v="12"/>
  </r>
  <r>
    <x v="53"/>
    <x v="17"/>
    <x v="1"/>
    <n v="291"/>
  </r>
  <r>
    <x v="53"/>
    <x v="17"/>
    <x v="2"/>
    <n v="8730"/>
  </r>
  <r>
    <x v="53"/>
    <x v="17"/>
    <x v="3"/>
    <n v="1801"/>
  </r>
  <r>
    <x v="53"/>
    <x v="17"/>
    <x v="4"/>
    <n v="2903"/>
  </r>
  <r>
    <x v="53"/>
    <x v="17"/>
    <x v="5"/>
    <n v="1798"/>
  </r>
  <r>
    <x v="53"/>
    <x v="18"/>
    <x v="0"/>
    <n v="17"/>
  </r>
  <r>
    <x v="53"/>
    <x v="18"/>
    <x v="1"/>
    <n v="621"/>
  </r>
  <r>
    <x v="53"/>
    <x v="18"/>
    <x v="2"/>
    <n v="18630"/>
  </r>
  <r>
    <x v="53"/>
    <x v="18"/>
    <x v="3"/>
    <n v="4451"/>
  </r>
  <r>
    <x v="53"/>
    <x v="18"/>
    <x v="4"/>
    <n v="6753"/>
  </r>
  <r>
    <x v="53"/>
    <x v="18"/>
    <x v="5"/>
    <n v="3976"/>
  </r>
  <r>
    <x v="53"/>
    <x v="19"/>
    <x v="0"/>
    <n v="107"/>
  </r>
  <r>
    <x v="53"/>
    <x v="19"/>
    <x v="1"/>
    <n v="3812"/>
  </r>
  <r>
    <x v="53"/>
    <x v="19"/>
    <x v="2"/>
    <n v="114360"/>
  </r>
  <r>
    <x v="53"/>
    <x v="19"/>
    <x v="3"/>
    <n v="31695"/>
  </r>
  <r>
    <x v="53"/>
    <x v="19"/>
    <x v="4"/>
    <n v="55751"/>
  </r>
  <r>
    <x v="53"/>
    <x v="19"/>
    <x v="5"/>
    <n v="34914"/>
  </r>
  <r>
    <x v="53"/>
    <x v="20"/>
    <x v="0"/>
    <n v="23"/>
  </r>
  <r>
    <x v="53"/>
    <x v="20"/>
    <x v="1"/>
    <n v="1478"/>
  </r>
  <r>
    <x v="53"/>
    <x v="20"/>
    <x v="2"/>
    <n v="44340"/>
  </r>
  <r>
    <x v="53"/>
    <x v="20"/>
    <x v="3"/>
    <n v="4098"/>
  </r>
  <r>
    <x v="53"/>
    <x v="20"/>
    <x v="4"/>
    <n v="7125"/>
  </r>
  <r>
    <x v="53"/>
    <x v="20"/>
    <x v="5"/>
    <n v="3062"/>
  </r>
  <r>
    <x v="53"/>
    <x v="21"/>
    <x v="0"/>
    <n v="76"/>
  </r>
  <r>
    <x v="53"/>
    <x v="21"/>
    <x v="1"/>
    <n v="3193"/>
  </r>
  <r>
    <x v="53"/>
    <x v="21"/>
    <x v="2"/>
    <n v="95790"/>
  </r>
  <r>
    <x v="53"/>
    <x v="21"/>
    <x v="3"/>
    <n v="29055"/>
  </r>
  <r>
    <x v="53"/>
    <x v="21"/>
    <x v="4"/>
    <n v="49171"/>
  </r>
  <r>
    <x v="53"/>
    <x v="21"/>
    <x v="5"/>
    <n v="21194"/>
  </r>
  <r>
    <x v="53"/>
    <x v="22"/>
    <x v="0"/>
    <n v="128"/>
  </r>
  <r>
    <x v="53"/>
    <x v="22"/>
    <x v="1"/>
    <n v="5783"/>
  </r>
  <r>
    <x v="53"/>
    <x v="22"/>
    <x v="2"/>
    <n v="173490"/>
  </r>
  <r>
    <x v="53"/>
    <x v="22"/>
    <x v="3"/>
    <n v="56199"/>
  </r>
  <r>
    <x v="53"/>
    <x v="22"/>
    <x v="4"/>
    <n v="107228"/>
  </r>
  <r>
    <x v="53"/>
    <x v="22"/>
    <x v="5"/>
    <n v="60631"/>
  </r>
  <r>
    <x v="53"/>
    <x v="23"/>
    <x v="0"/>
    <n v="32"/>
  </r>
  <r>
    <x v="53"/>
    <x v="23"/>
    <x v="1"/>
    <n v="1247"/>
  </r>
  <r>
    <x v="53"/>
    <x v="23"/>
    <x v="2"/>
    <n v="37410"/>
  </r>
  <r>
    <x v="53"/>
    <x v="23"/>
    <x v="3"/>
    <n v="6979"/>
  </r>
  <r>
    <x v="53"/>
    <x v="23"/>
    <x v="4"/>
    <n v="11894"/>
  </r>
  <r>
    <x v="53"/>
    <x v="23"/>
    <x v="5"/>
    <n v="6491"/>
  </r>
  <r>
    <x v="53"/>
    <x v="24"/>
    <x v="0"/>
    <n v="14"/>
  </r>
  <r>
    <x v="53"/>
    <x v="24"/>
    <x v="1"/>
    <n v="939"/>
  </r>
  <r>
    <x v="53"/>
    <x v="24"/>
    <x v="2"/>
    <n v="28170"/>
  </r>
  <r>
    <x v="53"/>
    <x v="24"/>
    <x v="3"/>
    <n v="2074"/>
  </r>
  <r>
    <x v="53"/>
    <x v="24"/>
    <x v="4"/>
    <n v="3728"/>
  </r>
  <r>
    <x v="53"/>
    <x v="24"/>
    <x v="5"/>
    <n v="1761"/>
  </r>
  <r>
    <x v="53"/>
    <x v="25"/>
    <x v="0"/>
    <n v="43"/>
  </r>
  <r>
    <x v="53"/>
    <x v="25"/>
    <x v="1"/>
    <n v="1404"/>
  </r>
  <r>
    <x v="53"/>
    <x v="25"/>
    <x v="2"/>
    <n v="42120"/>
  </r>
  <r>
    <x v="53"/>
    <x v="25"/>
    <x v="3"/>
    <n v="8703"/>
  </r>
  <r>
    <x v="53"/>
    <x v="25"/>
    <x v="4"/>
    <n v="14668"/>
  </r>
  <r>
    <x v="53"/>
    <x v="25"/>
    <x v="5"/>
    <n v="7795"/>
  </r>
  <r>
    <x v="53"/>
    <x v="26"/>
    <x v="0"/>
    <n v="10"/>
  </r>
  <r>
    <x v="53"/>
    <x v="26"/>
    <x v="1"/>
    <n v="517"/>
  </r>
  <r>
    <x v="53"/>
    <x v="26"/>
    <x v="2"/>
    <n v="15510"/>
  </r>
  <r>
    <x v="53"/>
    <x v="26"/>
    <x v="3"/>
    <n v="1605"/>
  </r>
  <r>
    <x v="53"/>
    <x v="26"/>
    <x v="4"/>
    <n v="2936"/>
  </r>
  <r>
    <x v="53"/>
    <x v="26"/>
    <x v="5"/>
    <n v="1614"/>
  </r>
  <r>
    <x v="53"/>
    <x v="27"/>
    <x v="0"/>
    <n v="52"/>
  </r>
  <r>
    <x v="53"/>
    <x v="27"/>
    <x v="1"/>
    <n v="1867"/>
  </r>
  <r>
    <x v="53"/>
    <x v="27"/>
    <x v="2"/>
    <n v="56010"/>
  </r>
  <r>
    <x v="53"/>
    <x v="27"/>
    <x v="3"/>
    <n v="10761"/>
  </r>
  <r>
    <x v="53"/>
    <x v="27"/>
    <x v="4"/>
    <n v="18856"/>
  </r>
  <r>
    <x v="53"/>
    <x v="27"/>
    <x v="5"/>
    <n v="7391"/>
  </r>
  <r>
    <x v="53"/>
    <x v="28"/>
    <x v="0"/>
    <n v="54"/>
  </r>
  <r>
    <x v="53"/>
    <x v="28"/>
    <x v="1"/>
    <n v="2013"/>
  </r>
  <r>
    <x v="53"/>
    <x v="28"/>
    <x v="2"/>
    <n v="60390"/>
  </r>
  <r>
    <x v="53"/>
    <x v="28"/>
    <x v="3"/>
    <n v="21569"/>
  </r>
  <r>
    <x v="53"/>
    <x v="28"/>
    <x v="4"/>
    <n v="34264"/>
  </r>
  <r>
    <x v="53"/>
    <x v="28"/>
    <x v="5"/>
    <n v="18059"/>
  </r>
  <r>
    <x v="53"/>
    <x v="29"/>
    <x v="0"/>
    <n v="7"/>
  </r>
  <r>
    <x v="53"/>
    <x v="29"/>
    <x v="1"/>
    <n v="114"/>
  </r>
  <r>
    <x v="53"/>
    <x v="29"/>
    <x v="2"/>
    <n v="3420"/>
  </r>
  <r>
    <x v="53"/>
    <x v="29"/>
    <x v="3"/>
    <n v="613"/>
  </r>
  <r>
    <x v="53"/>
    <x v="29"/>
    <x v="4"/>
    <n v="988"/>
  </r>
  <r>
    <x v="53"/>
    <x v="29"/>
    <x v="5"/>
    <n v="553"/>
  </r>
  <r>
    <x v="53"/>
    <x v="30"/>
    <x v="0"/>
    <n v="52"/>
  </r>
  <r>
    <x v="53"/>
    <x v="30"/>
    <x v="1"/>
    <n v="1939"/>
  </r>
  <r>
    <x v="53"/>
    <x v="30"/>
    <x v="2"/>
    <n v="58170"/>
  </r>
  <r>
    <x v="53"/>
    <x v="30"/>
    <x v="3"/>
    <n v="17501"/>
  </r>
  <r>
    <x v="53"/>
    <x v="30"/>
    <x v="4"/>
    <n v="28881"/>
  </r>
  <r>
    <x v="53"/>
    <x v="30"/>
    <x v="5"/>
    <n v="14962"/>
  </r>
  <r>
    <x v="53"/>
    <x v="31"/>
    <x v="0"/>
    <n v="9"/>
  </r>
  <r>
    <x v="53"/>
    <x v="31"/>
    <x v="1"/>
    <n v="283"/>
  </r>
  <r>
    <x v="53"/>
    <x v="31"/>
    <x v="2"/>
    <n v="8490"/>
  </r>
  <r>
    <x v="53"/>
    <x v="31"/>
    <x v="3"/>
    <n v="1499"/>
  </r>
  <r>
    <x v="53"/>
    <x v="31"/>
    <x v="4"/>
    <n v="2195"/>
  </r>
  <r>
    <x v="53"/>
    <x v="31"/>
    <x v="5"/>
    <n v="1065"/>
  </r>
  <r>
    <x v="53"/>
    <x v="32"/>
    <x v="0"/>
    <n v="22"/>
  </r>
  <r>
    <x v="53"/>
    <x v="32"/>
    <x v="1"/>
    <n v="524"/>
  </r>
  <r>
    <x v="53"/>
    <x v="32"/>
    <x v="2"/>
    <n v="15720"/>
  </r>
  <r>
    <x v="53"/>
    <x v="32"/>
    <x v="3"/>
    <n v="2786"/>
  </r>
  <r>
    <x v="53"/>
    <x v="32"/>
    <x v="4"/>
    <n v="4358"/>
  </r>
  <r>
    <x v="53"/>
    <x v="32"/>
    <x v="5"/>
    <n v="2278"/>
  </r>
  <r>
    <x v="53"/>
    <x v="33"/>
    <x v="0"/>
    <n v="51"/>
  </r>
  <r>
    <x v="53"/>
    <x v="33"/>
    <x v="1"/>
    <n v="2285"/>
  </r>
  <r>
    <x v="53"/>
    <x v="33"/>
    <x v="2"/>
    <n v="68550"/>
  </r>
  <r>
    <x v="53"/>
    <x v="33"/>
    <x v="3"/>
    <n v="8555"/>
  </r>
  <r>
    <x v="53"/>
    <x v="33"/>
    <x v="4"/>
    <n v="15959"/>
  </r>
  <r>
    <x v="53"/>
    <x v="33"/>
    <x v="5"/>
    <n v="9639"/>
  </r>
  <r>
    <x v="53"/>
    <x v="34"/>
    <x v="0"/>
    <n v="31"/>
  </r>
  <r>
    <x v="53"/>
    <x v="34"/>
    <x v="1"/>
    <n v="843"/>
  </r>
  <r>
    <x v="53"/>
    <x v="34"/>
    <x v="2"/>
    <n v="25290"/>
  </r>
  <r>
    <x v="53"/>
    <x v="34"/>
    <x v="3"/>
    <n v="6727"/>
  </r>
  <r>
    <x v="53"/>
    <x v="34"/>
    <x v="4"/>
    <n v="11884"/>
  </r>
  <r>
    <x v="53"/>
    <x v="34"/>
    <x v="5"/>
    <n v="6810"/>
  </r>
  <r>
    <x v="53"/>
    <x v="35"/>
    <x v="0"/>
    <n v="15"/>
  </r>
  <r>
    <x v="53"/>
    <x v="35"/>
    <x v="1"/>
    <n v="279"/>
  </r>
  <r>
    <x v="53"/>
    <x v="35"/>
    <x v="2"/>
    <n v="8370"/>
  </r>
  <r>
    <x v="53"/>
    <x v="35"/>
    <x v="3"/>
    <n v="1672"/>
  </r>
  <r>
    <x v="53"/>
    <x v="35"/>
    <x v="4"/>
    <n v="3121"/>
  </r>
  <r>
    <x v="53"/>
    <x v="35"/>
    <x v="5"/>
    <n v="2331"/>
  </r>
  <r>
    <x v="53"/>
    <x v="36"/>
    <x v="0"/>
    <n v="14"/>
  </r>
  <r>
    <x v="53"/>
    <x v="36"/>
    <x v="1"/>
    <n v="286"/>
  </r>
  <r>
    <x v="53"/>
    <x v="36"/>
    <x v="2"/>
    <n v="8580"/>
  </r>
  <r>
    <x v="53"/>
    <x v="36"/>
    <x v="3"/>
    <n v="1831"/>
  </r>
  <r>
    <x v="53"/>
    <x v="36"/>
    <x v="4"/>
    <n v="3070"/>
  </r>
  <r>
    <x v="53"/>
    <x v="36"/>
    <x v="5"/>
    <n v="1914"/>
  </r>
  <r>
    <x v="53"/>
    <x v="37"/>
    <x v="0"/>
    <n v="51"/>
  </r>
  <r>
    <x v="53"/>
    <x v="37"/>
    <x v="1"/>
    <n v="1389"/>
  </r>
  <r>
    <x v="53"/>
    <x v="37"/>
    <x v="2"/>
    <n v="41670"/>
  </r>
  <r>
    <x v="53"/>
    <x v="37"/>
    <x v="3"/>
    <n v="18139"/>
  </r>
  <r>
    <x v="53"/>
    <x v="37"/>
    <x v="4"/>
    <n v="28342"/>
  </r>
  <r>
    <x v="53"/>
    <x v="37"/>
    <x v="5"/>
    <n v="16437"/>
  </r>
  <r>
    <x v="53"/>
    <x v="38"/>
    <x v="0"/>
    <n v="18"/>
  </r>
  <r>
    <x v="53"/>
    <x v="38"/>
    <x v="1"/>
    <n v="306"/>
  </r>
  <r>
    <x v="53"/>
    <x v="38"/>
    <x v="2"/>
    <n v="9180"/>
  </r>
  <r>
    <x v="53"/>
    <x v="38"/>
    <x v="3"/>
    <n v="1445"/>
  </r>
  <r>
    <x v="53"/>
    <x v="38"/>
    <x v="4"/>
    <n v="2290"/>
  </r>
  <r>
    <x v="53"/>
    <x v="38"/>
    <x v="5"/>
    <n v="1493"/>
  </r>
  <r>
    <x v="53"/>
    <x v="39"/>
    <x v="0"/>
    <n v="19"/>
  </r>
  <r>
    <x v="53"/>
    <x v="39"/>
    <x v="1"/>
    <n v="679"/>
  </r>
  <r>
    <x v="53"/>
    <x v="39"/>
    <x v="2"/>
    <n v="20370"/>
  </r>
  <r>
    <x v="53"/>
    <x v="39"/>
    <x v="3"/>
    <n v="2189"/>
  </r>
  <r>
    <x v="53"/>
    <x v="39"/>
    <x v="4"/>
    <n v="3672"/>
  </r>
  <r>
    <x v="53"/>
    <x v="39"/>
    <x v="5"/>
    <n v="2451"/>
  </r>
  <r>
    <x v="53"/>
    <x v="40"/>
    <x v="0"/>
    <n v="30"/>
  </r>
  <r>
    <x v="53"/>
    <x v="40"/>
    <x v="1"/>
    <n v="1067"/>
  </r>
  <r>
    <x v="53"/>
    <x v="40"/>
    <x v="2"/>
    <n v="32010"/>
  </r>
  <r>
    <x v="53"/>
    <x v="40"/>
    <x v="3"/>
    <n v="4234"/>
  </r>
  <r>
    <x v="53"/>
    <x v="40"/>
    <x v="4"/>
    <n v="7023"/>
  </r>
  <r>
    <x v="53"/>
    <x v="40"/>
    <x v="5"/>
    <n v="4004"/>
  </r>
  <r>
    <x v="53"/>
    <x v="41"/>
    <x v="0"/>
    <n v="9"/>
  </r>
  <r>
    <x v="53"/>
    <x v="41"/>
    <x v="1"/>
    <n v="175"/>
  </r>
  <r>
    <x v="53"/>
    <x v="41"/>
    <x v="2"/>
    <n v="5250"/>
  </r>
  <r>
    <x v="53"/>
    <x v="41"/>
    <x v="3"/>
    <n v="2410"/>
  </r>
  <r>
    <x v="53"/>
    <x v="41"/>
    <x v="4"/>
    <n v="4258"/>
  </r>
  <r>
    <x v="53"/>
    <x v="41"/>
    <x v="5"/>
    <n v="2243"/>
  </r>
  <r>
    <x v="53"/>
    <x v="42"/>
    <x v="0"/>
    <n v="7"/>
  </r>
  <r>
    <x v="53"/>
    <x v="42"/>
    <x v="1"/>
    <n v="298"/>
  </r>
  <r>
    <x v="53"/>
    <x v="42"/>
    <x v="2"/>
    <n v="8940"/>
  </r>
  <r>
    <x v="53"/>
    <x v="42"/>
    <x v="3"/>
    <n v="1897"/>
  </r>
  <r>
    <x v="53"/>
    <x v="42"/>
    <x v="4"/>
    <n v="3260"/>
  </r>
  <r>
    <x v="53"/>
    <x v="42"/>
    <x v="5"/>
    <n v="1722"/>
  </r>
  <r>
    <x v="53"/>
    <x v="43"/>
    <x v="0"/>
    <n v="21"/>
  </r>
  <r>
    <x v="53"/>
    <x v="43"/>
    <x v="1"/>
    <n v="773"/>
  </r>
  <r>
    <x v="53"/>
    <x v="43"/>
    <x v="2"/>
    <n v="23190"/>
  </r>
  <r>
    <x v="53"/>
    <x v="43"/>
    <x v="3"/>
    <n v="7166"/>
  </r>
  <r>
    <x v="53"/>
    <x v="43"/>
    <x v="4"/>
    <n v="12468"/>
  </r>
  <r>
    <x v="53"/>
    <x v="43"/>
    <x v="5"/>
    <n v="6512"/>
  </r>
  <r>
    <x v="53"/>
    <x v="44"/>
    <x v="0"/>
    <n v="75"/>
  </r>
  <r>
    <x v="53"/>
    <x v="44"/>
    <x v="1"/>
    <n v="5797"/>
  </r>
  <r>
    <x v="53"/>
    <x v="44"/>
    <x v="2"/>
    <n v="173910"/>
  </r>
  <r>
    <x v="53"/>
    <x v="44"/>
    <x v="3"/>
    <n v="94448"/>
  </r>
  <r>
    <x v="53"/>
    <x v="44"/>
    <x v="4"/>
    <n v="131591"/>
  </r>
  <r>
    <x v="53"/>
    <x v="44"/>
    <x v="5"/>
    <n v="67174"/>
  </r>
  <r>
    <x v="53"/>
    <x v="45"/>
    <x v="0"/>
    <n v="17"/>
  </r>
  <r>
    <x v="53"/>
    <x v="45"/>
    <x v="1"/>
    <n v="653"/>
  </r>
  <r>
    <x v="53"/>
    <x v="45"/>
    <x v="2"/>
    <n v="19590"/>
  </r>
  <r>
    <x v="53"/>
    <x v="45"/>
    <x v="3"/>
    <n v="3877"/>
  </r>
  <r>
    <x v="53"/>
    <x v="45"/>
    <x v="4"/>
    <n v="6902"/>
  </r>
  <r>
    <x v="53"/>
    <x v="45"/>
    <x v="5"/>
    <n v="4085"/>
  </r>
  <r>
    <x v="53"/>
    <x v="46"/>
    <x v="0"/>
    <n v="24"/>
  </r>
  <r>
    <x v="53"/>
    <x v="46"/>
    <x v="1"/>
    <n v="580"/>
  </r>
  <r>
    <x v="53"/>
    <x v="46"/>
    <x v="2"/>
    <n v="17400"/>
  </r>
  <r>
    <x v="53"/>
    <x v="46"/>
    <x v="3"/>
    <n v="2439"/>
  </r>
  <r>
    <x v="53"/>
    <x v="46"/>
    <x v="4"/>
    <n v="5638"/>
  </r>
  <r>
    <x v="53"/>
    <x v="46"/>
    <x v="5"/>
    <n v="2914"/>
  </r>
  <r>
    <x v="53"/>
    <x v="47"/>
    <x v="0"/>
    <n v="75"/>
  </r>
  <r>
    <x v="53"/>
    <x v="47"/>
    <x v="1"/>
    <n v="3305"/>
  </r>
  <r>
    <x v="53"/>
    <x v="47"/>
    <x v="2"/>
    <n v="99150"/>
  </r>
  <r>
    <x v="53"/>
    <x v="47"/>
    <x v="3"/>
    <n v="10305"/>
  </r>
  <r>
    <x v="53"/>
    <x v="47"/>
    <x v="4"/>
    <n v="18515"/>
  </r>
  <r>
    <x v="53"/>
    <x v="47"/>
    <x v="5"/>
    <n v="9011"/>
  </r>
  <r>
    <x v="53"/>
    <x v="48"/>
    <x v="0"/>
    <n v="69"/>
  </r>
  <r>
    <x v="53"/>
    <x v="48"/>
    <x v="1"/>
    <n v="2984"/>
  </r>
  <r>
    <x v="53"/>
    <x v="48"/>
    <x v="2"/>
    <n v="89520"/>
  </r>
  <r>
    <x v="53"/>
    <x v="48"/>
    <x v="3"/>
    <n v="20317"/>
  </r>
  <r>
    <x v="53"/>
    <x v="48"/>
    <x v="4"/>
    <n v="30489"/>
  </r>
  <r>
    <x v="53"/>
    <x v="48"/>
    <x v="5"/>
    <n v="14908"/>
  </r>
  <r>
    <x v="53"/>
    <x v="49"/>
    <x v="0"/>
    <n v="96"/>
  </r>
  <r>
    <x v="53"/>
    <x v="49"/>
    <x v="1"/>
    <n v="2955"/>
  </r>
  <r>
    <x v="53"/>
    <x v="49"/>
    <x v="2"/>
    <n v="88650"/>
  </r>
  <r>
    <x v="53"/>
    <x v="49"/>
    <x v="3"/>
    <n v="21376"/>
  </r>
  <r>
    <x v="53"/>
    <x v="49"/>
    <x v="4"/>
    <n v="35912"/>
  </r>
  <r>
    <x v="53"/>
    <x v="49"/>
    <x v="5"/>
    <n v="18290"/>
  </r>
  <r>
    <x v="53"/>
    <x v="50"/>
    <x v="0"/>
    <n v="43"/>
  </r>
  <r>
    <x v="53"/>
    <x v="50"/>
    <x v="1"/>
    <n v="1207"/>
  </r>
  <r>
    <x v="53"/>
    <x v="50"/>
    <x v="2"/>
    <n v="36210"/>
  </r>
  <r>
    <x v="53"/>
    <x v="50"/>
    <x v="3"/>
    <n v="10152"/>
  </r>
  <r>
    <x v="53"/>
    <x v="50"/>
    <x v="4"/>
    <n v="15903"/>
  </r>
  <r>
    <x v="53"/>
    <x v="50"/>
    <x v="5"/>
    <n v="10329"/>
  </r>
  <r>
    <x v="53"/>
    <x v="51"/>
    <x v="0"/>
    <n v="52"/>
  </r>
  <r>
    <x v="53"/>
    <x v="51"/>
    <x v="1"/>
    <n v="1211"/>
  </r>
  <r>
    <x v="53"/>
    <x v="51"/>
    <x v="2"/>
    <n v="36330"/>
  </r>
  <r>
    <x v="53"/>
    <x v="51"/>
    <x v="3"/>
    <n v="6817"/>
  </r>
  <r>
    <x v="53"/>
    <x v="51"/>
    <x v="4"/>
    <n v="12128"/>
  </r>
  <r>
    <x v="53"/>
    <x v="51"/>
    <x v="5"/>
    <n v="7939"/>
  </r>
  <r>
    <x v="53"/>
    <x v="52"/>
    <x v="0"/>
    <n v="36"/>
  </r>
  <r>
    <x v="53"/>
    <x v="52"/>
    <x v="1"/>
    <n v="1145"/>
  </r>
  <r>
    <x v="53"/>
    <x v="52"/>
    <x v="2"/>
    <n v="34350"/>
  </r>
  <r>
    <x v="53"/>
    <x v="52"/>
    <x v="3"/>
    <n v="7814"/>
  </r>
  <r>
    <x v="53"/>
    <x v="52"/>
    <x v="4"/>
    <n v="12921"/>
  </r>
  <r>
    <x v="53"/>
    <x v="52"/>
    <x v="5"/>
    <n v="8381"/>
  </r>
  <r>
    <x v="53"/>
    <x v="53"/>
    <x v="0"/>
    <n v="70"/>
  </r>
  <r>
    <x v="53"/>
    <x v="53"/>
    <x v="1"/>
    <n v="2764"/>
  </r>
  <r>
    <x v="53"/>
    <x v="53"/>
    <x v="2"/>
    <n v="82920"/>
  </r>
  <r>
    <x v="53"/>
    <x v="53"/>
    <x v="3"/>
    <n v="17008"/>
  </r>
  <r>
    <x v="53"/>
    <x v="53"/>
    <x v="4"/>
    <n v="30264"/>
  </r>
  <r>
    <x v="53"/>
    <x v="53"/>
    <x v="5"/>
    <n v="20521"/>
  </r>
  <r>
    <x v="53"/>
    <x v="54"/>
    <x v="0"/>
    <n v="44"/>
  </r>
  <r>
    <x v="53"/>
    <x v="54"/>
    <x v="1"/>
    <n v="1348"/>
  </r>
  <r>
    <x v="53"/>
    <x v="54"/>
    <x v="2"/>
    <n v="40440"/>
  </r>
  <r>
    <x v="53"/>
    <x v="54"/>
    <x v="3"/>
    <n v="8389"/>
  </r>
  <r>
    <x v="53"/>
    <x v="54"/>
    <x v="4"/>
    <n v="17395"/>
  </r>
  <r>
    <x v="53"/>
    <x v="54"/>
    <x v="5"/>
    <n v="11748"/>
  </r>
  <r>
    <x v="53"/>
    <x v="55"/>
    <x v="0"/>
    <n v="17"/>
  </r>
  <r>
    <x v="53"/>
    <x v="55"/>
    <x v="1"/>
    <n v="1451"/>
  </r>
  <r>
    <x v="53"/>
    <x v="55"/>
    <x v="2"/>
    <n v="43530"/>
  </r>
  <r>
    <x v="53"/>
    <x v="55"/>
    <x v="3"/>
    <n v="2078"/>
  </r>
  <r>
    <x v="53"/>
    <x v="55"/>
    <x v="4"/>
    <n v="4214"/>
  </r>
  <r>
    <x v="53"/>
    <x v="55"/>
    <x v="5"/>
    <n v="1897"/>
  </r>
  <r>
    <x v="53"/>
    <x v="56"/>
    <x v="0"/>
    <n v="220"/>
  </r>
  <r>
    <x v="53"/>
    <x v="56"/>
    <x v="1"/>
    <n v="9967"/>
  </r>
  <r>
    <x v="53"/>
    <x v="56"/>
    <x v="2"/>
    <n v="299010"/>
  </r>
  <r>
    <x v="53"/>
    <x v="56"/>
    <x v="3"/>
    <n v="117934"/>
  </r>
  <r>
    <x v="53"/>
    <x v="56"/>
    <x v="4"/>
    <n v="187459"/>
  </r>
  <r>
    <x v="53"/>
    <x v="56"/>
    <x v="5"/>
    <n v="104545"/>
  </r>
  <r>
    <x v="53"/>
    <x v="57"/>
    <x v="0"/>
    <n v="18"/>
  </r>
  <r>
    <x v="53"/>
    <x v="57"/>
    <x v="1"/>
    <n v="538"/>
  </r>
  <r>
    <x v="53"/>
    <x v="57"/>
    <x v="2"/>
    <n v="16140"/>
  </r>
  <r>
    <x v="53"/>
    <x v="57"/>
    <x v="3"/>
    <n v="2082"/>
  </r>
  <r>
    <x v="53"/>
    <x v="57"/>
    <x v="4"/>
    <n v="3528"/>
  </r>
  <r>
    <x v="53"/>
    <x v="57"/>
    <x v="5"/>
    <n v="1936"/>
  </r>
  <r>
    <x v="53"/>
    <x v="58"/>
    <x v="0"/>
    <n v="39"/>
  </r>
  <r>
    <x v="53"/>
    <x v="58"/>
    <x v="1"/>
    <n v="1280"/>
  </r>
  <r>
    <x v="53"/>
    <x v="58"/>
    <x v="2"/>
    <n v="38400"/>
  </r>
  <r>
    <x v="53"/>
    <x v="58"/>
    <x v="3"/>
    <n v="8476"/>
  </r>
  <r>
    <x v="53"/>
    <x v="58"/>
    <x v="4"/>
    <n v="12941"/>
  </r>
  <r>
    <x v="53"/>
    <x v="58"/>
    <x v="5"/>
    <n v="6354"/>
  </r>
  <r>
    <x v="53"/>
    <x v="59"/>
    <x v="0"/>
    <n v="51"/>
  </r>
  <r>
    <x v="53"/>
    <x v="59"/>
    <x v="1"/>
    <n v="1418"/>
  </r>
  <r>
    <x v="53"/>
    <x v="59"/>
    <x v="2"/>
    <n v="42540"/>
  </r>
  <r>
    <x v="53"/>
    <x v="59"/>
    <x v="3"/>
    <n v="7646"/>
  </r>
  <r>
    <x v="53"/>
    <x v="59"/>
    <x v="4"/>
    <n v="13887"/>
  </r>
  <r>
    <x v="53"/>
    <x v="59"/>
    <x v="5"/>
    <n v="8570"/>
  </r>
  <r>
    <x v="53"/>
    <x v="60"/>
    <x v="0"/>
    <n v="28"/>
  </r>
  <r>
    <x v="53"/>
    <x v="60"/>
    <x v="1"/>
    <n v="1482"/>
  </r>
  <r>
    <x v="53"/>
    <x v="60"/>
    <x v="2"/>
    <n v="44460"/>
  </r>
  <r>
    <x v="53"/>
    <x v="60"/>
    <x v="3"/>
    <n v="7083"/>
  </r>
  <r>
    <x v="53"/>
    <x v="60"/>
    <x v="4"/>
    <n v="11397"/>
  </r>
  <r>
    <x v="53"/>
    <x v="60"/>
    <x v="5"/>
    <n v="7898"/>
  </r>
  <r>
    <x v="53"/>
    <x v="61"/>
    <x v="0"/>
    <n v="8"/>
  </r>
  <r>
    <x v="53"/>
    <x v="61"/>
    <x v="1"/>
    <n v="223"/>
  </r>
  <r>
    <x v="53"/>
    <x v="61"/>
    <x v="2"/>
    <n v="6690"/>
  </r>
  <r>
    <x v="53"/>
    <x v="61"/>
    <x v="3"/>
    <n v="1071"/>
  </r>
  <r>
    <x v="53"/>
    <x v="61"/>
    <x v="4"/>
    <n v="1812"/>
  </r>
  <r>
    <x v="53"/>
    <x v="61"/>
    <x v="5"/>
    <n v="853"/>
  </r>
  <r>
    <x v="53"/>
    <x v="62"/>
    <x v="0"/>
    <n v="39"/>
  </r>
  <r>
    <x v="53"/>
    <x v="62"/>
    <x v="1"/>
    <n v="1526"/>
  </r>
  <r>
    <x v="53"/>
    <x v="62"/>
    <x v="2"/>
    <n v="45780"/>
  </r>
  <r>
    <x v="53"/>
    <x v="62"/>
    <x v="3"/>
    <n v="6312"/>
  </r>
  <r>
    <x v="53"/>
    <x v="62"/>
    <x v="4"/>
    <n v="11642"/>
  </r>
  <r>
    <x v="53"/>
    <x v="62"/>
    <x v="5"/>
    <n v="8132"/>
  </r>
  <r>
    <x v="53"/>
    <x v="63"/>
    <x v="0"/>
    <n v="50"/>
  </r>
  <r>
    <x v="53"/>
    <x v="63"/>
    <x v="1"/>
    <n v="2725"/>
  </r>
  <r>
    <x v="53"/>
    <x v="63"/>
    <x v="2"/>
    <n v="81750"/>
  </r>
  <r>
    <x v="53"/>
    <x v="63"/>
    <x v="3"/>
    <n v="6830"/>
  </r>
  <r>
    <x v="53"/>
    <x v="63"/>
    <x v="4"/>
    <n v="10829"/>
  </r>
  <r>
    <x v="53"/>
    <x v="63"/>
    <x v="5"/>
    <n v="6098"/>
  </r>
  <r>
    <x v="53"/>
    <x v="64"/>
    <x v="0"/>
    <n v="149"/>
  </r>
  <r>
    <x v="53"/>
    <x v="64"/>
    <x v="1"/>
    <n v="8684"/>
  </r>
  <r>
    <x v="53"/>
    <x v="64"/>
    <x v="2"/>
    <n v="260520"/>
  </r>
  <r>
    <x v="53"/>
    <x v="64"/>
    <x v="3"/>
    <n v="88320"/>
  </r>
  <r>
    <x v="53"/>
    <x v="64"/>
    <x v="4"/>
    <n v="139048"/>
  </r>
  <r>
    <x v="53"/>
    <x v="64"/>
    <x v="5"/>
    <n v="64050"/>
  </r>
  <r>
    <x v="53"/>
    <x v="65"/>
    <x v="0"/>
    <n v="81"/>
  </r>
  <r>
    <x v="53"/>
    <x v="65"/>
    <x v="1"/>
    <n v="2609"/>
  </r>
  <r>
    <x v="53"/>
    <x v="65"/>
    <x v="2"/>
    <n v="78270"/>
  </r>
  <r>
    <x v="53"/>
    <x v="65"/>
    <x v="3"/>
    <n v="30563"/>
  </r>
  <r>
    <x v="53"/>
    <x v="65"/>
    <x v="4"/>
    <n v="51040"/>
  </r>
  <r>
    <x v="53"/>
    <x v="65"/>
    <x v="5"/>
    <n v="27464"/>
  </r>
  <r>
    <x v="53"/>
    <x v="66"/>
    <x v="0"/>
    <n v="29"/>
  </r>
  <r>
    <x v="53"/>
    <x v="66"/>
    <x v="1"/>
    <n v="677"/>
  </r>
  <r>
    <x v="53"/>
    <x v="66"/>
    <x v="2"/>
    <n v="20310"/>
  </r>
  <r>
    <x v="53"/>
    <x v="66"/>
    <x v="3"/>
    <n v="2143"/>
  </r>
  <r>
    <x v="53"/>
    <x v="66"/>
    <x v="4"/>
    <n v="3849"/>
  </r>
  <r>
    <x v="53"/>
    <x v="66"/>
    <x v="5"/>
    <n v="2297"/>
  </r>
  <r>
    <x v="53"/>
    <x v="67"/>
    <x v="0"/>
    <n v="66"/>
  </r>
  <r>
    <x v="53"/>
    <x v="67"/>
    <x v="1"/>
    <n v="2888"/>
  </r>
  <r>
    <x v="53"/>
    <x v="67"/>
    <x v="2"/>
    <n v="86640"/>
  </r>
  <r>
    <x v="53"/>
    <x v="67"/>
    <x v="3"/>
    <n v="8975"/>
  </r>
  <r>
    <x v="53"/>
    <x v="67"/>
    <x v="4"/>
    <n v="15175"/>
  </r>
  <r>
    <x v="53"/>
    <x v="67"/>
    <x v="5"/>
    <n v="9478"/>
  </r>
  <r>
    <x v="53"/>
    <x v="68"/>
    <x v="0"/>
    <n v="9"/>
  </r>
  <r>
    <x v="53"/>
    <x v="68"/>
    <x v="1"/>
    <n v="204"/>
  </r>
  <r>
    <x v="53"/>
    <x v="68"/>
    <x v="2"/>
    <n v="6120"/>
  </r>
  <r>
    <x v="53"/>
    <x v="68"/>
    <x v="3"/>
    <n v="1794"/>
  </r>
  <r>
    <x v="53"/>
    <x v="68"/>
    <x v="4"/>
    <n v="2935"/>
  </r>
  <r>
    <x v="53"/>
    <x v="68"/>
    <x v="5"/>
    <n v="1609"/>
  </r>
  <r>
    <x v="53"/>
    <x v="69"/>
    <x v="0"/>
    <n v="42"/>
  </r>
  <r>
    <x v="53"/>
    <x v="69"/>
    <x v="1"/>
    <n v="1134"/>
  </r>
  <r>
    <x v="53"/>
    <x v="69"/>
    <x v="2"/>
    <n v="34020"/>
  </r>
  <r>
    <x v="53"/>
    <x v="69"/>
    <x v="3"/>
    <n v="11031"/>
  </r>
  <r>
    <x v="53"/>
    <x v="69"/>
    <x v="4"/>
    <n v="16591"/>
  </r>
  <r>
    <x v="53"/>
    <x v="69"/>
    <x v="5"/>
    <n v="9128"/>
  </r>
  <r>
    <x v="53"/>
    <x v="70"/>
    <x v="0"/>
    <n v="3168"/>
  </r>
  <r>
    <x v="53"/>
    <x v="70"/>
    <x v="1"/>
    <n v="130147"/>
  </r>
  <r>
    <x v="53"/>
    <x v="70"/>
    <x v="2"/>
    <n v="3904410"/>
  </r>
  <r>
    <x v="53"/>
    <x v="70"/>
    <x v="3"/>
    <n v="1123800"/>
  </r>
  <r>
    <x v="53"/>
    <x v="70"/>
    <x v="4"/>
    <n v="1793885"/>
  </r>
  <r>
    <x v="53"/>
    <x v="70"/>
    <x v="5"/>
    <n v="964011"/>
  </r>
  <r>
    <x v="54"/>
    <x v="0"/>
    <x v="0"/>
    <n v="164"/>
  </r>
  <r>
    <x v="54"/>
    <x v="0"/>
    <x v="1"/>
    <n v="6205"/>
  </r>
  <r>
    <x v="54"/>
    <x v="0"/>
    <x v="2"/>
    <n v="192355"/>
  </r>
  <r>
    <x v="54"/>
    <x v="0"/>
    <x v="3"/>
    <n v="30788"/>
  </r>
  <r>
    <x v="54"/>
    <x v="0"/>
    <x v="4"/>
    <n v="49668"/>
  </r>
  <r>
    <x v="54"/>
    <x v="0"/>
    <x v="5"/>
    <n v="23458"/>
  </r>
  <r>
    <x v="54"/>
    <x v="1"/>
    <x v="0"/>
    <n v="57"/>
  </r>
  <r>
    <x v="54"/>
    <x v="1"/>
    <x v="1"/>
    <n v="1923"/>
  </r>
  <r>
    <x v="54"/>
    <x v="1"/>
    <x v="2"/>
    <n v="59613"/>
  </r>
  <r>
    <x v="54"/>
    <x v="1"/>
    <x v="3"/>
    <n v="15090"/>
  </r>
  <r>
    <x v="54"/>
    <x v="1"/>
    <x v="4"/>
    <n v="25652"/>
  </r>
  <r>
    <x v="54"/>
    <x v="1"/>
    <x v="5"/>
    <n v="12660"/>
  </r>
  <r>
    <x v="54"/>
    <x v="2"/>
    <x v="0"/>
    <n v="25"/>
  </r>
  <r>
    <x v="54"/>
    <x v="2"/>
    <x v="1"/>
    <n v="1266"/>
  </r>
  <r>
    <x v="54"/>
    <x v="2"/>
    <x v="2"/>
    <n v="39246"/>
  </r>
  <r>
    <x v="54"/>
    <x v="2"/>
    <x v="3"/>
    <n v="1653"/>
  </r>
  <r>
    <x v="54"/>
    <x v="2"/>
    <x v="4"/>
    <n v="3089"/>
  </r>
  <r>
    <x v="54"/>
    <x v="2"/>
    <x v="5"/>
    <n v="2118"/>
  </r>
  <r>
    <x v="54"/>
    <x v="3"/>
    <x v="0"/>
    <n v="47"/>
  </r>
  <r>
    <x v="54"/>
    <x v="3"/>
    <x v="1"/>
    <n v="2042"/>
  </r>
  <r>
    <x v="54"/>
    <x v="3"/>
    <x v="2"/>
    <n v="63302"/>
  </r>
  <r>
    <x v="54"/>
    <x v="3"/>
    <x v="3"/>
    <n v="9570"/>
  </r>
  <r>
    <x v="54"/>
    <x v="3"/>
    <x v="4"/>
    <n v="17380"/>
  </r>
  <r>
    <x v="54"/>
    <x v="3"/>
    <x v="5"/>
    <n v="9142"/>
  </r>
  <r>
    <x v="54"/>
    <x v="4"/>
    <x v="0"/>
    <n v="24"/>
  </r>
  <r>
    <x v="54"/>
    <x v="4"/>
    <x v="1"/>
    <n v="940"/>
  </r>
  <r>
    <x v="54"/>
    <x v="4"/>
    <x v="2"/>
    <n v="29140"/>
  </r>
  <r>
    <x v="54"/>
    <x v="4"/>
    <x v="3"/>
    <n v="15746"/>
  </r>
  <r>
    <x v="54"/>
    <x v="4"/>
    <x v="4"/>
    <n v="26501"/>
  </r>
  <r>
    <x v="54"/>
    <x v="4"/>
    <x v="5"/>
    <n v="9815"/>
  </r>
  <r>
    <x v="54"/>
    <x v="5"/>
    <x v="0"/>
    <n v="10"/>
  </r>
  <r>
    <x v="54"/>
    <x v="5"/>
    <x v="1"/>
    <n v="178"/>
  </r>
  <r>
    <x v="54"/>
    <x v="5"/>
    <x v="2"/>
    <n v="5518"/>
  </r>
  <r>
    <x v="54"/>
    <x v="5"/>
    <x v="3"/>
    <n v="2875"/>
  </r>
  <r>
    <x v="54"/>
    <x v="5"/>
    <x v="4"/>
    <n v="5242"/>
  </r>
  <r>
    <x v="54"/>
    <x v="5"/>
    <x v="5"/>
    <n v="2024"/>
  </r>
  <r>
    <x v="54"/>
    <x v="6"/>
    <x v="0"/>
    <n v="162"/>
  </r>
  <r>
    <x v="54"/>
    <x v="6"/>
    <x v="1"/>
    <n v="12261"/>
  </r>
  <r>
    <x v="54"/>
    <x v="6"/>
    <x v="2"/>
    <n v="380091"/>
  </r>
  <r>
    <x v="54"/>
    <x v="6"/>
    <x v="3"/>
    <n v="204255"/>
  </r>
  <r>
    <x v="54"/>
    <x v="6"/>
    <x v="4"/>
    <n v="301114"/>
  </r>
  <r>
    <x v="54"/>
    <x v="6"/>
    <x v="5"/>
    <n v="143117"/>
  </r>
  <r>
    <x v="54"/>
    <x v="7"/>
    <x v="0"/>
    <n v="44"/>
  </r>
  <r>
    <x v="54"/>
    <x v="7"/>
    <x v="1"/>
    <n v="1912"/>
  </r>
  <r>
    <x v="54"/>
    <x v="7"/>
    <x v="2"/>
    <n v="59272"/>
  </r>
  <r>
    <x v="54"/>
    <x v="7"/>
    <x v="3"/>
    <n v="31018"/>
  </r>
  <r>
    <x v="54"/>
    <x v="7"/>
    <x v="4"/>
    <n v="53959"/>
  </r>
  <r>
    <x v="54"/>
    <x v="7"/>
    <x v="5"/>
    <n v="33600"/>
  </r>
  <r>
    <x v="54"/>
    <x v="8"/>
    <x v="0"/>
    <n v="11"/>
  </r>
  <r>
    <x v="54"/>
    <x v="8"/>
    <x v="1"/>
    <n v="527"/>
  </r>
  <r>
    <x v="54"/>
    <x v="8"/>
    <x v="2"/>
    <n v="16337"/>
  </r>
  <r>
    <x v="54"/>
    <x v="8"/>
    <x v="3"/>
    <n v="3086"/>
  </r>
  <r>
    <x v="54"/>
    <x v="8"/>
    <x v="4"/>
    <n v="4690"/>
  </r>
  <r>
    <x v="54"/>
    <x v="8"/>
    <x v="5"/>
    <n v="2118"/>
  </r>
  <r>
    <x v="54"/>
    <x v="9"/>
    <x v="0"/>
    <n v="17"/>
  </r>
  <r>
    <x v="54"/>
    <x v="9"/>
    <x v="1"/>
    <n v="402"/>
  </r>
  <r>
    <x v="54"/>
    <x v="9"/>
    <x v="2"/>
    <n v="12462"/>
  </r>
  <r>
    <x v="54"/>
    <x v="9"/>
    <x v="3"/>
    <n v="2937"/>
  </r>
  <r>
    <x v="54"/>
    <x v="9"/>
    <x v="4"/>
    <n v="4942"/>
  </r>
  <r>
    <x v="54"/>
    <x v="9"/>
    <x v="5"/>
    <n v="2751"/>
  </r>
  <r>
    <x v="54"/>
    <x v="10"/>
    <x v="0"/>
    <n v="99"/>
  </r>
  <r>
    <x v="54"/>
    <x v="10"/>
    <x v="1"/>
    <n v="3015"/>
  </r>
  <r>
    <x v="54"/>
    <x v="10"/>
    <x v="2"/>
    <n v="93465"/>
  </r>
  <r>
    <x v="54"/>
    <x v="10"/>
    <x v="3"/>
    <n v="10814"/>
  </r>
  <r>
    <x v="54"/>
    <x v="10"/>
    <x v="4"/>
    <n v="18891"/>
  </r>
  <r>
    <x v="54"/>
    <x v="10"/>
    <x v="5"/>
    <n v="10364"/>
  </r>
  <r>
    <x v="54"/>
    <x v="11"/>
    <x v="0"/>
    <n v="14"/>
  </r>
  <r>
    <x v="54"/>
    <x v="11"/>
    <x v="1"/>
    <n v="425"/>
  </r>
  <r>
    <x v="54"/>
    <x v="11"/>
    <x v="2"/>
    <n v="13175"/>
  </r>
  <r>
    <x v="54"/>
    <x v="11"/>
    <x v="3"/>
    <n v="2349"/>
  </r>
  <r>
    <x v="54"/>
    <x v="11"/>
    <x v="4"/>
    <n v="4822"/>
  </r>
  <r>
    <x v="54"/>
    <x v="11"/>
    <x v="5"/>
    <n v="2943"/>
  </r>
  <r>
    <x v="54"/>
    <x v="12"/>
    <x v="0"/>
    <n v="16"/>
  </r>
  <r>
    <x v="54"/>
    <x v="12"/>
    <x v="1"/>
    <n v="740"/>
  </r>
  <r>
    <x v="54"/>
    <x v="12"/>
    <x v="2"/>
    <n v="22940"/>
  </r>
  <r>
    <x v="54"/>
    <x v="12"/>
    <x v="3"/>
    <n v="3823"/>
  </r>
  <r>
    <x v="54"/>
    <x v="12"/>
    <x v="4"/>
    <n v="5869"/>
  </r>
  <r>
    <x v="54"/>
    <x v="12"/>
    <x v="5"/>
    <n v="3259"/>
  </r>
  <r>
    <x v="54"/>
    <x v="13"/>
    <x v="0"/>
    <n v="10"/>
  </r>
  <r>
    <x v="54"/>
    <x v="13"/>
    <x v="1"/>
    <n v="266"/>
  </r>
  <r>
    <x v="54"/>
    <x v="13"/>
    <x v="2"/>
    <n v="8246"/>
  </r>
  <r>
    <x v="54"/>
    <x v="13"/>
    <x v="3"/>
    <n v="2639"/>
  </r>
  <r>
    <x v="54"/>
    <x v="13"/>
    <x v="4"/>
    <n v="4601"/>
  </r>
  <r>
    <x v="54"/>
    <x v="13"/>
    <x v="5"/>
    <n v="2531"/>
  </r>
  <r>
    <x v="54"/>
    <x v="14"/>
    <x v="0"/>
    <n v="52"/>
  </r>
  <r>
    <x v="54"/>
    <x v="14"/>
    <x v="1"/>
    <n v="1561"/>
  </r>
  <r>
    <x v="54"/>
    <x v="14"/>
    <x v="2"/>
    <n v="48391"/>
  </r>
  <r>
    <x v="54"/>
    <x v="14"/>
    <x v="3"/>
    <n v="27409"/>
  </r>
  <r>
    <x v="54"/>
    <x v="14"/>
    <x v="4"/>
    <n v="47875"/>
  </r>
  <r>
    <x v="54"/>
    <x v="14"/>
    <x v="5"/>
    <n v="27263"/>
  </r>
  <r>
    <x v="54"/>
    <x v="15"/>
    <x v="0"/>
    <n v="27"/>
  </r>
  <r>
    <x v="54"/>
    <x v="15"/>
    <x v="1"/>
    <n v="1038"/>
  </r>
  <r>
    <x v="54"/>
    <x v="15"/>
    <x v="2"/>
    <n v="32178"/>
  </r>
  <r>
    <x v="54"/>
    <x v="15"/>
    <x v="3"/>
    <n v="7121"/>
  </r>
  <r>
    <x v="54"/>
    <x v="15"/>
    <x v="4"/>
    <n v="10896"/>
  </r>
  <r>
    <x v="54"/>
    <x v="15"/>
    <x v="5"/>
    <n v="6064"/>
  </r>
  <r>
    <x v="54"/>
    <x v="16"/>
    <x v="0"/>
    <n v="10"/>
  </r>
  <r>
    <x v="54"/>
    <x v="16"/>
    <x v="1"/>
    <n v="253"/>
  </r>
  <r>
    <x v="54"/>
    <x v="16"/>
    <x v="2"/>
    <n v="7843"/>
  </r>
  <r>
    <x v="54"/>
    <x v="16"/>
    <x v="3"/>
    <n v="1149"/>
  </r>
  <r>
    <x v="54"/>
    <x v="16"/>
    <x v="4"/>
    <n v="2064"/>
  </r>
  <r>
    <x v="54"/>
    <x v="16"/>
    <x v="5"/>
    <n v="1450"/>
  </r>
  <r>
    <x v="54"/>
    <x v="17"/>
    <x v="0"/>
    <n v="13"/>
  </r>
  <r>
    <x v="54"/>
    <x v="17"/>
    <x v="1"/>
    <n v="320"/>
  </r>
  <r>
    <x v="54"/>
    <x v="17"/>
    <x v="2"/>
    <n v="9920"/>
  </r>
  <r>
    <x v="54"/>
    <x v="17"/>
    <x v="3"/>
    <n v="2487"/>
  </r>
  <r>
    <x v="54"/>
    <x v="17"/>
    <x v="4"/>
    <n v="3985"/>
  </r>
  <r>
    <x v="54"/>
    <x v="17"/>
    <x v="5"/>
    <n v="2357"/>
  </r>
  <r>
    <x v="54"/>
    <x v="18"/>
    <x v="0"/>
    <n v="17"/>
  </r>
  <r>
    <x v="54"/>
    <x v="18"/>
    <x v="1"/>
    <n v="621"/>
  </r>
  <r>
    <x v="54"/>
    <x v="18"/>
    <x v="2"/>
    <n v="19251"/>
  </r>
  <r>
    <x v="54"/>
    <x v="18"/>
    <x v="3"/>
    <n v="5492"/>
  </r>
  <r>
    <x v="54"/>
    <x v="18"/>
    <x v="4"/>
    <n v="7649"/>
  </r>
  <r>
    <x v="54"/>
    <x v="18"/>
    <x v="5"/>
    <n v="4315"/>
  </r>
  <r>
    <x v="54"/>
    <x v="19"/>
    <x v="0"/>
    <n v="108"/>
  </r>
  <r>
    <x v="54"/>
    <x v="19"/>
    <x v="1"/>
    <n v="3857"/>
  </r>
  <r>
    <x v="54"/>
    <x v="19"/>
    <x v="2"/>
    <n v="119567"/>
  </r>
  <r>
    <x v="54"/>
    <x v="19"/>
    <x v="3"/>
    <n v="38786"/>
  </r>
  <r>
    <x v="54"/>
    <x v="19"/>
    <x v="4"/>
    <n v="75939"/>
  </r>
  <r>
    <x v="54"/>
    <x v="19"/>
    <x v="5"/>
    <n v="47743"/>
  </r>
  <r>
    <x v="54"/>
    <x v="20"/>
    <x v="0"/>
    <n v="24"/>
  </r>
  <r>
    <x v="54"/>
    <x v="20"/>
    <x v="1"/>
    <n v="1484"/>
  </r>
  <r>
    <x v="54"/>
    <x v="20"/>
    <x v="2"/>
    <n v="46004"/>
  </r>
  <r>
    <x v="54"/>
    <x v="20"/>
    <x v="3"/>
    <n v="3538"/>
  </r>
  <r>
    <x v="54"/>
    <x v="20"/>
    <x v="4"/>
    <n v="7304"/>
  </r>
  <r>
    <x v="54"/>
    <x v="20"/>
    <x v="5"/>
    <n v="2960"/>
  </r>
  <r>
    <x v="54"/>
    <x v="21"/>
    <x v="0"/>
    <n v="78"/>
  </r>
  <r>
    <x v="54"/>
    <x v="21"/>
    <x v="1"/>
    <n v="3211"/>
  </r>
  <r>
    <x v="54"/>
    <x v="21"/>
    <x v="2"/>
    <n v="99541"/>
  </r>
  <r>
    <x v="54"/>
    <x v="21"/>
    <x v="3"/>
    <n v="29886"/>
  </r>
  <r>
    <x v="54"/>
    <x v="21"/>
    <x v="4"/>
    <n v="50080"/>
  </r>
  <r>
    <x v="54"/>
    <x v="21"/>
    <x v="5"/>
    <n v="21822"/>
  </r>
  <r>
    <x v="54"/>
    <x v="22"/>
    <x v="0"/>
    <n v="128"/>
  </r>
  <r>
    <x v="54"/>
    <x v="22"/>
    <x v="1"/>
    <n v="5783"/>
  </r>
  <r>
    <x v="54"/>
    <x v="22"/>
    <x v="2"/>
    <n v="179273"/>
  </r>
  <r>
    <x v="54"/>
    <x v="22"/>
    <x v="3"/>
    <n v="69647"/>
  </r>
  <r>
    <x v="54"/>
    <x v="22"/>
    <x v="4"/>
    <n v="138121"/>
  </r>
  <r>
    <x v="54"/>
    <x v="22"/>
    <x v="5"/>
    <n v="75417"/>
  </r>
  <r>
    <x v="54"/>
    <x v="23"/>
    <x v="0"/>
    <n v="32"/>
  </r>
  <r>
    <x v="54"/>
    <x v="23"/>
    <x v="1"/>
    <n v="1247"/>
  </r>
  <r>
    <x v="54"/>
    <x v="23"/>
    <x v="2"/>
    <n v="38657"/>
  </r>
  <r>
    <x v="54"/>
    <x v="23"/>
    <x v="3"/>
    <n v="6979"/>
  </r>
  <r>
    <x v="54"/>
    <x v="23"/>
    <x v="4"/>
    <n v="12307"/>
  </r>
  <r>
    <x v="54"/>
    <x v="23"/>
    <x v="5"/>
    <n v="6602"/>
  </r>
  <r>
    <x v="54"/>
    <x v="24"/>
    <x v="0"/>
    <n v="13"/>
  </r>
  <r>
    <x v="54"/>
    <x v="24"/>
    <x v="1"/>
    <n v="721"/>
  </r>
  <r>
    <x v="54"/>
    <x v="24"/>
    <x v="2"/>
    <n v="22351"/>
  </r>
  <r>
    <x v="54"/>
    <x v="24"/>
    <x v="3"/>
    <n v="1389"/>
  </r>
  <r>
    <x v="54"/>
    <x v="24"/>
    <x v="4"/>
    <n v="2940"/>
  </r>
  <r>
    <x v="54"/>
    <x v="24"/>
    <x v="5"/>
    <n v="1267"/>
  </r>
  <r>
    <x v="54"/>
    <x v="25"/>
    <x v="0"/>
    <n v="43"/>
  </r>
  <r>
    <x v="54"/>
    <x v="25"/>
    <x v="1"/>
    <n v="1404"/>
  </r>
  <r>
    <x v="54"/>
    <x v="25"/>
    <x v="2"/>
    <n v="43524"/>
  </r>
  <r>
    <x v="54"/>
    <x v="25"/>
    <x v="3"/>
    <n v="8765"/>
  </r>
  <r>
    <x v="54"/>
    <x v="25"/>
    <x v="4"/>
    <n v="15501"/>
  </r>
  <r>
    <x v="54"/>
    <x v="25"/>
    <x v="5"/>
    <n v="7875"/>
  </r>
  <r>
    <x v="54"/>
    <x v="26"/>
    <x v="0"/>
    <n v="9"/>
  </r>
  <r>
    <x v="54"/>
    <x v="26"/>
    <x v="1"/>
    <n v="503"/>
  </r>
  <r>
    <x v="54"/>
    <x v="26"/>
    <x v="2"/>
    <n v="15593"/>
  </r>
  <r>
    <x v="54"/>
    <x v="26"/>
    <x v="3"/>
    <n v="1509"/>
  </r>
  <r>
    <x v="54"/>
    <x v="26"/>
    <x v="4"/>
    <n v="2970"/>
  </r>
  <r>
    <x v="54"/>
    <x v="26"/>
    <x v="5"/>
    <n v="1647"/>
  </r>
  <r>
    <x v="54"/>
    <x v="27"/>
    <x v="0"/>
    <n v="52"/>
  </r>
  <r>
    <x v="54"/>
    <x v="27"/>
    <x v="1"/>
    <n v="1860"/>
  </r>
  <r>
    <x v="54"/>
    <x v="27"/>
    <x v="2"/>
    <n v="57660"/>
  </r>
  <r>
    <x v="54"/>
    <x v="27"/>
    <x v="3"/>
    <n v="11121"/>
  </r>
  <r>
    <x v="54"/>
    <x v="27"/>
    <x v="4"/>
    <n v="19781"/>
  </r>
  <r>
    <x v="54"/>
    <x v="27"/>
    <x v="5"/>
    <n v="7197"/>
  </r>
  <r>
    <x v="54"/>
    <x v="28"/>
    <x v="0"/>
    <n v="54"/>
  </r>
  <r>
    <x v="54"/>
    <x v="28"/>
    <x v="1"/>
    <n v="2013"/>
  </r>
  <r>
    <x v="54"/>
    <x v="28"/>
    <x v="2"/>
    <n v="62403"/>
  </r>
  <r>
    <x v="54"/>
    <x v="28"/>
    <x v="3"/>
    <n v="23357"/>
  </r>
  <r>
    <x v="54"/>
    <x v="28"/>
    <x v="4"/>
    <n v="37407"/>
  </r>
  <r>
    <x v="54"/>
    <x v="28"/>
    <x v="5"/>
    <n v="19132"/>
  </r>
  <r>
    <x v="54"/>
    <x v="29"/>
    <x v="0"/>
    <n v="8"/>
  </r>
  <r>
    <x v="54"/>
    <x v="29"/>
    <x v="1"/>
    <n v="122"/>
  </r>
  <r>
    <x v="54"/>
    <x v="29"/>
    <x v="2"/>
    <n v="3782"/>
  </r>
  <r>
    <x v="54"/>
    <x v="29"/>
    <x v="3"/>
    <n v="573"/>
  </r>
  <r>
    <x v="54"/>
    <x v="29"/>
    <x v="4"/>
    <n v="965"/>
  </r>
  <r>
    <x v="54"/>
    <x v="29"/>
    <x v="5"/>
    <n v="578"/>
  </r>
  <r>
    <x v="54"/>
    <x v="30"/>
    <x v="0"/>
    <n v="52"/>
  </r>
  <r>
    <x v="54"/>
    <x v="30"/>
    <x v="1"/>
    <n v="1939"/>
  </r>
  <r>
    <x v="54"/>
    <x v="30"/>
    <x v="2"/>
    <n v="60109"/>
  </r>
  <r>
    <x v="54"/>
    <x v="30"/>
    <x v="3"/>
    <n v="17097"/>
  </r>
  <r>
    <x v="54"/>
    <x v="30"/>
    <x v="4"/>
    <n v="29652"/>
  </r>
  <r>
    <x v="54"/>
    <x v="30"/>
    <x v="5"/>
    <n v="14749"/>
  </r>
  <r>
    <x v="54"/>
    <x v="31"/>
    <x v="0"/>
    <n v="9"/>
  </r>
  <r>
    <x v="54"/>
    <x v="31"/>
    <x v="1"/>
    <n v="283"/>
  </r>
  <r>
    <x v="54"/>
    <x v="31"/>
    <x v="2"/>
    <n v="8773"/>
  </r>
  <r>
    <x v="54"/>
    <x v="31"/>
    <x v="3"/>
    <n v="1283"/>
  </r>
  <r>
    <x v="54"/>
    <x v="31"/>
    <x v="4"/>
    <n v="1991"/>
  </r>
  <r>
    <x v="54"/>
    <x v="31"/>
    <x v="5"/>
    <n v="1009"/>
  </r>
  <r>
    <x v="54"/>
    <x v="32"/>
    <x v="0"/>
    <n v="22"/>
  </r>
  <r>
    <x v="54"/>
    <x v="32"/>
    <x v="1"/>
    <n v="526"/>
  </r>
  <r>
    <x v="54"/>
    <x v="32"/>
    <x v="2"/>
    <n v="16306"/>
  </r>
  <r>
    <x v="54"/>
    <x v="32"/>
    <x v="3"/>
    <n v="2932"/>
  </r>
  <r>
    <x v="54"/>
    <x v="32"/>
    <x v="4"/>
    <n v="4368"/>
  </r>
  <r>
    <x v="54"/>
    <x v="32"/>
    <x v="5"/>
    <n v="2349"/>
  </r>
  <r>
    <x v="54"/>
    <x v="33"/>
    <x v="0"/>
    <n v="54"/>
  </r>
  <r>
    <x v="54"/>
    <x v="33"/>
    <x v="1"/>
    <n v="2417"/>
  </r>
  <r>
    <x v="54"/>
    <x v="33"/>
    <x v="2"/>
    <n v="74927"/>
  </r>
  <r>
    <x v="54"/>
    <x v="33"/>
    <x v="3"/>
    <n v="25026"/>
  </r>
  <r>
    <x v="54"/>
    <x v="33"/>
    <x v="4"/>
    <n v="53115"/>
  </r>
  <r>
    <x v="54"/>
    <x v="33"/>
    <x v="5"/>
    <n v="23849"/>
  </r>
  <r>
    <x v="54"/>
    <x v="34"/>
    <x v="0"/>
    <n v="31"/>
  </r>
  <r>
    <x v="54"/>
    <x v="34"/>
    <x v="1"/>
    <n v="843"/>
  </r>
  <r>
    <x v="54"/>
    <x v="34"/>
    <x v="2"/>
    <n v="26133"/>
  </r>
  <r>
    <x v="54"/>
    <x v="34"/>
    <x v="3"/>
    <n v="6382"/>
  </r>
  <r>
    <x v="54"/>
    <x v="34"/>
    <x v="4"/>
    <n v="12439"/>
  </r>
  <r>
    <x v="54"/>
    <x v="34"/>
    <x v="5"/>
    <n v="7244"/>
  </r>
  <r>
    <x v="54"/>
    <x v="35"/>
    <x v="0"/>
    <n v="15"/>
  </r>
  <r>
    <x v="54"/>
    <x v="35"/>
    <x v="1"/>
    <n v="279"/>
  </r>
  <r>
    <x v="54"/>
    <x v="35"/>
    <x v="2"/>
    <n v="8649"/>
  </r>
  <r>
    <x v="54"/>
    <x v="35"/>
    <x v="3"/>
    <n v="1911"/>
  </r>
  <r>
    <x v="54"/>
    <x v="35"/>
    <x v="4"/>
    <n v="3797"/>
  </r>
  <r>
    <x v="54"/>
    <x v="35"/>
    <x v="5"/>
    <n v="2251"/>
  </r>
  <r>
    <x v="54"/>
    <x v="36"/>
    <x v="0"/>
    <n v="14"/>
  </r>
  <r>
    <x v="54"/>
    <x v="36"/>
    <x v="1"/>
    <n v="286"/>
  </r>
  <r>
    <x v="54"/>
    <x v="36"/>
    <x v="2"/>
    <n v="8866"/>
  </r>
  <r>
    <x v="54"/>
    <x v="36"/>
    <x v="3"/>
    <n v="1665"/>
  </r>
  <r>
    <x v="54"/>
    <x v="36"/>
    <x v="4"/>
    <n v="2738"/>
  </r>
  <r>
    <x v="54"/>
    <x v="36"/>
    <x v="5"/>
    <n v="1745"/>
  </r>
  <r>
    <x v="54"/>
    <x v="37"/>
    <x v="0"/>
    <n v="52"/>
  </r>
  <r>
    <x v="54"/>
    <x v="37"/>
    <x v="1"/>
    <n v="1396"/>
  </r>
  <r>
    <x v="54"/>
    <x v="37"/>
    <x v="2"/>
    <n v="43276"/>
  </r>
  <r>
    <x v="54"/>
    <x v="37"/>
    <x v="3"/>
    <n v="19209"/>
  </r>
  <r>
    <x v="54"/>
    <x v="37"/>
    <x v="4"/>
    <n v="31965"/>
  </r>
  <r>
    <x v="54"/>
    <x v="37"/>
    <x v="5"/>
    <n v="16963"/>
  </r>
  <r>
    <x v="54"/>
    <x v="38"/>
    <x v="0"/>
    <n v="18"/>
  </r>
  <r>
    <x v="54"/>
    <x v="38"/>
    <x v="1"/>
    <n v="316"/>
  </r>
  <r>
    <x v="54"/>
    <x v="38"/>
    <x v="2"/>
    <n v="9796"/>
  </r>
  <r>
    <x v="54"/>
    <x v="38"/>
    <x v="3"/>
    <n v="1191"/>
  </r>
  <r>
    <x v="54"/>
    <x v="38"/>
    <x v="4"/>
    <n v="1852"/>
  </r>
  <r>
    <x v="54"/>
    <x v="38"/>
    <x v="5"/>
    <n v="1304"/>
  </r>
  <r>
    <x v="54"/>
    <x v="39"/>
    <x v="0"/>
    <n v="19"/>
  </r>
  <r>
    <x v="54"/>
    <x v="39"/>
    <x v="1"/>
    <n v="679"/>
  </r>
  <r>
    <x v="54"/>
    <x v="39"/>
    <x v="2"/>
    <n v="21049"/>
  </r>
  <r>
    <x v="54"/>
    <x v="39"/>
    <x v="3"/>
    <n v="2269"/>
  </r>
  <r>
    <x v="54"/>
    <x v="39"/>
    <x v="4"/>
    <n v="3751"/>
  </r>
  <r>
    <x v="54"/>
    <x v="39"/>
    <x v="5"/>
    <n v="2484"/>
  </r>
  <r>
    <x v="54"/>
    <x v="40"/>
    <x v="0"/>
    <n v="29"/>
  </r>
  <r>
    <x v="54"/>
    <x v="40"/>
    <x v="1"/>
    <n v="1077"/>
  </r>
  <r>
    <x v="54"/>
    <x v="40"/>
    <x v="2"/>
    <n v="33387"/>
  </r>
  <r>
    <x v="54"/>
    <x v="40"/>
    <x v="3"/>
    <n v="4488"/>
  </r>
  <r>
    <x v="54"/>
    <x v="40"/>
    <x v="4"/>
    <n v="7724"/>
  </r>
  <r>
    <x v="54"/>
    <x v="40"/>
    <x v="5"/>
    <n v="4012"/>
  </r>
  <r>
    <x v="54"/>
    <x v="41"/>
    <x v="0"/>
    <n v="9"/>
  </r>
  <r>
    <x v="54"/>
    <x v="41"/>
    <x v="1"/>
    <n v="175"/>
  </r>
  <r>
    <x v="54"/>
    <x v="41"/>
    <x v="2"/>
    <n v="5425"/>
  </r>
  <r>
    <x v="54"/>
    <x v="41"/>
    <x v="3"/>
    <n v="2196"/>
  </r>
  <r>
    <x v="54"/>
    <x v="41"/>
    <x v="4"/>
    <n v="3912"/>
  </r>
  <r>
    <x v="54"/>
    <x v="41"/>
    <x v="5"/>
    <n v="2209"/>
  </r>
  <r>
    <x v="54"/>
    <x v="42"/>
    <x v="0"/>
    <n v="7"/>
  </r>
  <r>
    <x v="54"/>
    <x v="42"/>
    <x v="1"/>
    <n v="298"/>
  </r>
  <r>
    <x v="54"/>
    <x v="42"/>
    <x v="2"/>
    <n v="9238"/>
  </r>
  <r>
    <x v="54"/>
    <x v="42"/>
    <x v="3"/>
    <n v="2163"/>
  </r>
  <r>
    <x v="54"/>
    <x v="42"/>
    <x v="4"/>
    <n v="4233"/>
  </r>
  <r>
    <x v="54"/>
    <x v="42"/>
    <x v="5"/>
    <n v="2048"/>
  </r>
  <r>
    <x v="54"/>
    <x v="43"/>
    <x v="0"/>
    <n v="20"/>
  </r>
  <r>
    <x v="54"/>
    <x v="43"/>
    <x v="1"/>
    <n v="764"/>
  </r>
  <r>
    <x v="54"/>
    <x v="43"/>
    <x v="2"/>
    <n v="23684"/>
  </r>
  <r>
    <x v="54"/>
    <x v="43"/>
    <x v="3"/>
    <n v="7783"/>
  </r>
  <r>
    <x v="54"/>
    <x v="43"/>
    <x v="4"/>
    <n v="14752"/>
  </r>
  <r>
    <x v="54"/>
    <x v="43"/>
    <x v="5"/>
    <n v="6683"/>
  </r>
  <r>
    <x v="54"/>
    <x v="44"/>
    <x v="0"/>
    <n v="76"/>
  </r>
  <r>
    <x v="54"/>
    <x v="44"/>
    <x v="1"/>
    <n v="5813"/>
  </r>
  <r>
    <x v="54"/>
    <x v="44"/>
    <x v="2"/>
    <n v="180203"/>
  </r>
  <r>
    <x v="54"/>
    <x v="44"/>
    <x v="3"/>
    <n v="91850"/>
  </r>
  <r>
    <x v="54"/>
    <x v="44"/>
    <x v="4"/>
    <n v="141203"/>
  </r>
  <r>
    <x v="54"/>
    <x v="44"/>
    <x v="5"/>
    <n v="66824"/>
  </r>
  <r>
    <x v="54"/>
    <x v="45"/>
    <x v="0"/>
    <n v="17"/>
  </r>
  <r>
    <x v="54"/>
    <x v="45"/>
    <x v="1"/>
    <n v="653"/>
  </r>
  <r>
    <x v="54"/>
    <x v="45"/>
    <x v="2"/>
    <n v="20243"/>
  </r>
  <r>
    <x v="54"/>
    <x v="45"/>
    <x v="3"/>
    <n v="3863"/>
  </r>
  <r>
    <x v="54"/>
    <x v="45"/>
    <x v="4"/>
    <n v="6846"/>
  </r>
  <r>
    <x v="54"/>
    <x v="45"/>
    <x v="5"/>
    <n v="4355"/>
  </r>
  <r>
    <x v="54"/>
    <x v="46"/>
    <x v="0"/>
    <n v="23"/>
  </r>
  <r>
    <x v="54"/>
    <x v="46"/>
    <x v="1"/>
    <n v="579"/>
  </r>
  <r>
    <x v="54"/>
    <x v="46"/>
    <x v="2"/>
    <n v="17949"/>
  </r>
  <r>
    <x v="54"/>
    <x v="46"/>
    <x v="3"/>
    <n v="2476"/>
  </r>
  <r>
    <x v="54"/>
    <x v="46"/>
    <x v="4"/>
    <n v="5541"/>
  </r>
  <r>
    <x v="54"/>
    <x v="46"/>
    <x v="5"/>
    <n v="2915"/>
  </r>
  <r>
    <x v="54"/>
    <x v="47"/>
    <x v="0"/>
    <n v="74"/>
  </r>
  <r>
    <x v="54"/>
    <x v="47"/>
    <x v="1"/>
    <n v="3313"/>
  </r>
  <r>
    <x v="54"/>
    <x v="47"/>
    <x v="2"/>
    <n v="102703"/>
  </r>
  <r>
    <x v="54"/>
    <x v="47"/>
    <x v="3"/>
    <n v="10499"/>
  </r>
  <r>
    <x v="54"/>
    <x v="47"/>
    <x v="4"/>
    <n v="18984"/>
  </r>
  <r>
    <x v="54"/>
    <x v="47"/>
    <x v="5"/>
    <n v="9239"/>
  </r>
  <r>
    <x v="54"/>
    <x v="48"/>
    <x v="0"/>
    <n v="69"/>
  </r>
  <r>
    <x v="54"/>
    <x v="48"/>
    <x v="1"/>
    <n v="2984"/>
  </r>
  <r>
    <x v="54"/>
    <x v="48"/>
    <x v="2"/>
    <n v="92504"/>
  </r>
  <r>
    <x v="54"/>
    <x v="48"/>
    <x v="3"/>
    <n v="20871"/>
  </r>
  <r>
    <x v="54"/>
    <x v="48"/>
    <x v="4"/>
    <n v="32339"/>
  </r>
  <r>
    <x v="54"/>
    <x v="48"/>
    <x v="5"/>
    <n v="16225"/>
  </r>
  <r>
    <x v="54"/>
    <x v="49"/>
    <x v="0"/>
    <n v="97"/>
  </r>
  <r>
    <x v="54"/>
    <x v="49"/>
    <x v="1"/>
    <n v="2974"/>
  </r>
  <r>
    <x v="54"/>
    <x v="49"/>
    <x v="2"/>
    <n v="92194"/>
  </r>
  <r>
    <x v="54"/>
    <x v="49"/>
    <x v="3"/>
    <n v="20362"/>
  </r>
  <r>
    <x v="54"/>
    <x v="49"/>
    <x v="4"/>
    <n v="34707"/>
  </r>
  <r>
    <x v="54"/>
    <x v="49"/>
    <x v="5"/>
    <n v="18611"/>
  </r>
  <r>
    <x v="54"/>
    <x v="50"/>
    <x v="0"/>
    <n v="41"/>
  </r>
  <r>
    <x v="54"/>
    <x v="50"/>
    <x v="1"/>
    <n v="1220"/>
  </r>
  <r>
    <x v="54"/>
    <x v="50"/>
    <x v="2"/>
    <n v="37820"/>
  </r>
  <r>
    <x v="54"/>
    <x v="50"/>
    <x v="3"/>
    <n v="9470"/>
  </r>
  <r>
    <x v="54"/>
    <x v="50"/>
    <x v="4"/>
    <n v="15172"/>
  </r>
  <r>
    <x v="54"/>
    <x v="50"/>
    <x v="5"/>
    <n v="10462"/>
  </r>
  <r>
    <x v="54"/>
    <x v="51"/>
    <x v="0"/>
    <n v="51"/>
  </r>
  <r>
    <x v="54"/>
    <x v="51"/>
    <x v="1"/>
    <n v="1197"/>
  </r>
  <r>
    <x v="54"/>
    <x v="51"/>
    <x v="2"/>
    <n v="37107"/>
  </r>
  <r>
    <x v="54"/>
    <x v="51"/>
    <x v="3"/>
    <n v="7717"/>
  </r>
  <r>
    <x v="54"/>
    <x v="51"/>
    <x v="4"/>
    <n v="13601"/>
  </r>
  <r>
    <x v="54"/>
    <x v="51"/>
    <x v="5"/>
    <n v="8950"/>
  </r>
  <r>
    <x v="54"/>
    <x v="52"/>
    <x v="0"/>
    <n v="34"/>
  </r>
  <r>
    <x v="54"/>
    <x v="52"/>
    <x v="1"/>
    <n v="1088"/>
  </r>
  <r>
    <x v="54"/>
    <x v="52"/>
    <x v="2"/>
    <n v="33728"/>
  </r>
  <r>
    <x v="54"/>
    <x v="52"/>
    <x v="3"/>
    <n v="9641"/>
  </r>
  <r>
    <x v="54"/>
    <x v="52"/>
    <x v="4"/>
    <n v="16456"/>
  </r>
  <r>
    <x v="54"/>
    <x v="52"/>
    <x v="5"/>
    <n v="11186"/>
  </r>
  <r>
    <x v="54"/>
    <x v="53"/>
    <x v="0"/>
    <n v="70"/>
  </r>
  <r>
    <x v="54"/>
    <x v="53"/>
    <x v="1"/>
    <n v="2741"/>
  </r>
  <r>
    <x v="54"/>
    <x v="53"/>
    <x v="2"/>
    <n v="84971"/>
  </r>
  <r>
    <x v="54"/>
    <x v="53"/>
    <x v="3"/>
    <n v="17471"/>
  </r>
  <r>
    <x v="54"/>
    <x v="53"/>
    <x v="4"/>
    <n v="33605"/>
  </r>
  <r>
    <x v="54"/>
    <x v="53"/>
    <x v="5"/>
    <n v="23720"/>
  </r>
  <r>
    <x v="54"/>
    <x v="54"/>
    <x v="0"/>
    <n v="43"/>
  </r>
  <r>
    <x v="54"/>
    <x v="54"/>
    <x v="1"/>
    <n v="1272"/>
  </r>
  <r>
    <x v="54"/>
    <x v="54"/>
    <x v="2"/>
    <n v="39432"/>
  </r>
  <r>
    <x v="54"/>
    <x v="54"/>
    <x v="3"/>
    <n v="10159"/>
  </r>
  <r>
    <x v="54"/>
    <x v="54"/>
    <x v="4"/>
    <n v="21358"/>
  </r>
  <r>
    <x v="54"/>
    <x v="54"/>
    <x v="5"/>
    <n v="14345"/>
  </r>
  <r>
    <x v="54"/>
    <x v="55"/>
    <x v="0"/>
    <n v="17"/>
  </r>
  <r>
    <x v="54"/>
    <x v="55"/>
    <x v="1"/>
    <n v="1451"/>
  </r>
  <r>
    <x v="54"/>
    <x v="55"/>
    <x v="2"/>
    <n v="44981"/>
  </r>
  <r>
    <x v="54"/>
    <x v="55"/>
    <x v="3"/>
    <n v="2245"/>
  </r>
  <r>
    <x v="54"/>
    <x v="55"/>
    <x v="4"/>
    <n v="4077"/>
  </r>
  <r>
    <x v="54"/>
    <x v="55"/>
    <x v="5"/>
    <n v="1878"/>
  </r>
  <r>
    <x v="54"/>
    <x v="56"/>
    <x v="0"/>
    <n v="220"/>
  </r>
  <r>
    <x v="54"/>
    <x v="56"/>
    <x v="1"/>
    <n v="10146"/>
  </r>
  <r>
    <x v="54"/>
    <x v="56"/>
    <x v="2"/>
    <n v="314526"/>
  </r>
  <r>
    <x v="54"/>
    <x v="56"/>
    <x v="3"/>
    <n v="141093"/>
  </r>
  <r>
    <x v="54"/>
    <x v="56"/>
    <x v="4"/>
    <n v="236053"/>
  </r>
  <r>
    <x v="54"/>
    <x v="56"/>
    <x v="5"/>
    <n v="128595"/>
  </r>
  <r>
    <x v="54"/>
    <x v="57"/>
    <x v="0"/>
    <n v="17"/>
  </r>
  <r>
    <x v="54"/>
    <x v="57"/>
    <x v="1"/>
    <n v="518"/>
  </r>
  <r>
    <x v="54"/>
    <x v="57"/>
    <x v="2"/>
    <n v="16058"/>
  </r>
  <r>
    <x v="54"/>
    <x v="57"/>
    <x v="3"/>
    <n v="2780"/>
  </r>
  <r>
    <x v="54"/>
    <x v="57"/>
    <x v="4"/>
    <n v="5166"/>
  </r>
  <r>
    <x v="54"/>
    <x v="57"/>
    <x v="5"/>
    <n v="2512"/>
  </r>
  <r>
    <x v="54"/>
    <x v="58"/>
    <x v="0"/>
    <n v="42"/>
  </r>
  <r>
    <x v="54"/>
    <x v="58"/>
    <x v="1"/>
    <n v="1314"/>
  </r>
  <r>
    <x v="54"/>
    <x v="58"/>
    <x v="2"/>
    <n v="40734"/>
  </r>
  <r>
    <x v="54"/>
    <x v="58"/>
    <x v="3"/>
    <n v="11869"/>
  </r>
  <r>
    <x v="54"/>
    <x v="58"/>
    <x v="4"/>
    <n v="20065"/>
  </r>
  <r>
    <x v="54"/>
    <x v="58"/>
    <x v="5"/>
    <n v="8223"/>
  </r>
  <r>
    <x v="54"/>
    <x v="59"/>
    <x v="0"/>
    <n v="50"/>
  </r>
  <r>
    <x v="54"/>
    <x v="59"/>
    <x v="1"/>
    <n v="1328"/>
  </r>
  <r>
    <x v="54"/>
    <x v="59"/>
    <x v="2"/>
    <n v="41168"/>
  </r>
  <r>
    <x v="54"/>
    <x v="59"/>
    <x v="3"/>
    <n v="7793"/>
  </r>
  <r>
    <x v="54"/>
    <x v="59"/>
    <x v="4"/>
    <n v="13621"/>
  </r>
  <r>
    <x v="54"/>
    <x v="59"/>
    <x v="5"/>
    <n v="8612"/>
  </r>
  <r>
    <x v="54"/>
    <x v="60"/>
    <x v="0"/>
    <n v="28"/>
  </r>
  <r>
    <x v="54"/>
    <x v="60"/>
    <x v="1"/>
    <n v="1482"/>
  </r>
  <r>
    <x v="54"/>
    <x v="60"/>
    <x v="2"/>
    <n v="45942"/>
  </r>
  <r>
    <x v="54"/>
    <x v="60"/>
    <x v="3"/>
    <n v="8753"/>
  </r>
  <r>
    <x v="54"/>
    <x v="60"/>
    <x v="4"/>
    <n v="15155"/>
  </r>
  <r>
    <x v="54"/>
    <x v="60"/>
    <x v="5"/>
    <n v="10783"/>
  </r>
  <r>
    <x v="54"/>
    <x v="61"/>
    <x v="0"/>
    <n v="8"/>
  </r>
  <r>
    <x v="54"/>
    <x v="61"/>
    <x v="1"/>
    <n v="223"/>
  </r>
  <r>
    <x v="54"/>
    <x v="61"/>
    <x v="2"/>
    <n v="6913"/>
  </r>
  <r>
    <x v="54"/>
    <x v="61"/>
    <x v="3"/>
    <n v="561"/>
  </r>
  <r>
    <x v="54"/>
    <x v="61"/>
    <x v="4"/>
    <n v="823"/>
  </r>
  <r>
    <x v="54"/>
    <x v="61"/>
    <x v="5"/>
    <n v="438"/>
  </r>
  <r>
    <x v="54"/>
    <x v="62"/>
    <x v="0"/>
    <n v="39"/>
  </r>
  <r>
    <x v="54"/>
    <x v="62"/>
    <x v="1"/>
    <n v="1540"/>
  </r>
  <r>
    <x v="54"/>
    <x v="62"/>
    <x v="2"/>
    <n v="47740"/>
  </r>
  <r>
    <x v="54"/>
    <x v="62"/>
    <x v="3"/>
    <n v="7872"/>
  </r>
  <r>
    <x v="54"/>
    <x v="62"/>
    <x v="4"/>
    <n v="14707"/>
  </r>
  <r>
    <x v="54"/>
    <x v="62"/>
    <x v="5"/>
    <n v="9682"/>
  </r>
  <r>
    <x v="54"/>
    <x v="63"/>
    <x v="0"/>
    <n v="50"/>
  </r>
  <r>
    <x v="54"/>
    <x v="63"/>
    <x v="1"/>
    <n v="2727"/>
  </r>
  <r>
    <x v="54"/>
    <x v="63"/>
    <x v="2"/>
    <n v="84537"/>
  </r>
  <r>
    <x v="54"/>
    <x v="63"/>
    <x v="3"/>
    <n v="7818"/>
  </r>
  <r>
    <x v="54"/>
    <x v="63"/>
    <x v="4"/>
    <n v="13300"/>
  </r>
  <r>
    <x v="54"/>
    <x v="63"/>
    <x v="5"/>
    <n v="6627"/>
  </r>
  <r>
    <x v="54"/>
    <x v="64"/>
    <x v="0"/>
    <n v="152"/>
  </r>
  <r>
    <x v="54"/>
    <x v="64"/>
    <x v="1"/>
    <n v="8975"/>
  </r>
  <r>
    <x v="54"/>
    <x v="64"/>
    <x v="2"/>
    <n v="278225"/>
  </r>
  <r>
    <x v="54"/>
    <x v="64"/>
    <x v="3"/>
    <n v="158463"/>
  </r>
  <r>
    <x v="54"/>
    <x v="64"/>
    <x v="4"/>
    <n v="289917"/>
  </r>
  <r>
    <x v="54"/>
    <x v="64"/>
    <x v="5"/>
    <n v="92533"/>
  </r>
  <r>
    <x v="54"/>
    <x v="65"/>
    <x v="0"/>
    <n v="80"/>
  </r>
  <r>
    <x v="54"/>
    <x v="65"/>
    <x v="1"/>
    <n v="2594"/>
  </r>
  <r>
    <x v="54"/>
    <x v="65"/>
    <x v="2"/>
    <n v="80414"/>
  </r>
  <r>
    <x v="54"/>
    <x v="65"/>
    <x v="3"/>
    <n v="32227"/>
  </r>
  <r>
    <x v="54"/>
    <x v="65"/>
    <x v="4"/>
    <n v="55508"/>
  </r>
  <r>
    <x v="54"/>
    <x v="65"/>
    <x v="5"/>
    <n v="31370"/>
  </r>
  <r>
    <x v="54"/>
    <x v="66"/>
    <x v="0"/>
    <n v="29"/>
  </r>
  <r>
    <x v="54"/>
    <x v="66"/>
    <x v="1"/>
    <n v="677"/>
  </r>
  <r>
    <x v="54"/>
    <x v="66"/>
    <x v="2"/>
    <n v="20987"/>
  </r>
  <r>
    <x v="54"/>
    <x v="66"/>
    <x v="3"/>
    <n v="2284"/>
  </r>
  <r>
    <x v="54"/>
    <x v="66"/>
    <x v="4"/>
    <n v="3892"/>
  </r>
  <r>
    <x v="54"/>
    <x v="66"/>
    <x v="5"/>
    <n v="2239"/>
  </r>
  <r>
    <x v="54"/>
    <x v="67"/>
    <x v="0"/>
    <n v="65"/>
  </r>
  <r>
    <x v="54"/>
    <x v="67"/>
    <x v="1"/>
    <n v="2843"/>
  </r>
  <r>
    <x v="54"/>
    <x v="67"/>
    <x v="2"/>
    <n v="88133"/>
  </r>
  <r>
    <x v="54"/>
    <x v="67"/>
    <x v="3"/>
    <n v="9907"/>
  </r>
  <r>
    <x v="54"/>
    <x v="67"/>
    <x v="4"/>
    <n v="17718"/>
  </r>
  <r>
    <x v="54"/>
    <x v="67"/>
    <x v="5"/>
    <n v="11085"/>
  </r>
  <r>
    <x v="54"/>
    <x v="68"/>
    <x v="0"/>
    <n v="9"/>
  </r>
  <r>
    <x v="54"/>
    <x v="68"/>
    <x v="1"/>
    <n v="204"/>
  </r>
  <r>
    <x v="54"/>
    <x v="68"/>
    <x v="2"/>
    <n v="6324"/>
  </r>
  <r>
    <x v="54"/>
    <x v="68"/>
    <x v="3"/>
    <n v="1741"/>
  </r>
  <r>
    <x v="54"/>
    <x v="68"/>
    <x v="4"/>
    <n v="2778"/>
  </r>
  <r>
    <x v="54"/>
    <x v="68"/>
    <x v="5"/>
    <n v="1659"/>
  </r>
  <r>
    <x v="54"/>
    <x v="69"/>
    <x v="0"/>
    <n v="42"/>
  </r>
  <r>
    <x v="54"/>
    <x v="69"/>
    <x v="1"/>
    <n v="1134"/>
  </r>
  <r>
    <x v="54"/>
    <x v="69"/>
    <x v="2"/>
    <n v="35154"/>
  </r>
  <r>
    <x v="54"/>
    <x v="69"/>
    <x v="3"/>
    <n v="10882"/>
  </r>
  <r>
    <x v="54"/>
    <x v="69"/>
    <x v="4"/>
    <n v="15921"/>
  </r>
  <r>
    <x v="54"/>
    <x v="69"/>
    <x v="5"/>
    <n v="9376"/>
  </r>
  <r>
    <x v="54"/>
    <x v="70"/>
    <x v="0"/>
    <n v="3162"/>
  </r>
  <r>
    <x v="54"/>
    <x v="70"/>
    <x v="1"/>
    <n v="130368"/>
  </r>
  <r>
    <x v="54"/>
    <x v="70"/>
    <x v="2"/>
    <n v="4041408"/>
  </r>
  <r>
    <x v="54"/>
    <x v="70"/>
    <x v="3"/>
    <n v="1282115"/>
  </r>
  <r>
    <x v="54"/>
    <x v="70"/>
    <x v="4"/>
    <n v="2187006"/>
  </r>
  <r>
    <x v="54"/>
    <x v="70"/>
    <x v="5"/>
    <n v="1094927"/>
  </r>
  <r>
    <x v="55"/>
    <x v="0"/>
    <x v="0"/>
    <n v="170"/>
  </r>
  <r>
    <x v="55"/>
    <x v="0"/>
    <x v="1"/>
    <n v="6349"/>
  </r>
  <r>
    <x v="55"/>
    <x v="0"/>
    <x v="2"/>
    <n v="196819"/>
  </r>
  <r>
    <x v="55"/>
    <x v="0"/>
    <x v="3"/>
    <n v="28913"/>
  </r>
  <r>
    <x v="55"/>
    <x v="0"/>
    <x v="4"/>
    <n v="47334"/>
  </r>
  <r>
    <x v="55"/>
    <x v="0"/>
    <x v="5"/>
    <n v="24544"/>
  </r>
  <r>
    <x v="55"/>
    <x v="1"/>
    <x v="0"/>
    <n v="57"/>
  </r>
  <r>
    <x v="55"/>
    <x v="1"/>
    <x v="1"/>
    <n v="1951"/>
  </r>
  <r>
    <x v="55"/>
    <x v="1"/>
    <x v="2"/>
    <n v="60481"/>
  </r>
  <r>
    <x v="55"/>
    <x v="1"/>
    <x v="3"/>
    <n v="14044"/>
  </r>
  <r>
    <x v="55"/>
    <x v="1"/>
    <x v="4"/>
    <n v="24417"/>
  </r>
  <r>
    <x v="55"/>
    <x v="1"/>
    <x v="5"/>
    <n v="12413"/>
  </r>
  <r>
    <x v="55"/>
    <x v="2"/>
    <x v="0"/>
    <n v="25"/>
  </r>
  <r>
    <x v="55"/>
    <x v="2"/>
    <x v="1"/>
    <n v="1254"/>
  </r>
  <r>
    <x v="55"/>
    <x v="2"/>
    <x v="2"/>
    <n v="38874"/>
  </r>
  <r>
    <x v="55"/>
    <x v="2"/>
    <x v="3"/>
    <n v="1995"/>
  </r>
  <r>
    <x v="55"/>
    <x v="2"/>
    <x v="4"/>
    <n v="3353"/>
  </r>
  <r>
    <x v="55"/>
    <x v="2"/>
    <x v="5"/>
    <n v="2437"/>
  </r>
  <r>
    <x v="55"/>
    <x v="3"/>
    <x v="0"/>
    <n v="48"/>
  </r>
  <r>
    <x v="55"/>
    <x v="3"/>
    <x v="1"/>
    <n v="2079"/>
  </r>
  <r>
    <x v="55"/>
    <x v="3"/>
    <x v="2"/>
    <n v="64449"/>
  </r>
  <r>
    <x v="55"/>
    <x v="3"/>
    <x v="3"/>
    <n v="9300"/>
  </r>
  <r>
    <x v="55"/>
    <x v="3"/>
    <x v="4"/>
    <n v="16488"/>
  </r>
  <r>
    <x v="55"/>
    <x v="3"/>
    <x v="5"/>
    <n v="8553"/>
  </r>
  <r>
    <x v="55"/>
    <x v="4"/>
    <x v="0"/>
    <n v="24"/>
  </r>
  <r>
    <x v="55"/>
    <x v="4"/>
    <x v="1"/>
    <n v="940"/>
  </r>
  <r>
    <x v="55"/>
    <x v="4"/>
    <x v="2"/>
    <n v="29140"/>
  </r>
  <r>
    <x v="55"/>
    <x v="4"/>
    <x v="3"/>
    <n v="16155"/>
  </r>
  <r>
    <x v="55"/>
    <x v="4"/>
    <x v="4"/>
    <n v="25890"/>
  </r>
  <r>
    <x v="55"/>
    <x v="4"/>
    <x v="5"/>
    <n v="9184"/>
  </r>
  <r>
    <x v="55"/>
    <x v="5"/>
    <x v="0"/>
    <n v="11"/>
  </r>
  <r>
    <x v="55"/>
    <x v="5"/>
    <x v="1"/>
    <n v="180"/>
  </r>
  <r>
    <x v="55"/>
    <x v="5"/>
    <x v="2"/>
    <n v="5580"/>
  </r>
  <r>
    <x v="55"/>
    <x v="5"/>
    <x v="3"/>
    <n v="2992"/>
  </r>
  <r>
    <x v="55"/>
    <x v="5"/>
    <x v="4"/>
    <n v="5002"/>
  </r>
  <r>
    <x v="55"/>
    <x v="5"/>
    <x v="5"/>
    <n v="2035"/>
  </r>
  <r>
    <x v="55"/>
    <x v="6"/>
    <x v="0"/>
    <n v="163"/>
  </r>
  <r>
    <x v="55"/>
    <x v="6"/>
    <x v="1"/>
    <n v="12262"/>
  </r>
  <r>
    <x v="55"/>
    <x v="6"/>
    <x v="2"/>
    <n v="380122"/>
  </r>
  <r>
    <x v="55"/>
    <x v="6"/>
    <x v="3"/>
    <n v="209848"/>
  </r>
  <r>
    <x v="55"/>
    <x v="6"/>
    <x v="4"/>
    <n v="295685"/>
  </r>
  <r>
    <x v="55"/>
    <x v="6"/>
    <x v="5"/>
    <n v="138111"/>
  </r>
  <r>
    <x v="55"/>
    <x v="7"/>
    <x v="0"/>
    <n v="45"/>
  </r>
  <r>
    <x v="55"/>
    <x v="7"/>
    <x v="1"/>
    <n v="2020"/>
  </r>
  <r>
    <x v="55"/>
    <x v="7"/>
    <x v="2"/>
    <n v="62620"/>
  </r>
  <r>
    <x v="55"/>
    <x v="7"/>
    <x v="3"/>
    <n v="34506"/>
  </r>
  <r>
    <x v="55"/>
    <x v="7"/>
    <x v="4"/>
    <n v="60139"/>
  </r>
  <r>
    <x v="55"/>
    <x v="7"/>
    <x v="5"/>
    <n v="38585"/>
  </r>
  <r>
    <x v="55"/>
    <x v="8"/>
    <x v="0"/>
    <n v="11"/>
  </r>
  <r>
    <x v="55"/>
    <x v="8"/>
    <x v="1"/>
    <n v="528"/>
  </r>
  <r>
    <x v="55"/>
    <x v="8"/>
    <x v="2"/>
    <n v="16368"/>
  </r>
  <r>
    <x v="55"/>
    <x v="8"/>
    <x v="3"/>
    <n v="3306"/>
  </r>
  <r>
    <x v="55"/>
    <x v="8"/>
    <x v="4"/>
    <n v="5364"/>
  </r>
  <r>
    <x v="55"/>
    <x v="8"/>
    <x v="5"/>
    <n v="2478"/>
  </r>
  <r>
    <x v="55"/>
    <x v="9"/>
    <x v="0"/>
    <n v="17"/>
  </r>
  <r>
    <x v="55"/>
    <x v="9"/>
    <x v="1"/>
    <n v="402"/>
  </r>
  <r>
    <x v="55"/>
    <x v="9"/>
    <x v="2"/>
    <n v="12462"/>
  </r>
  <r>
    <x v="55"/>
    <x v="9"/>
    <x v="3"/>
    <n v="3916"/>
  </r>
  <r>
    <x v="55"/>
    <x v="9"/>
    <x v="4"/>
    <n v="6614"/>
  </r>
  <r>
    <x v="55"/>
    <x v="9"/>
    <x v="5"/>
    <n v="3122"/>
  </r>
  <r>
    <x v="55"/>
    <x v="10"/>
    <x v="0"/>
    <n v="96"/>
  </r>
  <r>
    <x v="55"/>
    <x v="10"/>
    <x v="1"/>
    <n v="2974"/>
  </r>
  <r>
    <x v="55"/>
    <x v="10"/>
    <x v="2"/>
    <n v="92194"/>
  </r>
  <r>
    <x v="55"/>
    <x v="10"/>
    <x v="3"/>
    <n v="11449"/>
  </r>
  <r>
    <x v="55"/>
    <x v="10"/>
    <x v="4"/>
    <n v="20083"/>
  </r>
  <r>
    <x v="55"/>
    <x v="10"/>
    <x v="5"/>
    <n v="11098"/>
  </r>
  <r>
    <x v="55"/>
    <x v="11"/>
    <x v="0"/>
    <n v="14"/>
  </r>
  <r>
    <x v="55"/>
    <x v="11"/>
    <x v="1"/>
    <n v="425"/>
  </r>
  <r>
    <x v="55"/>
    <x v="11"/>
    <x v="2"/>
    <n v="13175"/>
  </r>
  <r>
    <x v="55"/>
    <x v="11"/>
    <x v="3"/>
    <n v="2599"/>
  </r>
  <r>
    <x v="55"/>
    <x v="11"/>
    <x v="4"/>
    <n v="5142"/>
  </r>
  <r>
    <x v="55"/>
    <x v="11"/>
    <x v="5"/>
    <n v="3164"/>
  </r>
  <r>
    <x v="55"/>
    <x v="12"/>
    <x v="0"/>
    <n v="16"/>
  </r>
  <r>
    <x v="55"/>
    <x v="12"/>
    <x v="1"/>
    <n v="740"/>
  </r>
  <r>
    <x v="55"/>
    <x v="12"/>
    <x v="2"/>
    <n v="22940"/>
  </r>
  <r>
    <x v="55"/>
    <x v="12"/>
    <x v="3"/>
    <n v="2825"/>
  </r>
  <r>
    <x v="55"/>
    <x v="12"/>
    <x v="4"/>
    <n v="4561"/>
  </r>
  <r>
    <x v="55"/>
    <x v="12"/>
    <x v="5"/>
    <n v="2910"/>
  </r>
  <r>
    <x v="55"/>
    <x v="13"/>
    <x v="0"/>
    <n v="10"/>
  </r>
  <r>
    <x v="55"/>
    <x v="13"/>
    <x v="1"/>
    <n v="266"/>
  </r>
  <r>
    <x v="55"/>
    <x v="13"/>
    <x v="2"/>
    <n v="8246"/>
  </r>
  <r>
    <x v="55"/>
    <x v="13"/>
    <x v="3"/>
    <n v="2808"/>
  </r>
  <r>
    <x v="55"/>
    <x v="13"/>
    <x v="4"/>
    <n v="4224"/>
  </r>
  <r>
    <x v="55"/>
    <x v="13"/>
    <x v="5"/>
    <n v="2377"/>
  </r>
  <r>
    <x v="55"/>
    <x v="14"/>
    <x v="0"/>
    <n v="52"/>
  </r>
  <r>
    <x v="55"/>
    <x v="14"/>
    <x v="1"/>
    <n v="1561"/>
  </r>
  <r>
    <x v="55"/>
    <x v="14"/>
    <x v="2"/>
    <n v="48391"/>
  </r>
  <r>
    <x v="55"/>
    <x v="14"/>
    <x v="3"/>
    <n v="26332"/>
  </r>
  <r>
    <x v="55"/>
    <x v="14"/>
    <x v="4"/>
    <n v="46651"/>
  </r>
  <r>
    <x v="55"/>
    <x v="14"/>
    <x v="5"/>
    <n v="25861"/>
  </r>
  <r>
    <x v="55"/>
    <x v="15"/>
    <x v="0"/>
    <n v="27"/>
  </r>
  <r>
    <x v="55"/>
    <x v="15"/>
    <x v="1"/>
    <n v="1038"/>
  </r>
  <r>
    <x v="55"/>
    <x v="15"/>
    <x v="2"/>
    <n v="32178"/>
  </r>
  <r>
    <x v="55"/>
    <x v="15"/>
    <x v="3"/>
    <n v="7154"/>
  </r>
  <r>
    <x v="55"/>
    <x v="15"/>
    <x v="4"/>
    <n v="10105"/>
  </r>
  <r>
    <x v="55"/>
    <x v="15"/>
    <x v="5"/>
    <n v="5489"/>
  </r>
  <r>
    <x v="55"/>
    <x v="16"/>
    <x v="0"/>
    <n v="10"/>
  </r>
  <r>
    <x v="55"/>
    <x v="16"/>
    <x v="1"/>
    <n v="253"/>
  </r>
  <r>
    <x v="55"/>
    <x v="16"/>
    <x v="2"/>
    <n v="7843"/>
  </r>
  <r>
    <x v="55"/>
    <x v="16"/>
    <x v="3"/>
    <n v="1119"/>
  </r>
  <r>
    <x v="55"/>
    <x v="16"/>
    <x v="4"/>
    <n v="2094"/>
  </r>
  <r>
    <x v="55"/>
    <x v="16"/>
    <x v="5"/>
    <n v="1478"/>
  </r>
  <r>
    <x v="55"/>
    <x v="17"/>
    <x v="0"/>
    <n v="13"/>
  </r>
  <r>
    <x v="55"/>
    <x v="17"/>
    <x v="1"/>
    <n v="320"/>
  </r>
  <r>
    <x v="55"/>
    <x v="17"/>
    <x v="2"/>
    <n v="9920"/>
  </r>
  <r>
    <x v="55"/>
    <x v="17"/>
    <x v="3"/>
    <n v="1894"/>
  </r>
  <r>
    <x v="55"/>
    <x v="17"/>
    <x v="4"/>
    <n v="2979"/>
  </r>
  <r>
    <x v="55"/>
    <x v="17"/>
    <x v="5"/>
    <n v="1718"/>
  </r>
  <r>
    <x v="55"/>
    <x v="18"/>
    <x v="0"/>
    <n v="17"/>
  </r>
  <r>
    <x v="55"/>
    <x v="18"/>
    <x v="1"/>
    <n v="621"/>
  </r>
  <r>
    <x v="55"/>
    <x v="18"/>
    <x v="2"/>
    <n v="19251"/>
  </r>
  <r>
    <x v="55"/>
    <x v="18"/>
    <x v="3"/>
    <n v="5419"/>
  </r>
  <r>
    <x v="55"/>
    <x v="18"/>
    <x v="4"/>
    <n v="7771"/>
  </r>
  <r>
    <x v="55"/>
    <x v="18"/>
    <x v="5"/>
    <n v="4282"/>
  </r>
  <r>
    <x v="55"/>
    <x v="19"/>
    <x v="0"/>
    <n v="108"/>
  </r>
  <r>
    <x v="55"/>
    <x v="19"/>
    <x v="1"/>
    <n v="3782"/>
  </r>
  <r>
    <x v="55"/>
    <x v="19"/>
    <x v="2"/>
    <n v="117242"/>
  </r>
  <r>
    <x v="55"/>
    <x v="19"/>
    <x v="3"/>
    <n v="35060"/>
  </r>
  <r>
    <x v="55"/>
    <x v="19"/>
    <x v="4"/>
    <n v="65463"/>
  </r>
  <r>
    <x v="55"/>
    <x v="19"/>
    <x v="5"/>
    <n v="41091"/>
  </r>
  <r>
    <x v="55"/>
    <x v="20"/>
    <x v="0"/>
    <n v="24"/>
  </r>
  <r>
    <x v="55"/>
    <x v="20"/>
    <x v="1"/>
    <n v="1711"/>
  </r>
  <r>
    <x v="55"/>
    <x v="20"/>
    <x v="2"/>
    <n v="53041"/>
  </r>
  <r>
    <x v="55"/>
    <x v="20"/>
    <x v="3"/>
    <n v="3807"/>
  </r>
  <r>
    <x v="55"/>
    <x v="20"/>
    <x v="4"/>
    <n v="7151"/>
  </r>
  <r>
    <x v="55"/>
    <x v="20"/>
    <x v="5"/>
    <n v="2972"/>
  </r>
  <r>
    <x v="55"/>
    <x v="21"/>
    <x v="0"/>
    <n v="76"/>
  </r>
  <r>
    <x v="55"/>
    <x v="21"/>
    <x v="1"/>
    <n v="3190"/>
  </r>
  <r>
    <x v="55"/>
    <x v="21"/>
    <x v="2"/>
    <n v="98890"/>
  </r>
  <r>
    <x v="55"/>
    <x v="21"/>
    <x v="3"/>
    <n v="26546"/>
  </r>
  <r>
    <x v="55"/>
    <x v="21"/>
    <x v="4"/>
    <n v="43055"/>
  </r>
  <r>
    <x v="55"/>
    <x v="21"/>
    <x v="5"/>
    <n v="19557"/>
  </r>
  <r>
    <x v="55"/>
    <x v="22"/>
    <x v="0"/>
    <n v="126"/>
  </r>
  <r>
    <x v="55"/>
    <x v="22"/>
    <x v="1"/>
    <n v="5822"/>
  </r>
  <r>
    <x v="55"/>
    <x v="22"/>
    <x v="2"/>
    <n v="180482"/>
  </r>
  <r>
    <x v="55"/>
    <x v="22"/>
    <x v="3"/>
    <n v="61699"/>
  </r>
  <r>
    <x v="55"/>
    <x v="22"/>
    <x v="4"/>
    <n v="112422"/>
  </r>
  <r>
    <x v="55"/>
    <x v="22"/>
    <x v="5"/>
    <n v="65813"/>
  </r>
  <r>
    <x v="55"/>
    <x v="23"/>
    <x v="0"/>
    <n v="33"/>
  </r>
  <r>
    <x v="55"/>
    <x v="23"/>
    <x v="1"/>
    <n v="1277"/>
  </r>
  <r>
    <x v="55"/>
    <x v="23"/>
    <x v="2"/>
    <n v="39587"/>
  </r>
  <r>
    <x v="55"/>
    <x v="23"/>
    <x v="3"/>
    <n v="5768"/>
  </r>
  <r>
    <x v="55"/>
    <x v="23"/>
    <x v="4"/>
    <n v="9330"/>
  </r>
  <r>
    <x v="55"/>
    <x v="23"/>
    <x v="5"/>
    <n v="5593"/>
  </r>
  <r>
    <x v="55"/>
    <x v="24"/>
    <x v="0"/>
    <n v="14"/>
  </r>
  <r>
    <x v="55"/>
    <x v="24"/>
    <x v="1"/>
    <n v="935"/>
  </r>
  <r>
    <x v="55"/>
    <x v="24"/>
    <x v="2"/>
    <n v="28985"/>
  </r>
  <r>
    <x v="55"/>
    <x v="24"/>
    <x v="3"/>
    <n v="1808"/>
  </r>
  <r>
    <x v="55"/>
    <x v="24"/>
    <x v="4"/>
    <n v="3338"/>
  </r>
  <r>
    <x v="55"/>
    <x v="24"/>
    <x v="5"/>
    <n v="1546"/>
  </r>
  <r>
    <x v="55"/>
    <x v="25"/>
    <x v="0"/>
    <n v="43"/>
  </r>
  <r>
    <x v="55"/>
    <x v="25"/>
    <x v="1"/>
    <n v="1404"/>
  </r>
  <r>
    <x v="55"/>
    <x v="25"/>
    <x v="2"/>
    <n v="43524"/>
  </r>
  <r>
    <x v="55"/>
    <x v="25"/>
    <x v="3"/>
    <n v="7864"/>
  </r>
  <r>
    <x v="55"/>
    <x v="25"/>
    <x v="4"/>
    <n v="12566"/>
  </r>
  <r>
    <x v="55"/>
    <x v="25"/>
    <x v="5"/>
    <n v="7277"/>
  </r>
  <r>
    <x v="55"/>
    <x v="26"/>
    <x v="0"/>
    <n v="10"/>
  </r>
  <r>
    <x v="55"/>
    <x v="26"/>
    <x v="1"/>
    <n v="517"/>
  </r>
  <r>
    <x v="55"/>
    <x v="26"/>
    <x v="2"/>
    <n v="16027"/>
  </r>
  <r>
    <x v="55"/>
    <x v="26"/>
    <x v="3"/>
    <n v="1065"/>
  </r>
  <r>
    <x v="55"/>
    <x v="26"/>
    <x v="4"/>
    <n v="1874"/>
  </r>
  <r>
    <x v="55"/>
    <x v="26"/>
    <x v="5"/>
    <n v="1199"/>
  </r>
  <r>
    <x v="55"/>
    <x v="27"/>
    <x v="0"/>
    <n v="52"/>
  </r>
  <r>
    <x v="55"/>
    <x v="27"/>
    <x v="1"/>
    <n v="1865"/>
  </r>
  <r>
    <x v="55"/>
    <x v="27"/>
    <x v="2"/>
    <n v="57815"/>
  </r>
  <r>
    <x v="55"/>
    <x v="27"/>
    <x v="3"/>
    <n v="10184"/>
  </r>
  <r>
    <x v="55"/>
    <x v="27"/>
    <x v="4"/>
    <n v="18292"/>
  </r>
  <r>
    <x v="55"/>
    <x v="27"/>
    <x v="5"/>
    <n v="7930"/>
  </r>
  <r>
    <x v="55"/>
    <x v="28"/>
    <x v="0"/>
    <n v="54"/>
  </r>
  <r>
    <x v="55"/>
    <x v="28"/>
    <x v="1"/>
    <n v="2013"/>
  </r>
  <r>
    <x v="55"/>
    <x v="28"/>
    <x v="2"/>
    <n v="62403"/>
  </r>
  <r>
    <x v="55"/>
    <x v="28"/>
    <x v="3"/>
    <n v="23792"/>
  </r>
  <r>
    <x v="55"/>
    <x v="28"/>
    <x v="4"/>
    <n v="39975"/>
  </r>
  <r>
    <x v="55"/>
    <x v="28"/>
    <x v="5"/>
    <n v="20518"/>
  </r>
  <r>
    <x v="55"/>
    <x v="29"/>
    <x v="0"/>
    <n v="8"/>
  </r>
  <r>
    <x v="55"/>
    <x v="29"/>
    <x v="1"/>
    <n v="122"/>
  </r>
  <r>
    <x v="55"/>
    <x v="29"/>
    <x v="2"/>
    <n v="3782"/>
  </r>
  <r>
    <x v="55"/>
    <x v="29"/>
    <x v="3"/>
    <n v="534"/>
  </r>
  <r>
    <x v="55"/>
    <x v="29"/>
    <x v="4"/>
    <n v="854"/>
  </r>
  <r>
    <x v="55"/>
    <x v="29"/>
    <x v="5"/>
    <n v="502"/>
  </r>
  <r>
    <x v="55"/>
    <x v="30"/>
    <x v="0"/>
    <n v="52"/>
  </r>
  <r>
    <x v="55"/>
    <x v="30"/>
    <x v="1"/>
    <n v="1943"/>
  </r>
  <r>
    <x v="55"/>
    <x v="30"/>
    <x v="2"/>
    <n v="60233"/>
  </r>
  <r>
    <x v="55"/>
    <x v="30"/>
    <x v="3"/>
    <n v="16228"/>
  </r>
  <r>
    <x v="55"/>
    <x v="30"/>
    <x v="4"/>
    <n v="24543"/>
  </r>
  <r>
    <x v="55"/>
    <x v="30"/>
    <x v="5"/>
    <n v="13303"/>
  </r>
  <r>
    <x v="55"/>
    <x v="31"/>
    <x v="0"/>
    <n v="9"/>
  </r>
  <r>
    <x v="55"/>
    <x v="31"/>
    <x v="1"/>
    <n v="199"/>
  </r>
  <r>
    <x v="55"/>
    <x v="31"/>
    <x v="2"/>
    <n v="6169"/>
  </r>
  <r>
    <x v="55"/>
    <x v="31"/>
    <x v="3"/>
    <n v="1326"/>
  </r>
  <r>
    <x v="55"/>
    <x v="31"/>
    <x v="4"/>
    <n v="1801"/>
  </r>
  <r>
    <x v="55"/>
    <x v="31"/>
    <x v="5"/>
    <n v="799"/>
  </r>
  <r>
    <x v="55"/>
    <x v="32"/>
    <x v="0"/>
    <n v="22"/>
  </r>
  <r>
    <x v="55"/>
    <x v="32"/>
    <x v="1"/>
    <n v="526"/>
  </r>
  <r>
    <x v="55"/>
    <x v="32"/>
    <x v="2"/>
    <n v="16306"/>
  </r>
  <r>
    <x v="55"/>
    <x v="32"/>
    <x v="3"/>
    <n v="2758"/>
  </r>
  <r>
    <x v="55"/>
    <x v="32"/>
    <x v="4"/>
    <n v="3932"/>
  </r>
  <r>
    <x v="55"/>
    <x v="32"/>
    <x v="5"/>
    <n v="1924"/>
  </r>
  <r>
    <x v="55"/>
    <x v="33"/>
    <x v="0"/>
    <n v="54"/>
  </r>
  <r>
    <x v="55"/>
    <x v="33"/>
    <x v="1"/>
    <n v="2417"/>
  </r>
  <r>
    <x v="55"/>
    <x v="33"/>
    <x v="2"/>
    <n v="74927"/>
  </r>
  <r>
    <x v="55"/>
    <x v="33"/>
    <x v="3"/>
    <n v="25161"/>
  </r>
  <r>
    <x v="55"/>
    <x v="33"/>
    <x v="4"/>
    <n v="50859"/>
  </r>
  <r>
    <x v="55"/>
    <x v="33"/>
    <x v="5"/>
    <n v="24720"/>
  </r>
  <r>
    <x v="55"/>
    <x v="34"/>
    <x v="0"/>
    <n v="31"/>
  </r>
  <r>
    <x v="55"/>
    <x v="34"/>
    <x v="1"/>
    <n v="843"/>
  </r>
  <r>
    <x v="55"/>
    <x v="34"/>
    <x v="2"/>
    <n v="26133"/>
  </r>
  <r>
    <x v="55"/>
    <x v="34"/>
    <x v="3"/>
    <n v="7414"/>
  </r>
  <r>
    <x v="55"/>
    <x v="34"/>
    <x v="4"/>
    <n v="13777"/>
  </r>
  <r>
    <x v="55"/>
    <x v="34"/>
    <x v="5"/>
    <n v="7550"/>
  </r>
  <r>
    <x v="55"/>
    <x v="35"/>
    <x v="0"/>
    <n v="14"/>
  </r>
  <r>
    <x v="55"/>
    <x v="35"/>
    <x v="1"/>
    <n v="205"/>
  </r>
  <r>
    <x v="55"/>
    <x v="35"/>
    <x v="2"/>
    <n v="6355"/>
  </r>
  <r>
    <x v="55"/>
    <x v="35"/>
    <x v="3"/>
    <n v="1665"/>
  </r>
  <r>
    <x v="55"/>
    <x v="35"/>
    <x v="4"/>
    <n v="2878"/>
  </r>
  <r>
    <x v="55"/>
    <x v="35"/>
    <x v="5"/>
    <n v="1977"/>
  </r>
  <r>
    <x v="55"/>
    <x v="36"/>
    <x v="0"/>
    <n v="15"/>
  </r>
  <r>
    <x v="55"/>
    <x v="36"/>
    <x v="1"/>
    <n v="391"/>
  </r>
  <r>
    <x v="55"/>
    <x v="36"/>
    <x v="2"/>
    <n v="12121"/>
  </r>
  <r>
    <x v="55"/>
    <x v="36"/>
    <x v="3"/>
    <n v="2572"/>
  </r>
  <r>
    <x v="55"/>
    <x v="36"/>
    <x v="4"/>
    <n v="4502"/>
  </r>
  <r>
    <x v="55"/>
    <x v="36"/>
    <x v="5"/>
    <n v="2534"/>
  </r>
  <r>
    <x v="55"/>
    <x v="37"/>
    <x v="0"/>
    <n v="52"/>
  </r>
  <r>
    <x v="55"/>
    <x v="37"/>
    <x v="1"/>
    <n v="1396"/>
  </r>
  <r>
    <x v="55"/>
    <x v="37"/>
    <x v="2"/>
    <n v="43276"/>
  </r>
  <r>
    <x v="55"/>
    <x v="37"/>
    <x v="3"/>
    <n v="25697"/>
  </r>
  <r>
    <x v="55"/>
    <x v="37"/>
    <x v="4"/>
    <n v="42015"/>
  </r>
  <r>
    <x v="55"/>
    <x v="37"/>
    <x v="5"/>
    <n v="20854"/>
  </r>
  <r>
    <x v="55"/>
    <x v="38"/>
    <x v="0"/>
    <n v="17"/>
  </r>
  <r>
    <x v="55"/>
    <x v="38"/>
    <x v="1"/>
    <n v="278"/>
  </r>
  <r>
    <x v="55"/>
    <x v="38"/>
    <x v="2"/>
    <n v="8618"/>
  </r>
  <r>
    <x v="55"/>
    <x v="38"/>
    <x v="3"/>
    <n v="1445"/>
  </r>
  <r>
    <x v="55"/>
    <x v="38"/>
    <x v="4"/>
    <n v="2158"/>
  </r>
  <r>
    <x v="55"/>
    <x v="38"/>
    <x v="5"/>
    <n v="1354"/>
  </r>
  <r>
    <x v="55"/>
    <x v="39"/>
    <x v="0"/>
    <n v="19"/>
  </r>
  <r>
    <x v="55"/>
    <x v="39"/>
    <x v="1"/>
    <n v="680"/>
  </r>
  <r>
    <x v="55"/>
    <x v="39"/>
    <x v="2"/>
    <n v="21080"/>
  </r>
  <r>
    <x v="55"/>
    <x v="39"/>
    <x v="3"/>
    <n v="2358"/>
  </r>
  <r>
    <x v="55"/>
    <x v="39"/>
    <x v="4"/>
    <n v="3965"/>
  </r>
  <r>
    <x v="55"/>
    <x v="39"/>
    <x v="5"/>
    <n v="2545"/>
  </r>
  <r>
    <x v="55"/>
    <x v="40"/>
    <x v="0"/>
    <n v="29"/>
  </r>
  <r>
    <x v="55"/>
    <x v="40"/>
    <x v="1"/>
    <n v="1077"/>
  </r>
  <r>
    <x v="55"/>
    <x v="40"/>
    <x v="2"/>
    <n v="33387"/>
  </r>
  <r>
    <x v="55"/>
    <x v="40"/>
    <x v="3"/>
    <n v="5192"/>
  </r>
  <r>
    <x v="55"/>
    <x v="40"/>
    <x v="4"/>
    <n v="7935"/>
  </r>
  <r>
    <x v="55"/>
    <x v="40"/>
    <x v="5"/>
    <n v="4305"/>
  </r>
  <r>
    <x v="55"/>
    <x v="41"/>
    <x v="0"/>
    <n v="8"/>
  </r>
  <r>
    <x v="55"/>
    <x v="41"/>
    <x v="1"/>
    <n v="174"/>
  </r>
  <r>
    <x v="55"/>
    <x v="41"/>
    <x v="2"/>
    <n v="5394"/>
  </r>
  <r>
    <x v="55"/>
    <x v="41"/>
    <x v="3"/>
    <n v="2413"/>
  </r>
  <r>
    <x v="55"/>
    <x v="41"/>
    <x v="4"/>
    <n v="4322"/>
  </r>
  <r>
    <x v="55"/>
    <x v="41"/>
    <x v="5"/>
    <n v="2233"/>
  </r>
  <r>
    <x v="55"/>
    <x v="42"/>
    <x v="0"/>
    <n v="8"/>
  </r>
  <r>
    <x v="55"/>
    <x v="42"/>
    <x v="1"/>
    <n v="312"/>
  </r>
  <r>
    <x v="55"/>
    <x v="42"/>
    <x v="2"/>
    <n v="9672"/>
  </r>
  <r>
    <x v="55"/>
    <x v="42"/>
    <x v="3"/>
    <n v="2251"/>
  </r>
  <r>
    <x v="55"/>
    <x v="42"/>
    <x v="4"/>
    <n v="4399"/>
  </r>
  <r>
    <x v="55"/>
    <x v="42"/>
    <x v="5"/>
    <n v="2040"/>
  </r>
  <r>
    <x v="55"/>
    <x v="43"/>
    <x v="0"/>
    <n v="20"/>
  </r>
  <r>
    <x v="55"/>
    <x v="43"/>
    <x v="1"/>
    <n v="764"/>
  </r>
  <r>
    <x v="55"/>
    <x v="43"/>
    <x v="2"/>
    <n v="23684"/>
  </r>
  <r>
    <x v="55"/>
    <x v="43"/>
    <x v="3"/>
    <n v="8157"/>
  </r>
  <r>
    <x v="55"/>
    <x v="43"/>
    <x v="4"/>
    <n v="14596"/>
  </r>
  <r>
    <x v="55"/>
    <x v="43"/>
    <x v="5"/>
    <n v="6452"/>
  </r>
  <r>
    <x v="55"/>
    <x v="44"/>
    <x v="0"/>
    <n v="77"/>
  </r>
  <r>
    <x v="55"/>
    <x v="44"/>
    <x v="1"/>
    <n v="5815"/>
  </r>
  <r>
    <x v="55"/>
    <x v="44"/>
    <x v="2"/>
    <n v="180265"/>
  </r>
  <r>
    <x v="55"/>
    <x v="44"/>
    <x v="3"/>
    <n v="95370"/>
  </r>
  <r>
    <x v="55"/>
    <x v="44"/>
    <x v="4"/>
    <n v="134739"/>
  </r>
  <r>
    <x v="55"/>
    <x v="44"/>
    <x v="5"/>
    <n v="72443"/>
  </r>
  <r>
    <x v="55"/>
    <x v="45"/>
    <x v="0"/>
    <n v="17"/>
  </r>
  <r>
    <x v="55"/>
    <x v="45"/>
    <x v="1"/>
    <n v="653"/>
  </r>
  <r>
    <x v="55"/>
    <x v="45"/>
    <x v="2"/>
    <n v="20243"/>
  </r>
  <r>
    <x v="55"/>
    <x v="45"/>
    <x v="3"/>
    <n v="3651"/>
  </r>
  <r>
    <x v="55"/>
    <x v="45"/>
    <x v="4"/>
    <n v="6961"/>
  </r>
  <r>
    <x v="55"/>
    <x v="45"/>
    <x v="5"/>
    <n v="3878"/>
  </r>
  <r>
    <x v="55"/>
    <x v="46"/>
    <x v="0"/>
    <n v="24"/>
  </r>
  <r>
    <x v="55"/>
    <x v="46"/>
    <x v="1"/>
    <n v="580"/>
  </r>
  <r>
    <x v="55"/>
    <x v="46"/>
    <x v="2"/>
    <n v="17980"/>
  </r>
  <r>
    <x v="55"/>
    <x v="46"/>
    <x v="3"/>
    <n v="2023"/>
  </r>
  <r>
    <x v="55"/>
    <x v="46"/>
    <x v="4"/>
    <n v="3786"/>
  </r>
  <r>
    <x v="55"/>
    <x v="46"/>
    <x v="5"/>
    <n v="2275"/>
  </r>
  <r>
    <x v="55"/>
    <x v="47"/>
    <x v="0"/>
    <n v="77"/>
  </r>
  <r>
    <x v="55"/>
    <x v="47"/>
    <x v="1"/>
    <n v="3327"/>
  </r>
  <r>
    <x v="55"/>
    <x v="47"/>
    <x v="2"/>
    <n v="103137"/>
  </r>
  <r>
    <x v="55"/>
    <x v="47"/>
    <x v="3"/>
    <n v="9900"/>
  </r>
  <r>
    <x v="55"/>
    <x v="47"/>
    <x v="4"/>
    <n v="17548"/>
  </r>
  <r>
    <x v="55"/>
    <x v="47"/>
    <x v="5"/>
    <n v="8371"/>
  </r>
  <r>
    <x v="55"/>
    <x v="48"/>
    <x v="0"/>
    <n v="72"/>
  </r>
  <r>
    <x v="55"/>
    <x v="48"/>
    <x v="1"/>
    <n v="3011"/>
  </r>
  <r>
    <x v="55"/>
    <x v="48"/>
    <x v="2"/>
    <n v="93341"/>
  </r>
  <r>
    <x v="55"/>
    <x v="48"/>
    <x v="3"/>
    <n v="22183"/>
  </r>
  <r>
    <x v="55"/>
    <x v="48"/>
    <x v="4"/>
    <n v="36262"/>
  </r>
  <r>
    <x v="55"/>
    <x v="48"/>
    <x v="5"/>
    <n v="15957"/>
  </r>
  <r>
    <x v="55"/>
    <x v="49"/>
    <x v="0"/>
    <n v="98"/>
  </r>
  <r>
    <x v="55"/>
    <x v="49"/>
    <x v="1"/>
    <n v="2936"/>
  </r>
  <r>
    <x v="55"/>
    <x v="49"/>
    <x v="2"/>
    <n v="91016"/>
  </r>
  <r>
    <x v="55"/>
    <x v="49"/>
    <x v="3"/>
    <n v="21403"/>
  </r>
  <r>
    <x v="55"/>
    <x v="49"/>
    <x v="4"/>
    <n v="35044"/>
  </r>
  <r>
    <x v="55"/>
    <x v="49"/>
    <x v="5"/>
    <n v="19333"/>
  </r>
  <r>
    <x v="55"/>
    <x v="50"/>
    <x v="0"/>
    <n v="42"/>
  </r>
  <r>
    <x v="55"/>
    <x v="50"/>
    <x v="1"/>
    <n v="1222"/>
  </r>
  <r>
    <x v="55"/>
    <x v="50"/>
    <x v="2"/>
    <n v="37882"/>
  </r>
  <r>
    <x v="55"/>
    <x v="50"/>
    <x v="3"/>
    <n v="8292"/>
  </r>
  <r>
    <x v="55"/>
    <x v="50"/>
    <x v="4"/>
    <n v="13944"/>
  </r>
  <r>
    <x v="55"/>
    <x v="50"/>
    <x v="5"/>
    <n v="9489"/>
  </r>
  <r>
    <x v="55"/>
    <x v="51"/>
    <x v="0"/>
    <n v="51"/>
  </r>
  <r>
    <x v="55"/>
    <x v="51"/>
    <x v="1"/>
    <n v="1197"/>
  </r>
  <r>
    <x v="55"/>
    <x v="51"/>
    <x v="2"/>
    <n v="37107"/>
  </r>
  <r>
    <x v="55"/>
    <x v="51"/>
    <x v="3"/>
    <n v="6896"/>
  </r>
  <r>
    <x v="55"/>
    <x v="51"/>
    <x v="4"/>
    <n v="11573"/>
  </r>
  <r>
    <x v="55"/>
    <x v="51"/>
    <x v="5"/>
    <n v="7579"/>
  </r>
  <r>
    <x v="55"/>
    <x v="52"/>
    <x v="0"/>
    <n v="35"/>
  </r>
  <r>
    <x v="55"/>
    <x v="52"/>
    <x v="1"/>
    <n v="1096"/>
  </r>
  <r>
    <x v="55"/>
    <x v="52"/>
    <x v="2"/>
    <n v="33976"/>
  </r>
  <r>
    <x v="55"/>
    <x v="52"/>
    <x v="3"/>
    <n v="9303"/>
  </r>
  <r>
    <x v="55"/>
    <x v="52"/>
    <x v="4"/>
    <n v="15112"/>
  </r>
  <r>
    <x v="55"/>
    <x v="52"/>
    <x v="5"/>
    <n v="9892"/>
  </r>
  <r>
    <x v="55"/>
    <x v="53"/>
    <x v="0"/>
    <n v="71"/>
  </r>
  <r>
    <x v="55"/>
    <x v="53"/>
    <x v="1"/>
    <n v="2767"/>
  </r>
  <r>
    <x v="55"/>
    <x v="53"/>
    <x v="2"/>
    <n v="85777"/>
  </r>
  <r>
    <x v="55"/>
    <x v="53"/>
    <x v="3"/>
    <n v="17226"/>
  </r>
  <r>
    <x v="55"/>
    <x v="53"/>
    <x v="4"/>
    <n v="31834"/>
  </r>
  <r>
    <x v="55"/>
    <x v="53"/>
    <x v="5"/>
    <n v="22785"/>
  </r>
  <r>
    <x v="55"/>
    <x v="54"/>
    <x v="0"/>
    <n v="45"/>
  </r>
  <r>
    <x v="55"/>
    <x v="54"/>
    <x v="1"/>
    <n v="1567"/>
  </r>
  <r>
    <x v="55"/>
    <x v="54"/>
    <x v="2"/>
    <n v="48577"/>
  </r>
  <r>
    <x v="55"/>
    <x v="54"/>
    <x v="3"/>
    <n v="9335"/>
  </r>
  <r>
    <x v="55"/>
    <x v="54"/>
    <x v="4"/>
    <n v="19110"/>
  </r>
  <r>
    <x v="55"/>
    <x v="54"/>
    <x v="5"/>
    <n v="13043"/>
  </r>
  <r>
    <x v="55"/>
    <x v="55"/>
    <x v="0"/>
    <n v="17"/>
  </r>
  <r>
    <x v="55"/>
    <x v="55"/>
    <x v="1"/>
    <n v="1451"/>
  </r>
  <r>
    <x v="55"/>
    <x v="55"/>
    <x v="2"/>
    <n v="44981"/>
  </r>
  <r>
    <x v="55"/>
    <x v="55"/>
    <x v="3"/>
    <n v="1902"/>
  </r>
  <r>
    <x v="55"/>
    <x v="55"/>
    <x v="4"/>
    <n v="3270"/>
  </r>
  <r>
    <x v="55"/>
    <x v="55"/>
    <x v="5"/>
    <n v="1548"/>
  </r>
  <r>
    <x v="55"/>
    <x v="56"/>
    <x v="0"/>
    <n v="222"/>
  </r>
  <r>
    <x v="55"/>
    <x v="56"/>
    <x v="1"/>
    <n v="10123"/>
  </r>
  <r>
    <x v="55"/>
    <x v="56"/>
    <x v="2"/>
    <n v="313813"/>
  </r>
  <r>
    <x v="55"/>
    <x v="56"/>
    <x v="3"/>
    <n v="133546"/>
  </r>
  <r>
    <x v="55"/>
    <x v="56"/>
    <x v="4"/>
    <n v="219914"/>
  </r>
  <r>
    <x v="55"/>
    <x v="56"/>
    <x v="5"/>
    <n v="119772"/>
  </r>
  <r>
    <x v="55"/>
    <x v="57"/>
    <x v="0"/>
    <n v="18"/>
  </r>
  <r>
    <x v="55"/>
    <x v="57"/>
    <x v="1"/>
    <n v="538"/>
  </r>
  <r>
    <x v="55"/>
    <x v="57"/>
    <x v="2"/>
    <n v="16678"/>
  </r>
  <r>
    <x v="55"/>
    <x v="57"/>
    <x v="3"/>
    <n v="2989"/>
  </r>
  <r>
    <x v="55"/>
    <x v="57"/>
    <x v="4"/>
    <n v="5479"/>
  </r>
  <r>
    <x v="55"/>
    <x v="57"/>
    <x v="5"/>
    <n v="2235"/>
  </r>
  <r>
    <x v="55"/>
    <x v="58"/>
    <x v="0"/>
    <n v="42"/>
  </r>
  <r>
    <x v="55"/>
    <x v="58"/>
    <x v="1"/>
    <n v="1369"/>
  </r>
  <r>
    <x v="55"/>
    <x v="58"/>
    <x v="2"/>
    <n v="42439"/>
  </r>
  <r>
    <x v="55"/>
    <x v="58"/>
    <x v="3"/>
    <n v="13660"/>
  </r>
  <r>
    <x v="55"/>
    <x v="58"/>
    <x v="4"/>
    <n v="21448"/>
  </r>
  <r>
    <x v="55"/>
    <x v="58"/>
    <x v="5"/>
    <n v="8353"/>
  </r>
  <r>
    <x v="55"/>
    <x v="59"/>
    <x v="0"/>
    <n v="50"/>
  </r>
  <r>
    <x v="55"/>
    <x v="59"/>
    <x v="1"/>
    <n v="1329"/>
  </r>
  <r>
    <x v="55"/>
    <x v="59"/>
    <x v="2"/>
    <n v="41199"/>
  </r>
  <r>
    <x v="55"/>
    <x v="59"/>
    <x v="3"/>
    <n v="9901"/>
  </r>
  <r>
    <x v="55"/>
    <x v="59"/>
    <x v="4"/>
    <n v="17693"/>
  </r>
  <r>
    <x v="55"/>
    <x v="59"/>
    <x v="5"/>
    <n v="9678"/>
  </r>
  <r>
    <x v="55"/>
    <x v="60"/>
    <x v="0"/>
    <n v="27"/>
  </r>
  <r>
    <x v="55"/>
    <x v="60"/>
    <x v="1"/>
    <n v="1477"/>
  </r>
  <r>
    <x v="55"/>
    <x v="60"/>
    <x v="2"/>
    <n v="45787"/>
  </r>
  <r>
    <x v="55"/>
    <x v="60"/>
    <x v="3"/>
    <n v="8555"/>
  </r>
  <r>
    <x v="55"/>
    <x v="60"/>
    <x v="4"/>
    <n v="14287"/>
  </r>
  <r>
    <x v="55"/>
    <x v="60"/>
    <x v="5"/>
    <n v="10666"/>
  </r>
  <r>
    <x v="55"/>
    <x v="61"/>
    <x v="0"/>
    <n v="6"/>
  </r>
  <r>
    <x v="55"/>
    <x v="61"/>
    <x v="1"/>
    <n v="153"/>
  </r>
  <r>
    <x v="55"/>
    <x v="61"/>
    <x v="2"/>
    <n v="4743"/>
  </r>
  <r>
    <x v="55"/>
    <x v="61"/>
    <x v="3"/>
    <n v="599"/>
  </r>
  <r>
    <x v="55"/>
    <x v="61"/>
    <x v="4"/>
    <n v="845"/>
  </r>
  <r>
    <x v="55"/>
    <x v="61"/>
    <x v="5"/>
    <n v="416"/>
  </r>
  <r>
    <x v="55"/>
    <x v="62"/>
    <x v="0"/>
    <n v="40"/>
  </r>
  <r>
    <x v="55"/>
    <x v="62"/>
    <x v="1"/>
    <n v="1596"/>
  </r>
  <r>
    <x v="55"/>
    <x v="62"/>
    <x v="2"/>
    <n v="49476"/>
  </r>
  <r>
    <x v="55"/>
    <x v="62"/>
    <x v="3"/>
    <n v="8542"/>
  </r>
  <r>
    <x v="55"/>
    <x v="62"/>
    <x v="4"/>
    <n v="15653"/>
  </r>
  <r>
    <x v="55"/>
    <x v="62"/>
    <x v="5"/>
    <n v="10040"/>
  </r>
  <r>
    <x v="55"/>
    <x v="63"/>
    <x v="0"/>
    <n v="51"/>
  </r>
  <r>
    <x v="55"/>
    <x v="63"/>
    <x v="1"/>
    <n v="2706"/>
  </r>
  <r>
    <x v="55"/>
    <x v="63"/>
    <x v="2"/>
    <n v="83886"/>
  </r>
  <r>
    <x v="55"/>
    <x v="63"/>
    <x v="3"/>
    <n v="8470"/>
  </r>
  <r>
    <x v="55"/>
    <x v="63"/>
    <x v="4"/>
    <n v="14574"/>
  </r>
  <r>
    <x v="55"/>
    <x v="63"/>
    <x v="5"/>
    <n v="7377"/>
  </r>
  <r>
    <x v="55"/>
    <x v="64"/>
    <x v="0"/>
    <n v="155"/>
  </r>
  <r>
    <x v="55"/>
    <x v="64"/>
    <x v="1"/>
    <n v="9047"/>
  </r>
  <r>
    <x v="55"/>
    <x v="64"/>
    <x v="2"/>
    <n v="280457"/>
  </r>
  <r>
    <x v="55"/>
    <x v="64"/>
    <x v="3"/>
    <n v="157460"/>
  </r>
  <r>
    <x v="55"/>
    <x v="64"/>
    <x v="4"/>
    <n v="285844"/>
  </r>
  <r>
    <x v="55"/>
    <x v="64"/>
    <x v="5"/>
    <n v="97980"/>
  </r>
  <r>
    <x v="55"/>
    <x v="65"/>
    <x v="0"/>
    <n v="80"/>
  </r>
  <r>
    <x v="55"/>
    <x v="65"/>
    <x v="1"/>
    <n v="2532"/>
  </r>
  <r>
    <x v="55"/>
    <x v="65"/>
    <x v="2"/>
    <n v="78492"/>
  </r>
  <r>
    <x v="55"/>
    <x v="65"/>
    <x v="3"/>
    <n v="33780"/>
  </r>
  <r>
    <x v="55"/>
    <x v="65"/>
    <x v="4"/>
    <n v="55737"/>
  </r>
  <r>
    <x v="55"/>
    <x v="65"/>
    <x v="5"/>
    <n v="31394"/>
  </r>
  <r>
    <x v="55"/>
    <x v="66"/>
    <x v="0"/>
    <n v="29"/>
  </r>
  <r>
    <x v="55"/>
    <x v="66"/>
    <x v="1"/>
    <n v="677"/>
  </r>
  <r>
    <x v="55"/>
    <x v="66"/>
    <x v="2"/>
    <n v="20987"/>
  </r>
  <r>
    <x v="55"/>
    <x v="66"/>
    <x v="3"/>
    <n v="2419"/>
  </r>
  <r>
    <x v="55"/>
    <x v="66"/>
    <x v="4"/>
    <n v="4040"/>
  </r>
  <r>
    <x v="55"/>
    <x v="66"/>
    <x v="5"/>
    <n v="2130"/>
  </r>
  <r>
    <x v="55"/>
    <x v="67"/>
    <x v="0"/>
    <n v="65"/>
  </r>
  <r>
    <x v="55"/>
    <x v="67"/>
    <x v="1"/>
    <n v="2825"/>
  </r>
  <r>
    <x v="55"/>
    <x v="67"/>
    <x v="2"/>
    <n v="87575"/>
  </r>
  <r>
    <x v="55"/>
    <x v="67"/>
    <x v="3"/>
    <n v="9819"/>
  </r>
  <r>
    <x v="55"/>
    <x v="67"/>
    <x v="4"/>
    <n v="16967"/>
  </r>
  <r>
    <x v="55"/>
    <x v="67"/>
    <x v="5"/>
    <n v="10284"/>
  </r>
  <r>
    <x v="55"/>
    <x v="68"/>
    <x v="0"/>
    <n v="9"/>
  </r>
  <r>
    <x v="55"/>
    <x v="68"/>
    <x v="1"/>
    <n v="204"/>
  </r>
  <r>
    <x v="55"/>
    <x v="68"/>
    <x v="2"/>
    <n v="6324"/>
  </r>
  <r>
    <x v="55"/>
    <x v="68"/>
    <x v="3"/>
    <n v="1627"/>
  </r>
  <r>
    <x v="55"/>
    <x v="68"/>
    <x v="4"/>
    <n v="2545"/>
  </r>
  <r>
    <x v="55"/>
    <x v="68"/>
    <x v="5"/>
    <n v="1481"/>
  </r>
  <r>
    <x v="55"/>
    <x v="69"/>
    <x v="0"/>
    <n v="41"/>
  </r>
  <r>
    <x v="55"/>
    <x v="69"/>
    <x v="1"/>
    <n v="1116"/>
  </r>
  <r>
    <x v="55"/>
    <x v="69"/>
    <x v="2"/>
    <n v="34596"/>
  </r>
  <r>
    <x v="55"/>
    <x v="69"/>
    <x v="3"/>
    <n v="11602"/>
  </r>
  <r>
    <x v="55"/>
    <x v="69"/>
    <x v="4"/>
    <n v="17092"/>
  </r>
  <r>
    <x v="55"/>
    <x v="69"/>
    <x v="5"/>
    <n v="9543"/>
  </r>
  <r>
    <x v="55"/>
    <x v="70"/>
    <x v="0"/>
    <n v="3185"/>
  </r>
  <r>
    <x v="55"/>
    <x v="70"/>
    <x v="1"/>
    <n v="131320"/>
  </r>
  <r>
    <x v="55"/>
    <x v="70"/>
    <x v="2"/>
    <n v="4070920"/>
  </r>
  <r>
    <x v="55"/>
    <x v="70"/>
    <x v="3"/>
    <n v="1279792"/>
  </r>
  <r>
    <x v="55"/>
    <x v="70"/>
    <x v="4"/>
    <n v="2111197"/>
  </r>
  <r>
    <x v="55"/>
    <x v="70"/>
    <x v="5"/>
    <n v="1074365"/>
  </r>
  <r>
    <x v="56"/>
    <x v="0"/>
    <x v="0"/>
    <n v="171"/>
  </r>
  <r>
    <x v="56"/>
    <x v="0"/>
    <x v="1"/>
    <n v="6292"/>
  </r>
  <r>
    <x v="56"/>
    <x v="0"/>
    <x v="2"/>
    <n v="188760"/>
  </r>
  <r>
    <x v="56"/>
    <x v="0"/>
    <x v="3"/>
    <n v="36704"/>
  </r>
  <r>
    <x v="56"/>
    <x v="0"/>
    <x v="4"/>
    <n v="62002"/>
  </r>
  <r>
    <x v="56"/>
    <x v="0"/>
    <x v="5"/>
    <n v="30703"/>
  </r>
  <r>
    <x v="56"/>
    <x v="1"/>
    <x v="0"/>
    <n v="58"/>
  </r>
  <r>
    <x v="56"/>
    <x v="1"/>
    <x v="1"/>
    <n v="1924"/>
  </r>
  <r>
    <x v="56"/>
    <x v="1"/>
    <x v="2"/>
    <n v="57720"/>
  </r>
  <r>
    <x v="56"/>
    <x v="1"/>
    <x v="3"/>
    <n v="14529"/>
  </r>
  <r>
    <x v="56"/>
    <x v="1"/>
    <x v="4"/>
    <n v="25261"/>
  </r>
  <r>
    <x v="56"/>
    <x v="1"/>
    <x v="5"/>
    <n v="13766"/>
  </r>
  <r>
    <x v="56"/>
    <x v="2"/>
    <x v="0"/>
    <n v="26"/>
  </r>
  <r>
    <x v="56"/>
    <x v="2"/>
    <x v="1"/>
    <n v="1298"/>
  </r>
  <r>
    <x v="56"/>
    <x v="2"/>
    <x v="2"/>
    <n v="38940"/>
  </r>
  <r>
    <x v="56"/>
    <x v="2"/>
    <x v="3"/>
    <n v="2520"/>
  </r>
  <r>
    <x v="56"/>
    <x v="2"/>
    <x v="4"/>
    <n v="4458"/>
  </r>
  <r>
    <x v="56"/>
    <x v="2"/>
    <x v="5"/>
    <n v="3297"/>
  </r>
  <r>
    <x v="56"/>
    <x v="3"/>
    <x v="0"/>
    <n v="48"/>
  </r>
  <r>
    <x v="56"/>
    <x v="3"/>
    <x v="1"/>
    <n v="2146"/>
  </r>
  <r>
    <x v="56"/>
    <x v="3"/>
    <x v="2"/>
    <n v="64380"/>
  </r>
  <r>
    <x v="56"/>
    <x v="3"/>
    <x v="3"/>
    <n v="11675"/>
  </r>
  <r>
    <x v="56"/>
    <x v="3"/>
    <x v="4"/>
    <n v="20466"/>
  </r>
  <r>
    <x v="56"/>
    <x v="3"/>
    <x v="5"/>
    <n v="11502"/>
  </r>
  <r>
    <x v="56"/>
    <x v="4"/>
    <x v="0"/>
    <n v="24"/>
  </r>
  <r>
    <x v="56"/>
    <x v="4"/>
    <x v="1"/>
    <n v="940"/>
  </r>
  <r>
    <x v="56"/>
    <x v="4"/>
    <x v="2"/>
    <n v="28200"/>
  </r>
  <r>
    <x v="56"/>
    <x v="4"/>
    <x v="3"/>
    <n v="15456"/>
  </r>
  <r>
    <x v="56"/>
    <x v="4"/>
    <x v="4"/>
    <n v="26042"/>
  </r>
  <r>
    <x v="56"/>
    <x v="4"/>
    <x v="5"/>
    <n v="11258"/>
  </r>
  <r>
    <x v="56"/>
    <x v="5"/>
    <x v="0"/>
    <n v="12"/>
  </r>
  <r>
    <x v="56"/>
    <x v="5"/>
    <x v="1"/>
    <n v="338"/>
  </r>
  <r>
    <x v="56"/>
    <x v="5"/>
    <x v="2"/>
    <n v="10140"/>
  </r>
  <r>
    <x v="56"/>
    <x v="5"/>
    <x v="3"/>
    <n v="3149"/>
  </r>
  <r>
    <x v="56"/>
    <x v="5"/>
    <x v="4"/>
    <n v="5805"/>
  </r>
  <r>
    <x v="56"/>
    <x v="5"/>
    <x v="5"/>
    <n v="2635"/>
  </r>
  <r>
    <x v="56"/>
    <x v="6"/>
    <x v="0"/>
    <n v="163"/>
  </r>
  <r>
    <x v="56"/>
    <x v="6"/>
    <x v="1"/>
    <n v="12089"/>
  </r>
  <r>
    <x v="56"/>
    <x v="6"/>
    <x v="2"/>
    <n v="362670"/>
  </r>
  <r>
    <x v="56"/>
    <x v="6"/>
    <x v="3"/>
    <n v="203904"/>
  </r>
  <r>
    <x v="56"/>
    <x v="6"/>
    <x v="4"/>
    <n v="297988"/>
  </r>
  <r>
    <x v="56"/>
    <x v="6"/>
    <x v="5"/>
    <n v="138195"/>
  </r>
  <r>
    <x v="56"/>
    <x v="7"/>
    <x v="0"/>
    <n v="45"/>
  </r>
  <r>
    <x v="56"/>
    <x v="7"/>
    <x v="1"/>
    <n v="2020"/>
  </r>
  <r>
    <x v="56"/>
    <x v="7"/>
    <x v="2"/>
    <n v="60600"/>
  </r>
  <r>
    <x v="56"/>
    <x v="7"/>
    <x v="3"/>
    <n v="32441"/>
  </r>
  <r>
    <x v="56"/>
    <x v="7"/>
    <x v="4"/>
    <n v="63142"/>
  </r>
  <r>
    <x v="56"/>
    <x v="7"/>
    <x v="5"/>
    <n v="36803"/>
  </r>
  <r>
    <x v="56"/>
    <x v="8"/>
    <x v="0"/>
    <n v="11"/>
  </r>
  <r>
    <x v="56"/>
    <x v="8"/>
    <x v="1"/>
    <n v="528"/>
  </r>
  <r>
    <x v="56"/>
    <x v="8"/>
    <x v="2"/>
    <n v="15840"/>
  </r>
  <r>
    <x v="56"/>
    <x v="8"/>
    <x v="3"/>
    <n v="6244"/>
  </r>
  <r>
    <x v="56"/>
    <x v="8"/>
    <x v="4"/>
    <n v="9013"/>
  </r>
  <r>
    <x v="56"/>
    <x v="8"/>
    <x v="5"/>
    <n v="3655"/>
  </r>
  <r>
    <x v="56"/>
    <x v="9"/>
    <x v="0"/>
    <n v="16"/>
  </r>
  <r>
    <x v="56"/>
    <x v="9"/>
    <x v="1"/>
    <n v="378"/>
  </r>
  <r>
    <x v="56"/>
    <x v="9"/>
    <x v="2"/>
    <n v="11340"/>
  </r>
  <r>
    <x v="56"/>
    <x v="9"/>
    <x v="3"/>
    <n v="3562"/>
  </r>
  <r>
    <x v="56"/>
    <x v="9"/>
    <x v="4"/>
    <n v="5636"/>
  </r>
  <r>
    <x v="56"/>
    <x v="9"/>
    <x v="5"/>
    <n v="3215"/>
  </r>
  <r>
    <x v="56"/>
    <x v="10"/>
    <x v="0"/>
    <n v="99"/>
  </r>
  <r>
    <x v="56"/>
    <x v="10"/>
    <x v="1"/>
    <n v="3021"/>
  </r>
  <r>
    <x v="56"/>
    <x v="10"/>
    <x v="2"/>
    <n v="90630"/>
  </r>
  <r>
    <x v="56"/>
    <x v="10"/>
    <x v="3"/>
    <n v="13953"/>
  </r>
  <r>
    <x v="56"/>
    <x v="10"/>
    <x v="4"/>
    <n v="23833"/>
  </r>
  <r>
    <x v="56"/>
    <x v="10"/>
    <x v="5"/>
    <n v="14141"/>
  </r>
  <r>
    <x v="56"/>
    <x v="11"/>
    <x v="0"/>
    <n v="14"/>
  </r>
  <r>
    <x v="56"/>
    <x v="11"/>
    <x v="1"/>
    <n v="425"/>
  </r>
  <r>
    <x v="56"/>
    <x v="11"/>
    <x v="2"/>
    <n v="12750"/>
  </r>
  <r>
    <x v="56"/>
    <x v="11"/>
    <x v="3"/>
    <n v="2394"/>
  </r>
  <r>
    <x v="56"/>
    <x v="11"/>
    <x v="4"/>
    <n v="5212"/>
  </r>
  <r>
    <x v="56"/>
    <x v="11"/>
    <x v="5"/>
    <n v="3349"/>
  </r>
  <r>
    <x v="56"/>
    <x v="12"/>
    <x v="0"/>
    <n v="16"/>
  </r>
  <r>
    <x v="56"/>
    <x v="12"/>
    <x v="1"/>
    <n v="740"/>
  </r>
  <r>
    <x v="56"/>
    <x v="12"/>
    <x v="2"/>
    <n v="22200"/>
  </r>
  <r>
    <x v="56"/>
    <x v="12"/>
    <x v="3"/>
    <n v="3375"/>
  </r>
  <r>
    <x v="56"/>
    <x v="12"/>
    <x v="4"/>
    <n v="5395"/>
  </r>
  <r>
    <x v="56"/>
    <x v="12"/>
    <x v="5"/>
    <n v="3337"/>
  </r>
  <r>
    <x v="56"/>
    <x v="13"/>
    <x v="0"/>
    <n v="10"/>
  </r>
  <r>
    <x v="56"/>
    <x v="13"/>
    <x v="1"/>
    <n v="266"/>
  </r>
  <r>
    <x v="56"/>
    <x v="13"/>
    <x v="2"/>
    <n v="7980"/>
  </r>
  <r>
    <x v="56"/>
    <x v="13"/>
    <x v="3"/>
    <n v="2697"/>
  </r>
  <r>
    <x v="56"/>
    <x v="13"/>
    <x v="4"/>
    <n v="4797"/>
  </r>
  <r>
    <x v="56"/>
    <x v="13"/>
    <x v="5"/>
    <n v="2915"/>
  </r>
  <r>
    <x v="56"/>
    <x v="14"/>
    <x v="0"/>
    <n v="52"/>
  </r>
  <r>
    <x v="56"/>
    <x v="14"/>
    <x v="1"/>
    <n v="1561"/>
  </r>
  <r>
    <x v="56"/>
    <x v="14"/>
    <x v="2"/>
    <n v="46830"/>
  </r>
  <r>
    <x v="56"/>
    <x v="14"/>
    <x v="3"/>
    <n v="26247"/>
  </r>
  <r>
    <x v="56"/>
    <x v="14"/>
    <x v="4"/>
    <n v="49233"/>
  </r>
  <r>
    <x v="56"/>
    <x v="14"/>
    <x v="5"/>
    <n v="27157"/>
  </r>
  <r>
    <x v="56"/>
    <x v="15"/>
    <x v="0"/>
    <n v="27"/>
  </r>
  <r>
    <x v="56"/>
    <x v="15"/>
    <x v="1"/>
    <n v="1038"/>
  </r>
  <r>
    <x v="56"/>
    <x v="15"/>
    <x v="2"/>
    <n v="31140"/>
  </r>
  <r>
    <x v="56"/>
    <x v="15"/>
    <x v="3"/>
    <n v="7722"/>
  </r>
  <r>
    <x v="56"/>
    <x v="15"/>
    <x v="4"/>
    <n v="11374"/>
  </r>
  <r>
    <x v="56"/>
    <x v="15"/>
    <x v="5"/>
    <n v="6096"/>
  </r>
  <r>
    <x v="56"/>
    <x v="16"/>
    <x v="0"/>
    <n v="10"/>
  </r>
  <r>
    <x v="56"/>
    <x v="16"/>
    <x v="1"/>
    <n v="253"/>
  </r>
  <r>
    <x v="56"/>
    <x v="16"/>
    <x v="2"/>
    <n v="7590"/>
  </r>
  <r>
    <x v="56"/>
    <x v="16"/>
    <x v="3"/>
    <n v="1063"/>
  </r>
  <r>
    <x v="56"/>
    <x v="16"/>
    <x v="4"/>
    <n v="2051"/>
  </r>
  <r>
    <x v="56"/>
    <x v="16"/>
    <x v="5"/>
    <n v="1449"/>
  </r>
  <r>
    <x v="56"/>
    <x v="17"/>
    <x v="0"/>
    <n v="12"/>
  </r>
  <r>
    <x v="56"/>
    <x v="17"/>
    <x v="1"/>
    <n v="300"/>
  </r>
  <r>
    <x v="56"/>
    <x v="17"/>
    <x v="2"/>
    <n v="9000"/>
  </r>
  <r>
    <x v="56"/>
    <x v="17"/>
    <x v="3"/>
    <n v="2179"/>
  </r>
  <r>
    <x v="56"/>
    <x v="17"/>
    <x v="4"/>
    <n v="3818"/>
  </r>
  <r>
    <x v="56"/>
    <x v="17"/>
    <x v="5"/>
    <n v="1767"/>
  </r>
  <r>
    <x v="56"/>
    <x v="18"/>
    <x v="0"/>
    <n v="17"/>
  </r>
  <r>
    <x v="56"/>
    <x v="18"/>
    <x v="1"/>
    <n v="621"/>
  </r>
  <r>
    <x v="56"/>
    <x v="18"/>
    <x v="2"/>
    <n v="18630"/>
  </r>
  <r>
    <x v="56"/>
    <x v="18"/>
    <x v="3"/>
    <n v="6513"/>
  </r>
  <r>
    <x v="56"/>
    <x v="18"/>
    <x v="4"/>
    <n v="9218"/>
  </r>
  <r>
    <x v="56"/>
    <x v="18"/>
    <x v="5"/>
    <n v="4929"/>
  </r>
  <r>
    <x v="56"/>
    <x v="19"/>
    <x v="0"/>
    <n v="109"/>
  </r>
  <r>
    <x v="56"/>
    <x v="19"/>
    <x v="1"/>
    <n v="3836"/>
  </r>
  <r>
    <x v="56"/>
    <x v="19"/>
    <x v="2"/>
    <n v="115080"/>
  </r>
  <r>
    <x v="56"/>
    <x v="19"/>
    <x v="3"/>
    <n v="40941"/>
  </r>
  <r>
    <x v="56"/>
    <x v="19"/>
    <x v="4"/>
    <n v="77192"/>
  </r>
  <r>
    <x v="56"/>
    <x v="19"/>
    <x v="5"/>
    <n v="47196"/>
  </r>
  <r>
    <x v="56"/>
    <x v="20"/>
    <x v="0"/>
    <n v="24"/>
  </r>
  <r>
    <x v="56"/>
    <x v="20"/>
    <x v="1"/>
    <n v="1711"/>
  </r>
  <r>
    <x v="56"/>
    <x v="20"/>
    <x v="2"/>
    <n v="51330"/>
  </r>
  <r>
    <x v="56"/>
    <x v="20"/>
    <x v="3"/>
    <n v="5708"/>
  </r>
  <r>
    <x v="56"/>
    <x v="20"/>
    <x v="4"/>
    <n v="10064"/>
  </r>
  <r>
    <x v="56"/>
    <x v="20"/>
    <x v="5"/>
    <n v="4374"/>
  </r>
  <r>
    <x v="56"/>
    <x v="21"/>
    <x v="0"/>
    <n v="78"/>
  </r>
  <r>
    <x v="56"/>
    <x v="21"/>
    <x v="1"/>
    <n v="3207"/>
  </r>
  <r>
    <x v="56"/>
    <x v="21"/>
    <x v="2"/>
    <n v="96210"/>
  </r>
  <r>
    <x v="56"/>
    <x v="21"/>
    <x v="3"/>
    <n v="31863"/>
  </r>
  <r>
    <x v="56"/>
    <x v="21"/>
    <x v="4"/>
    <n v="56171"/>
  </r>
  <r>
    <x v="56"/>
    <x v="21"/>
    <x v="5"/>
    <n v="24970"/>
  </r>
  <r>
    <x v="56"/>
    <x v="22"/>
    <x v="0"/>
    <n v="126"/>
  </r>
  <r>
    <x v="56"/>
    <x v="22"/>
    <x v="1"/>
    <n v="5820"/>
  </r>
  <r>
    <x v="56"/>
    <x v="22"/>
    <x v="2"/>
    <n v="174600"/>
  </r>
  <r>
    <x v="56"/>
    <x v="22"/>
    <x v="3"/>
    <n v="76256"/>
  </r>
  <r>
    <x v="56"/>
    <x v="22"/>
    <x v="4"/>
    <n v="142734"/>
  </r>
  <r>
    <x v="56"/>
    <x v="22"/>
    <x v="5"/>
    <n v="77873"/>
  </r>
  <r>
    <x v="56"/>
    <x v="23"/>
    <x v="0"/>
    <n v="33"/>
  </r>
  <r>
    <x v="56"/>
    <x v="23"/>
    <x v="1"/>
    <n v="1277"/>
  </r>
  <r>
    <x v="56"/>
    <x v="23"/>
    <x v="2"/>
    <n v="38310"/>
  </r>
  <r>
    <x v="56"/>
    <x v="23"/>
    <x v="3"/>
    <n v="6675"/>
  </r>
  <r>
    <x v="56"/>
    <x v="23"/>
    <x v="4"/>
    <n v="11886"/>
  </r>
  <r>
    <x v="56"/>
    <x v="23"/>
    <x v="5"/>
    <n v="6769"/>
  </r>
  <r>
    <x v="56"/>
    <x v="24"/>
    <x v="0"/>
    <n v="15"/>
  </r>
  <r>
    <x v="56"/>
    <x v="24"/>
    <x v="1"/>
    <n v="1109"/>
  </r>
  <r>
    <x v="56"/>
    <x v="24"/>
    <x v="2"/>
    <n v="33270"/>
  </r>
  <r>
    <x v="56"/>
    <x v="24"/>
    <x v="3"/>
    <n v="2720"/>
  </r>
  <r>
    <x v="56"/>
    <x v="24"/>
    <x v="4"/>
    <n v="5801"/>
  </r>
  <r>
    <x v="56"/>
    <x v="24"/>
    <x v="5"/>
    <n v="3002"/>
  </r>
  <r>
    <x v="56"/>
    <x v="25"/>
    <x v="0"/>
    <n v="43"/>
  </r>
  <r>
    <x v="56"/>
    <x v="25"/>
    <x v="1"/>
    <n v="1404"/>
  </r>
  <r>
    <x v="56"/>
    <x v="25"/>
    <x v="2"/>
    <n v="42120"/>
  </r>
  <r>
    <x v="56"/>
    <x v="25"/>
    <x v="3"/>
    <n v="8946"/>
  </r>
  <r>
    <x v="56"/>
    <x v="25"/>
    <x v="4"/>
    <n v="15050"/>
  </r>
  <r>
    <x v="56"/>
    <x v="25"/>
    <x v="5"/>
    <n v="8266"/>
  </r>
  <r>
    <x v="56"/>
    <x v="26"/>
    <x v="0"/>
    <n v="10"/>
  </r>
  <r>
    <x v="56"/>
    <x v="26"/>
    <x v="1"/>
    <n v="517"/>
  </r>
  <r>
    <x v="56"/>
    <x v="26"/>
    <x v="2"/>
    <n v="15510"/>
  </r>
  <r>
    <x v="56"/>
    <x v="26"/>
    <x v="3"/>
    <n v="1355"/>
  </r>
  <r>
    <x v="56"/>
    <x v="26"/>
    <x v="4"/>
    <n v="2755"/>
  </r>
  <r>
    <x v="56"/>
    <x v="26"/>
    <x v="5"/>
    <n v="1567"/>
  </r>
  <r>
    <x v="56"/>
    <x v="27"/>
    <x v="0"/>
    <n v="54"/>
  </r>
  <r>
    <x v="56"/>
    <x v="27"/>
    <x v="1"/>
    <n v="1897"/>
  </r>
  <r>
    <x v="56"/>
    <x v="27"/>
    <x v="2"/>
    <n v="56910"/>
  </r>
  <r>
    <x v="56"/>
    <x v="27"/>
    <x v="3"/>
    <n v="11392"/>
  </r>
  <r>
    <x v="56"/>
    <x v="27"/>
    <x v="4"/>
    <n v="21139"/>
  </r>
  <r>
    <x v="56"/>
    <x v="27"/>
    <x v="5"/>
    <n v="8872"/>
  </r>
  <r>
    <x v="56"/>
    <x v="28"/>
    <x v="0"/>
    <n v="54"/>
  </r>
  <r>
    <x v="56"/>
    <x v="28"/>
    <x v="1"/>
    <n v="2013"/>
  </r>
  <r>
    <x v="56"/>
    <x v="28"/>
    <x v="2"/>
    <n v="60390"/>
  </r>
  <r>
    <x v="56"/>
    <x v="28"/>
    <x v="3"/>
    <n v="24370"/>
  </r>
  <r>
    <x v="56"/>
    <x v="28"/>
    <x v="4"/>
    <n v="41413"/>
  </r>
  <r>
    <x v="56"/>
    <x v="28"/>
    <x v="5"/>
    <n v="22740"/>
  </r>
  <r>
    <x v="56"/>
    <x v="29"/>
    <x v="0"/>
    <n v="8"/>
  </r>
  <r>
    <x v="56"/>
    <x v="29"/>
    <x v="1"/>
    <n v="122"/>
  </r>
  <r>
    <x v="56"/>
    <x v="29"/>
    <x v="2"/>
    <n v="3660"/>
  </r>
  <r>
    <x v="56"/>
    <x v="29"/>
    <x v="3"/>
    <n v="585"/>
  </r>
  <r>
    <x v="56"/>
    <x v="29"/>
    <x v="4"/>
    <n v="980"/>
  </r>
  <r>
    <x v="56"/>
    <x v="29"/>
    <x v="5"/>
    <n v="570"/>
  </r>
  <r>
    <x v="56"/>
    <x v="30"/>
    <x v="0"/>
    <n v="51"/>
  </r>
  <r>
    <x v="56"/>
    <x v="30"/>
    <x v="1"/>
    <n v="1934"/>
  </r>
  <r>
    <x v="56"/>
    <x v="30"/>
    <x v="2"/>
    <n v="58020"/>
  </r>
  <r>
    <x v="56"/>
    <x v="30"/>
    <x v="3"/>
    <n v="18672"/>
  </r>
  <r>
    <x v="56"/>
    <x v="30"/>
    <x v="4"/>
    <n v="30321"/>
  </r>
  <r>
    <x v="56"/>
    <x v="30"/>
    <x v="5"/>
    <n v="15309"/>
  </r>
  <r>
    <x v="56"/>
    <x v="31"/>
    <x v="0"/>
    <n v="9"/>
  </r>
  <r>
    <x v="56"/>
    <x v="31"/>
    <x v="1"/>
    <n v="199"/>
  </r>
  <r>
    <x v="56"/>
    <x v="31"/>
    <x v="2"/>
    <n v="5970"/>
  </r>
  <r>
    <x v="56"/>
    <x v="31"/>
    <x v="3"/>
    <n v="1245"/>
  </r>
  <r>
    <x v="56"/>
    <x v="31"/>
    <x v="4"/>
    <n v="1767"/>
  </r>
  <r>
    <x v="56"/>
    <x v="31"/>
    <x v="5"/>
    <n v="1031"/>
  </r>
  <r>
    <x v="56"/>
    <x v="32"/>
    <x v="0"/>
    <n v="22"/>
  </r>
  <r>
    <x v="56"/>
    <x v="32"/>
    <x v="1"/>
    <n v="526"/>
  </r>
  <r>
    <x v="56"/>
    <x v="32"/>
    <x v="2"/>
    <n v="15780"/>
  </r>
  <r>
    <x v="56"/>
    <x v="32"/>
    <x v="3"/>
    <n v="2881"/>
  </r>
  <r>
    <x v="56"/>
    <x v="32"/>
    <x v="4"/>
    <n v="4528"/>
  </r>
  <r>
    <x v="56"/>
    <x v="32"/>
    <x v="5"/>
    <n v="2554"/>
  </r>
  <r>
    <x v="56"/>
    <x v="33"/>
    <x v="0"/>
    <n v="55"/>
  </r>
  <r>
    <x v="56"/>
    <x v="33"/>
    <x v="1"/>
    <n v="2441"/>
  </r>
  <r>
    <x v="56"/>
    <x v="33"/>
    <x v="2"/>
    <n v="73230"/>
  </r>
  <r>
    <x v="56"/>
    <x v="33"/>
    <x v="3"/>
    <n v="27817"/>
  </r>
  <r>
    <x v="56"/>
    <x v="33"/>
    <x v="4"/>
    <n v="53784"/>
  </r>
  <r>
    <x v="56"/>
    <x v="33"/>
    <x v="5"/>
    <n v="22872"/>
  </r>
  <r>
    <x v="56"/>
    <x v="34"/>
    <x v="0"/>
    <n v="31"/>
  </r>
  <r>
    <x v="56"/>
    <x v="34"/>
    <x v="1"/>
    <n v="843"/>
  </r>
  <r>
    <x v="56"/>
    <x v="34"/>
    <x v="2"/>
    <n v="25290"/>
  </r>
  <r>
    <x v="56"/>
    <x v="34"/>
    <x v="3"/>
    <n v="7197"/>
  </r>
  <r>
    <x v="56"/>
    <x v="34"/>
    <x v="4"/>
    <n v="13903"/>
  </r>
  <r>
    <x v="56"/>
    <x v="34"/>
    <x v="5"/>
    <n v="8273"/>
  </r>
  <r>
    <x v="56"/>
    <x v="35"/>
    <x v="0"/>
    <n v="14"/>
  </r>
  <r>
    <x v="56"/>
    <x v="35"/>
    <x v="1"/>
    <n v="205"/>
  </r>
  <r>
    <x v="56"/>
    <x v="35"/>
    <x v="2"/>
    <n v="6150"/>
  </r>
  <r>
    <x v="56"/>
    <x v="35"/>
    <x v="3"/>
    <n v="1849"/>
  </r>
  <r>
    <x v="56"/>
    <x v="35"/>
    <x v="4"/>
    <n v="3420"/>
  </r>
  <r>
    <x v="56"/>
    <x v="35"/>
    <x v="5"/>
    <n v="2172"/>
  </r>
  <r>
    <x v="56"/>
    <x v="36"/>
    <x v="0"/>
    <n v="14"/>
  </r>
  <r>
    <x v="56"/>
    <x v="36"/>
    <x v="1"/>
    <n v="400"/>
  </r>
  <r>
    <x v="56"/>
    <x v="36"/>
    <x v="2"/>
    <n v="12000"/>
  </r>
  <r>
    <x v="56"/>
    <x v="36"/>
    <x v="3"/>
    <n v="2200"/>
  </r>
  <r>
    <x v="56"/>
    <x v="36"/>
    <x v="4"/>
    <n v="4086"/>
  </r>
  <r>
    <x v="56"/>
    <x v="36"/>
    <x v="5"/>
    <n v="2378"/>
  </r>
  <r>
    <x v="56"/>
    <x v="37"/>
    <x v="0"/>
    <n v="52"/>
  </r>
  <r>
    <x v="56"/>
    <x v="37"/>
    <x v="1"/>
    <n v="1396"/>
  </r>
  <r>
    <x v="56"/>
    <x v="37"/>
    <x v="2"/>
    <n v="41880"/>
  </r>
  <r>
    <x v="56"/>
    <x v="37"/>
    <x v="3"/>
    <n v="21074"/>
  </r>
  <r>
    <x v="56"/>
    <x v="37"/>
    <x v="4"/>
    <n v="36699"/>
  </r>
  <r>
    <x v="56"/>
    <x v="37"/>
    <x v="5"/>
    <n v="19129"/>
  </r>
  <r>
    <x v="56"/>
    <x v="38"/>
    <x v="0"/>
    <n v="18"/>
  </r>
  <r>
    <x v="56"/>
    <x v="38"/>
    <x v="1"/>
    <n v="316"/>
  </r>
  <r>
    <x v="56"/>
    <x v="38"/>
    <x v="2"/>
    <n v="9480"/>
  </r>
  <r>
    <x v="56"/>
    <x v="38"/>
    <x v="3"/>
    <n v="1542"/>
  </r>
  <r>
    <x v="56"/>
    <x v="38"/>
    <x v="4"/>
    <n v="2523"/>
  </r>
  <r>
    <x v="56"/>
    <x v="38"/>
    <x v="5"/>
    <n v="1578"/>
  </r>
  <r>
    <x v="56"/>
    <x v="39"/>
    <x v="0"/>
    <n v="20"/>
  </r>
  <r>
    <x v="56"/>
    <x v="39"/>
    <x v="1"/>
    <n v="726"/>
  </r>
  <r>
    <x v="56"/>
    <x v="39"/>
    <x v="2"/>
    <n v="21780"/>
  </r>
  <r>
    <x v="56"/>
    <x v="39"/>
    <x v="3"/>
    <n v="2811"/>
  </r>
  <r>
    <x v="56"/>
    <x v="39"/>
    <x v="4"/>
    <n v="4668"/>
  </r>
  <r>
    <x v="56"/>
    <x v="39"/>
    <x v="5"/>
    <n v="3131"/>
  </r>
  <r>
    <x v="56"/>
    <x v="40"/>
    <x v="0"/>
    <n v="29"/>
  </r>
  <r>
    <x v="56"/>
    <x v="40"/>
    <x v="1"/>
    <n v="1077"/>
  </r>
  <r>
    <x v="56"/>
    <x v="40"/>
    <x v="2"/>
    <n v="32310"/>
  </r>
  <r>
    <x v="56"/>
    <x v="40"/>
    <x v="3"/>
    <n v="5762"/>
  </r>
  <r>
    <x v="56"/>
    <x v="40"/>
    <x v="4"/>
    <n v="9320"/>
  </r>
  <r>
    <x v="56"/>
    <x v="40"/>
    <x v="5"/>
    <n v="4784"/>
  </r>
  <r>
    <x v="56"/>
    <x v="41"/>
    <x v="0"/>
    <n v="8"/>
  </r>
  <r>
    <x v="56"/>
    <x v="41"/>
    <x v="1"/>
    <n v="174"/>
  </r>
  <r>
    <x v="56"/>
    <x v="41"/>
    <x v="2"/>
    <n v="5220"/>
  </r>
  <r>
    <x v="56"/>
    <x v="41"/>
    <x v="3"/>
    <n v="2344"/>
  </r>
  <r>
    <x v="56"/>
    <x v="41"/>
    <x v="4"/>
    <n v="4243"/>
  </r>
  <r>
    <x v="56"/>
    <x v="41"/>
    <x v="5"/>
    <n v="2225"/>
  </r>
  <r>
    <x v="56"/>
    <x v="42"/>
    <x v="0"/>
    <n v="8"/>
  </r>
  <r>
    <x v="56"/>
    <x v="42"/>
    <x v="1"/>
    <n v="312"/>
  </r>
  <r>
    <x v="56"/>
    <x v="42"/>
    <x v="2"/>
    <n v="9360"/>
  </r>
  <r>
    <x v="56"/>
    <x v="42"/>
    <x v="3"/>
    <n v="2401"/>
  </r>
  <r>
    <x v="56"/>
    <x v="42"/>
    <x v="4"/>
    <n v="4771"/>
  </r>
  <r>
    <x v="56"/>
    <x v="42"/>
    <x v="5"/>
    <n v="2421"/>
  </r>
  <r>
    <x v="56"/>
    <x v="43"/>
    <x v="0"/>
    <n v="20"/>
  </r>
  <r>
    <x v="56"/>
    <x v="43"/>
    <x v="1"/>
    <n v="764"/>
  </r>
  <r>
    <x v="56"/>
    <x v="43"/>
    <x v="2"/>
    <n v="22920"/>
  </r>
  <r>
    <x v="56"/>
    <x v="43"/>
    <x v="3"/>
    <n v="8111"/>
  </r>
  <r>
    <x v="56"/>
    <x v="43"/>
    <x v="4"/>
    <n v="14400"/>
  </r>
  <r>
    <x v="56"/>
    <x v="43"/>
    <x v="5"/>
    <n v="7997"/>
  </r>
  <r>
    <x v="56"/>
    <x v="44"/>
    <x v="0"/>
    <n v="77"/>
  </r>
  <r>
    <x v="56"/>
    <x v="44"/>
    <x v="1"/>
    <n v="5759"/>
  </r>
  <r>
    <x v="56"/>
    <x v="44"/>
    <x v="2"/>
    <n v="172770"/>
  </r>
  <r>
    <x v="56"/>
    <x v="44"/>
    <x v="3"/>
    <n v="104102"/>
  </r>
  <r>
    <x v="56"/>
    <x v="44"/>
    <x v="4"/>
    <n v="154733"/>
  </r>
  <r>
    <x v="56"/>
    <x v="44"/>
    <x v="5"/>
    <n v="84376"/>
  </r>
  <r>
    <x v="56"/>
    <x v="45"/>
    <x v="0"/>
    <n v="17"/>
  </r>
  <r>
    <x v="56"/>
    <x v="45"/>
    <x v="1"/>
    <n v="653"/>
  </r>
  <r>
    <x v="56"/>
    <x v="45"/>
    <x v="2"/>
    <n v="19590"/>
  </r>
  <r>
    <x v="56"/>
    <x v="45"/>
    <x v="3"/>
    <n v="4057"/>
  </r>
  <r>
    <x v="56"/>
    <x v="45"/>
    <x v="4"/>
    <n v="8456"/>
  </r>
  <r>
    <x v="56"/>
    <x v="45"/>
    <x v="5"/>
    <n v="4979"/>
  </r>
  <r>
    <x v="56"/>
    <x v="46"/>
    <x v="0"/>
    <n v="23"/>
  </r>
  <r>
    <x v="56"/>
    <x v="46"/>
    <x v="1"/>
    <n v="572"/>
  </r>
  <r>
    <x v="56"/>
    <x v="46"/>
    <x v="2"/>
    <n v="17160"/>
  </r>
  <r>
    <x v="56"/>
    <x v="46"/>
    <x v="3"/>
    <n v="2743"/>
  </r>
  <r>
    <x v="56"/>
    <x v="46"/>
    <x v="4"/>
    <n v="6173"/>
  </r>
  <r>
    <x v="56"/>
    <x v="46"/>
    <x v="5"/>
    <n v="3159"/>
  </r>
  <r>
    <x v="56"/>
    <x v="47"/>
    <x v="0"/>
    <n v="79"/>
  </r>
  <r>
    <x v="56"/>
    <x v="47"/>
    <x v="1"/>
    <n v="3568"/>
  </r>
  <r>
    <x v="56"/>
    <x v="47"/>
    <x v="2"/>
    <n v="107040"/>
  </r>
  <r>
    <x v="56"/>
    <x v="47"/>
    <x v="3"/>
    <n v="10384"/>
  </r>
  <r>
    <x v="56"/>
    <x v="47"/>
    <x v="4"/>
    <n v="20317"/>
  </r>
  <r>
    <x v="56"/>
    <x v="47"/>
    <x v="5"/>
    <n v="10402"/>
  </r>
  <r>
    <x v="56"/>
    <x v="48"/>
    <x v="0"/>
    <n v="72"/>
  </r>
  <r>
    <x v="56"/>
    <x v="48"/>
    <x v="1"/>
    <n v="3011"/>
  </r>
  <r>
    <x v="56"/>
    <x v="48"/>
    <x v="2"/>
    <n v="90330"/>
  </r>
  <r>
    <x v="56"/>
    <x v="48"/>
    <x v="3"/>
    <n v="21251"/>
  </r>
  <r>
    <x v="56"/>
    <x v="48"/>
    <x v="4"/>
    <n v="33401"/>
  </r>
  <r>
    <x v="56"/>
    <x v="48"/>
    <x v="5"/>
    <n v="16986"/>
  </r>
  <r>
    <x v="56"/>
    <x v="49"/>
    <x v="0"/>
    <n v="100"/>
  </r>
  <r>
    <x v="56"/>
    <x v="49"/>
    <x v="1"/>
    <n v="2966"/>
  </r>
  <r>
    <x v="56"/>
    <x v="49"/>
    <x v="2"/>
    <n v="88980"/>
  </r>
  <r>
    <x v="56"/>
    <x v="49"/>
    <x v="3"/>
    <n v="23811"/>
  </r>
  <r>
    <x v="56"/>
    <x v="49"/>
    <x v="4"/>
    <n v="40507"/>
  </r>
  <r>
    <x v="56"/>
    <x v="49"/>
    <x v="5"/>
    <n v="23329"/>
  </r>
  <r>
    <x v="56"/>
    <x v="50"/>
    <x v="0"/>
    <n v="44"/>
  </r>
  <r>
    <x v="56"/>
    <x v="50"/>
    <x v="1"/>
    <n v="1253"/>
  </r>
  <r>
    <x v="56"/>
    <x v="50"/>
    <x v="2"/>
    <n v="37590"/>
  </r>
  <r>
    <x v="56"/>
    <x v="50"/>
    <x v="3"/>
    <n v="9484"/>
  </r>
  <r>
    <x v="56"/>
    <x v="50"/>
    <x v="4"/>
    <n v="16729"/>
  </r>
  <r>
    <x v="56"/>
    <x v="50"/>
    <x v="5"/>
    <n v="12071"/>
  </r>
  <r>
    <x v="56"/>
    <x v="51"/>
    <x v="0"/>
    <n v="52"/>
  </r>
  <r>
    <x v="56"/>
    <x v="51"/>
    <x v="1"/>
    <n v="1211"/>
  </r>
  <r>
    <x v="56"/>
    <x v="51"/>
    <x v="2"/>
    <n v="36330"/>
  </r>
  <r>
    <x v="56"/>
    <x v="51"/>
    <x v="3"/>
    <n v="8125"/>
  </r>
  <r>
    <x v="56"/>
    <x v="51"/>
    <x v="4"/>
    <n v="14425"/>
  </r>
  <r>
    <x v="56"/>
    <x v="51"/>
    <x v="5"/>
    <n v="9310"/>
  </r>
  <r>
    <x v="56"/>
    <x v="52"/>
    <x v="0"/>
    <n v="36"/>
  </r>
  <r>
    <x v="56"/>
    <x v="52"/>
    <x v="1"/>
    <n v="1135"/>
  </r>
  <r>
    <x v="56"/>
    <x v="52"/>
    <x v="2"/>
    <n v="34050"/>
  </r>
  <r>
    <x v="56"/>
    <x v="52"/>
    <x v="3"/>
    <n v="11256"/>
  </r>
  <r>
    <x v="56"/>
    <x v="52"/>
    <x v="4"/>
    <n v="18431"/>
  </r>
  <r>
    <x v="56"/>
    <x v="52"/>
    <x v="5"/>
    <n v="12816"/>
  </r>
  <r>
    <x v="56"/>
    <x v="53"/>
    <x v="0"/>
    <n v="72"/>
  </r>
  <r>
    <x v="56"/>
    <x v="53"/>
    <x v="1"/>
    <n v="2786"/>
  </r>
  <r>
    <x v="56"/>
    <x v="53"/>
    <x v="2"/>
    <n v="83580"/>
  </r>
  <r>
    <x v="56"/>
    <x v="53"/>
    <x v="3"/>
    <n v="20413"/>
  </r>
  <r>
    <x v="56"/>
    <x v="53"/>
    <x v="4"/>
    <n v="41555"/>
  </r>
  <r>
    <x v="56"/>
    <x v="53"/>
    <x v="5"/>
    <n v="31384"/>
  </r>
  <r>
    <x v="56"/>
    <x v="54"/>
    <x v="0"/>
    <n v="45"/>
  </r>
  <r>
    <x v="56"/>
    <x v="54"/>
    <x v="1"/>
    <n v="1568"/>
  </r>
  <r>
    <x v="56"/>
    <x v="54"/>
    <x v="2"/>
    <n v="47040"/>
  </r>
  <r>
    <x v="56"/>
    <x v="54"/>
    <x v="3"/>
    <n v="10942"/>
  </r>
  <r>
    <x v="56"/>
    <x v="54"/>
    <x v="4"/>
    <n v="23177"/>
  </r>
  <r>
    <x v="56"/>
    <x v="54"/>
    <x v="5"/>
    <n v="15276"/>
  </r>
  <r>
    <x v="56"/>
    <x v="55"/>
    <x v="0"/>
    <n v="17"/>
  </r>
  <r>
    <x v="56"/>
    <x v="55"/>
    <x v="1"/>
    <n v="1451"/>
  </r>
  <r>
    <x v="56"/>
    <x v="55"/>
    <x v="2"/>
    <n v="43530"/>
  </r>
  <r>
    <x v="56"/>
    <x v="55"/>
    <x v="3"/>
    <n v="2479"/>
  </r>
  <r>
    <x v="56"/>
    <x v="55"/>
    <x v="4"/>
    <n v="4998"/>
  </r>
  <r>
    <x v="56"/>
    <x v="55"/>
    <x v="5"/>
    <n v="2513"/>
  </r>
  <r>
    <x v="56"/>
    <x v="56"/>
    <x v="0"/>
    <n v="226"/>
  </r>
  <r>
    <x v="56"/>
    <x v="56"/>
    <x v="1"/>
    <n v="10153"/>
  </r>
  <r>
    <x v="56"/>
    <x v="56"/>
    <x v="2"/>
    <n v="304590"/>
  </r>
  <r>
    <x v="56"/>
    <x v="56"/>
    <x v="3"/>
    <n v="140884"/>
  </r>
  <r>
    <x v="56"/>
    <x v="56"/>
    <x v="4"/>
    <n v="238345"/>
  </r>
  <r>
    <x v="56"/>
    <x v="56"/>
    <x v="5"/>
    <n v="131329"/>
  </r>
  <r>
    <x v="56"/>
    <x v="57"/>
    <x v="0"/>
    <n v="18"/>
  </r>
  <r>
    <x v="56"/>
    <x v="57"/>
    <x v="1"/>
    <n v="542"/>
  </r>
  <r>
    <x v="56"/>
    <x v="57"/>
    <x v="2"/>
    <n v="16260"/>
  </r>
  <r>
    <x v="56"/>
    <x v="57"/>
    <x v="3"/>
    <n v="2041"/>
  </r>
  <r>
    <x v="56"/>
    <x v="57"/>
    <x v="4"/>
    <n v="4295"/>
  </r>
  <r>
    <x v="56"/>
    <x v="57"/>
    <x v="5"/>
    <n v="1801"/>
  </r>
  <r>
    <x v="56"/>
    <x v="58"/>
    <x v="0"/>
    <n v="43"/>
  </r>
  <r>
    <x v="56"/>
    <x v="58"/>
    <x v="1"/>
    <n v="1380"/>
  </r>
  <r>
    <x v="56"/>
    <x v="58"/>
    <x v="2"/>
    <n v="41400"/>
  </r>
  <r>
    <x v="56"/>
    <x v="58"/>
    <x v="3"/>
    <n v="10981"/>
  </r>
  <r>
    <x v="56"/>
    <x v="58"/>
    <x v="4"/>
    <n v="19551"/>
  </r>
  <r>
    <x v="56"/>
    <x v="58"/>
    <x v="5"/>
    <n v="9116"/>
  </r>
  <r>
    <x v="56"/>
    <x v="59"/>
    <x v="0"/>
    <n v="50"/>
  </r>
  <r>
    <x v="56"/>
    <x v="59"/>
    <x v="1"/>
    <n v="1329"/>
  </r>
  <r>
    <x v="56"/>
    <x v="59"/>
    <x v="2"/>
    <n v="39870"/>
  </r>
  <r>
    <x v="56"/>
    <x v="59"/>
    <x v="3"/>
    <n v="11019"/>
  </r>
  <r>
    <x v="56"/>
    <x v="59"/>
    <x v="4"/>
    <n v="20687"/>
  </r>
  <r>
    <x v="56"/>
    <x v="59"/>
    <x v="5"/>
    <n v="11711"/>
  </r>
  <r>
    <x v="56"/>
    <x v="60"/>
    <x v="0"/>
    <n v="28"/>
  </r>
  <r>
    <x v="56"/>
    <x v="60"/>
    <x v="1"/>
    <n v="1604"/>
  </r>
  <r>
    <x v="56"/>
    <x v="60"/>
    <x v="2"/>
    <n v="48120"/>
  </r>
  <r>
    <x v="56"/>
    <x v="60"/>
    <x v="3"/>
    <n v="9568"/>
  </r>
  <r>
    <x v="56"/>
    <x v="60"/>
    <x v="4"/>
    <n v="17038"/>
  </r>
  <r>
    <x v="56"/>
    <x v="60"/>
    <x v="5"/>
    <n v="14523"/>
  </r>
  <r>
    <x v="56"/>
    <x v="61"/>
    <x v="0"/>
    <n v="7"/>
  </r>
  <r>
    <x v="56"/>
    <x v="61"/>
    <x v="1"/>
    <n v="219"/>
  </r>
  <r>
    <x v="56"/>
    <x v="61"/>
    <x v="2"/>
    <n v="6570"/>
  </r>
  <r>
    <x v="56"/>
    <x v="61"/>
    <x v="3"/>
    <n v="896"/>
  </r>
  <r>
    <x v="56"/>
    <x v="61"/>
    <x v="4"/>
    <n v="1548"/>
  </r>
  <r>
    <x v="56"/>
    <x v="61"/>
    <x v="5"/>
    <n v="794"/>
  </r>
  <r>
    <x v="56"/>
    <x v="62"/>
    <x v="0"/>
    <n v="40"/>
  </r>
  <r>
    <x v="56"/>
    <x v="62"/>
    <x v="1"/>
    <n v="1596"/>
  </r>
  <r>
    <x v="56"/>
    <x v="62"/>
    <x v="2"/>
    <n v="47880"/>
  </r>
  <r>
    <x v="56"/>
    <x v="62"/>
    <x v="3"/>
    <n v="8813"/>
  </r>
  <r>
    <x v="56"/>
    <x v="62"/>
    <x v="4"/>
    <n v="16390"/>
  </r>
  <r>
    <x v="56"/>
    <x v="62"/>
    <x v="5"/>
    <n v="11317"/>
  </r>
  <r>
    <x v="56"/>
    <x v="63"/>
    <x v="0"/>
    <n v="50"/>
  </r>
  <r>
    <x v="56"/>
    <x v="63"/>
    <x v="1"/>
    <n v="2701"/>
  </r>
  <r>
    <x v="56"/>
    <x v="63"/>
    <x v="2"/>
    <n v="81030"/>
  </r>
  <r>
    <x v="56"/>
    <x v="63"/>
    <x v="3"/>
    <n v="9805"/>
  </r>
  <r>
    <x v="56"/>
    <x v="63"/>
    <x v="4"/>
    <n v="18300"/>
  </r>
  <r>
    <x v="56"/>
    <x v="63"/>
    <x v="5"/>
    <n v="9639"/>
  </r>
  <r>
    <x v="56"/>
    <x v="64"/>
    <x v="0"/>
    <n v="155"/>
  </r>
  <r>
    <x v="56"/>
    <x v="64"/>
    <x v="1"/>
    <n v="9051"/>
  </r>
  <r>
    <x v="56"/>
    <x v="64"/>
    <x v="2"/>
    <n v="271530"/>
  </r>
  <r>
    <x v="56"/>
    <x v="64"/>
    <x v="3"/>
    <n v="123568"/>
  </r>
  <r>
    <x v="56"/>
    <x v="64"/>
    <x v="4"/>
    <n v="226629"/>
  </r>
  <r>
    <x v="56"/>
    <x v="64"/>
    <x v="5"/>
    <n v="93743"/>
  </r>
  <r>
    <x v="56"/>
    <x v="65"/>
    <x v="0"/>
    <n v="80"/>
  </r>
  <r>
    <x v="56"/>
    <x v="65"/>
    <x v="1"/>
    <n v="2532"/>
  </r>
  <r>
    <x v="56"/>
    <x v="65"/>
    <x v="2"/>
    <n v="75960"/>
  </r>
  <r>
    <x v="56"/>
    <x v="65"/>
    <x v="3"/>
    <n v="35012"/>
  </r>
  <r>
    <x v="56"/>
    <x v="65"/>
    <x v="4"/>
    <n v="61959"/>
  </r>
  <r>
    <x v="56"/>
    <x v="65"/>
    <x v="5"/>
    <n v="36384"/>
  </r>
  <r>
    <x v="56"/>
    <x v="66"/>
    <x v="0"/>
    <n v="29"/>
  </r>
  <r>
    <x v="56"/>
    <x v="66"/>
    <x v="1"/>
    <n v="681"/>
  </r>
  <r>
    <x v="56"/>
    <x v="66"/>
    <x v="2"/>
    <n v="20430"/>
  </r>
  <r>
    <x v="56"/>
    <x v="66"/>
    <x v="3"/>
    <n v="2604"/>
  </r>
  <r>
    <x v="56"/>
    <x v="66"/>
    <x v="4"/>
    <n v="4523"/>
  </r>
  <r>
    <x v="56"/>
    <x v="66"/>
    <x v="5"/>
    <n v="2564"/>
  </r>
  <r>
    <x v="56"/>
    <x v="67"/>
    <x v="0"/>
    <n v="67"/>
  </r>
  <r>
    <x v="56"/>
    <x v="67"/>
    <x v="1"/>
    <n v="2892"/>
  </r>
  <r>
    <x v="56"/>
    <x v="67"/>
    <x v="2"/>
    <n v="86760"/>
  </r>
  <r>
    <x v="56"/>
    <x v="67"/>
    <x v="3"/>
    <n v="14182"/>
  </r>
  <r>
    <x v="56"/>
    <x v="67"/>
    <x v="4"/>
    <n v="24322"/>
  </r>
  <r>
    <x v="56"/>
    <x v="67"/>
    <x v="5"/>
    <n v="15718"/>
  </r>
  <r>
    <x v="56"/>
    <x v="68"/>
    <x v="0"/>
    <n v="9"/>
  </r>
  <r>
    <x v="56"/>
    <x v="68"/>
    <x v="1"/>
    <n v="204"/>
  </r>
  <r>
    <x v="56"/>
    <x v="68"/>
    <x v="2"/>
    <n v="6120"/>
  </r>
  <r>
    <x v="56"/>
    <x v="68"/>
    <x v="3"/>
    <n v="1479"/>
  </r>
  <r>
    <x v="56"/>
    <x v="68"/>
    <x v="4"/>
    <n v="2365"/>
  </r>
  <r>
    <x v="56"/>
    <x v="68"/>
    <x v="5"/>
    <n v="1503"/>
  </r>
  <r>
    <x v="56"/>
    <x v="69"/>
    <x v="0"/>
    <n v="42"/>
  </r>
  <r>
    <x v="56"/>
    <x v="69"/>
    <x v="1"/>
    <n v="1134"/>
  </r>
  <r>
    <x v="56"/>
    <x v="69"/>
    <x v="2"/>
    <n v="34020"/>
  </r>
  <r>
    <x v="56"/>
    <x v="69"/>
    <x v="3"/>
    <n v="11779"/>
  </r>
  <r>
    <x v="56"/>
    <x v="69"/>
    <x v="4"/>
    <n v="17963"/>
  </r>
  <r>
    <x v="56"/>
    <x v="69"/>
    <x v="5"/>
    <n v="10277"/>
  </r>
  <r>
    <x v="56"/>
    <x v="70"/>
    <x v="0"/>
    <n v="3214"/>
  </r>
  <r>
    <x v="56"/>
    <x v="70"/>
    <x v="1"/>
    <n v="132355"/>
  </r>
  <r>
    <x v="56"/>
    <x v="70"/>
    <x v="2"/>
    <n v="3970650"/>
  </r>
  <r>
    <x v="56"/>
    <x v="70"/>
    <x v="3"/>
    <n v="1324719"/>
  </r>
  <r>
    <x v="56"/>
    <x v="70"/>
    <x v="4"/>
    <n v="2265177"/>
  </r>
  <r>
    <x v="56"/>
    <x v="70"/>
    <x v="5"/>
    <n v="1199239"/>
  </r>
  <r>
    <x v="57"/>
    <x v="0"/>
    <x v="0"/>
    <n v="174"/>
  </r>
  <r>
    <x v="57"/>
    <x v="0"/>
    <x v="1"/>
    <n v="6360"/>
  </r>
  <r>
    <x v="57"/>
    <x v="0"/>
    <x v="2"/>
    <n v="197160"/>
  </r>
  <r>
    <x v="57"/>
    <x v="0"/>
    <x v="3"/>
    <n v="48589"/>
  </r>
  <r>
    <x v="57"/>
    <x v="0"/>
    <x v="4"/>
    <n v="81748"/>
  </r>
  <r>
    <x v="57"/>
    <x v="0"/>
    <x v="5"/>
    <n v="39581"/>
  </r>
  <r>
    <x v="57"/>
    <x v="1"/>
    <x v="0"/>
    <n v="58"/>
  </r>
  <r>
    <x v="57"/>
    <x v="1"/>
    <x v="1"/>
    <n v="1976"/>
  </r>
  <r>
    <x v="57"/>
    <x v="1"/>
    <x v="2"/>
    <n v="61256"/>
  </r>
  <r>
    <x v="57"/>
    <x v="1"/>
    <x v="3"/>
    <n v="14393"/>
  </r>
  <r>
    <x v="57"/>
    <x v="1"/>
    <x v="4"/>
    <n v="25675"/>
  </r>
  <r>
    <x v="57"/>
    <x v="1"/>
    <x v="5"/>
    <n v="14045"/>
  </r>
  <r>
    <x v="57"/>
    <x v="2"/>
    <x v="0"/>
    <n v="26"/>
  </r>
  <r>
    <x v="57"/>
    <x v="2"/>
    <x v="1"/>
    <n v="1288"/>
  </r>
  <r>
    <x v="57"/>
    <x v="2"/>
    <x v="2"/>
    <n v="39928"/>
  </r>
  <r>
    <x v="57"/>
    <x v="2"/>
    <x v="3"/>
    <n v="3443"/>
  </r>
  <r>
    <x v="57"/>
    <x v="2"/>
    <x v="4"/>
    <n v="6495"/>
  </r>
  <r>
    <x v="57"/>
    <x v="2"/>
    <x v="5"/>
    <n v="4790"/>
  </r>
  <r>
    <x v="57"/>
    <x v="3"/>
    <x v="0"/>
    <n v="49"/>
  </r>
  <r>
    <x v="57"/>
    <x v="3"/>
    <x v="1"/>
    <n v="2177"/>
  </r>
  <r>
    <x v="57"/>
    <x v="3"/>
    <x v="2"/>
    <n v="67487"/>
  </r>
  <r>
    <x v="57"/>
    <x v="3"/>
    <x v="3"/>
    <n v="13867"/>
  </r>
  <r>
    <x v="57"/>
    <x v="3"/>
    <x v="4"/>
    <n v="25014"/>
  </r>
  <r>
    <x v="57"/>
    <x v="3"/>
    <x v="5"/>
    <n v="13564"/>
  </r>
  <r>
    <x v="57"/>
    <x v="4"/>
    <x v="0"/>
    <n v="24"/>
  </r>
  <r>
    <x v="57"/>
    <x v="4"/>
    <x v="1"/>
    <n v="940"/>
  </r>
  <r>
    <x v="57"/>
    <x v="4"/>
    <x v="2"/>
    <n v="29140"/>
  </r>
  <r>
    <x v="57"/>
    <x v="4"/>
    <x v="3"/>
    <n v="15218"/>
  </r>
  <r>
    <x v="57"/>
    <x v="4"/>
    <x v="4"/>
    <n v="26173"/>
  </r>
  <r>
    <x v="57"/>
    <x v="4"/>
    <x v="5"/>
    <n v="10848"/>
  </r>
  <r>
    <x v="57"/>
    <x v="5"/>
    <x v="0"/>
    <n v="12"/>
  </r>
  <r>
    <x v="57"/>
    <x v="5"/>
    <x v="1"/>
    <n v="338"/>
  </r>
  <r>
    <x v="57"/>
    <x v="5"/>
    <x v="2"/>
    <n v="10478"/>
  </r>
  <r>
    <x v="57"/>
    <x v="5"/>
    <x v="3"/>
    <n v="3737"/>
  </r>
  <r>
    <x v="57"/>
    <x v="5"/>
    <x v="4"/>
    <n v="6732"/>
  </r>
  <r>
    <x v="57"/>
    <x v="5"/>
    <x v="5"/>
    <n v="2598"/>
  </r>
  <r>
    <x v="57"/>
    <x v="6"/>
    <x v="0"/>
    <n v="164"/>
  </r>
  <r>
    <x v="57"/>
    <x v="6"/>
    <x v="1"/>
    <n v="12145"/>
  </r>
  <r>
    <x v="57"/>
    <x v="6"/>
    <x v="2"/>
    <n v="376495"/>
  </r>
  <r>
    <x v="57"/>
    <x v="6"/>
    <x v="3"/>
    <n v="217040"/>
  </r>
  <r>
    <x v="57"/>
    <x v="6"/>
    <x v="4"/>
    <n v="316446"/>
  </r>
  <r>
    <x v="57"/>
    <x v="6"/>
    <x v="5"/>
    <n v="150158"/>
  </r>
  <r>
    <x v="57"/>
    <x v="7"/>
    <x v="0"/>
    <n v="45"/>
  </r>
  <r>
    <x v="57"/>
    <x v="7"/>
    <x v="1"/>
    <n v="2021"/>
  </r>
  <r>
    <x v="57"/>
    <x v="7"/>
    <x v="2"/>
    <n v="62651"/>
  </r>
  <r>
    <x v="57"/>
    <x v="7"/>
    <x v="3"/>
    <n v="37262"/>
  </r>
  <r>
    <x v="57"/>
    <x v="7"/>
    <x v="4"/>
    <n v="65752"/>
  </r>
  <r>
    <x v="57"/>
    <x v="7"/>
    <x v="5"/>
    <n v="42506"/>
  </r>
  <r>
    <x v="57"/>
    <x v="8"/>
    <x v="0"/>
    <n v="11"/>
  </r>
  <r>
    <x v="57"/>
    <x v="8"/>
    <x v="1"/>
    <n v="528"/>
  </r>
  <r>
    <x v="57"/>
    <x v="8"/>
    <x v="2"/>
    <n v="16368"/>
  </r>
  <r>
    <x v="57"/>
    <x v="8"/>
    <x v="3"/>
    <n v="5375"/>
  </r>
  <r>
    <x v="57"/>
    <x v="8"/>
    <x v="4"/>
    <n v="7304"/>
  </r>
  <r>
    <x v="57"/>
    <x v="8"/>
    <x v="5"/>
    <n v="3426"/>
  </r>
  <r>
    <x v="57"/>
    <x v="9"/>
    <x v="0"/>
    <n v="16"/>
  </r>
  <r>
    <x v="57"/>
    <x v="9"/>
    <x v="1"/>
    <n v="378"/>
  </r>
  <r>
    <x v="57"/>
    <x v="9"/>
    <x v="2"/>
    <n v="11718"/>
  </r>
  <r>
    <x v="57"/>
    <x v="9"/>
    <x v="3"/>
    <n v="3165"/>
  </r>
  <r>
    <x v="57"/>
    <x v="9"/>
    <x v="4"/>
    <n v="5281"/>
  </r>
  <r>
    <x v="57"/>
    <x v="9"/>
    <x v="5"/>
    <n v="3119"/>
  </r>
  <r>
    <x v="57"/>
    <x v="10"/>
    <x v="0"/>
    <n v="102"/>
  </r>
  <r>
    <x v="57"/>
    <x v="10"/>
    <x v="1"/>
    <n v="3057"/>
  </r>
  <r>
    <x v="57"/>
    <x v="10"/>
    <x v="2"/>
    <n v="94767"/>
  </r>
  <r>
    <x v="57"/>
    <x v="10"/>
    <x v="3"/>
    <n v="18165"/>
  </r>
  <r>
    <x v="57"/>
    <x v="10"/>
    <x v="4"/>
    <n v="31668"/>
  </r>
  <r>
    <x v="57"/>
    <x v="10"/>
    <x v="5"/>
    <n v="17948"/>
  </r>
  <r>
    <x v="57"/>
    <x v="11"/>
    <x v="0"/>
    <n v="14"/>
  </r>
  <r>
    <x v="57"/>
    <x v="11"/>
    <x v="1"/>
    <n v="425"/>
  </r>
  <r>
    <x v="57"/>
    <x v="11"/>
    <x v="2"/>
    <n v="13175"/>
  </r>
  <r>
    <x v="57"/>
    <x v="11"/>
    <x v="3"/>
    <n v="2843"/>
  </r>
  <r>
    <x v="57"/>
    <x v="11"/>
    <x v="4"/>
    <n v="5908"/>
  </r>
  <r>
    <x v="57"/>
    <x v="11"/>
    <x v="5"/>
    <n v="3713"/>
  </r>
  <r>
    <x v="57"/>
    <x v="12"/>
    <x v="0"/>
    <n v="16"/>
  </r>
  <r>
    <x v="57"/>
    <x v="12"/>
    <x v="1"/>
    <n v="740"/>
  </r>
  <r>
    <x v="57"/>
    <x v="12"/>
    <x v="2"/>
    <n v="22940"/>
  </r>
  <r>
    <x v="57"/>
    <x v="12"/>
    <x v="3"/>
    <n v="3622"/>
  </r>
  <r>
    <x v="57"/>
    <x v="12"/>
    <x v="4"/>
    <n v="5886"/>
  </r>
  <r>
    <x v="57"/>
    <x v="12"/>
    <x v="5"/>
    <n v="3726"/>
  </r>
  <r>
    <x v="57"/>
    <x v="13"/>
    <x v="0"/>
    <n v="10"/>
  </r>
  <r>
    <x v="57"/>
    <x v="13"/>
    <x v="1"/>
    <n v="266"/>
  </r>
  <r>
    <x v="57"/>
    <x v="13"/>
    <x v="2"/>
    <n v="8246"/>
  </r>
  <r>
    <x v="57"/>
    <x v="13"/>
    <x v="3"/>
    <n v="3017"/>
  </r>
  <r>
    <x v="57"/>
    <x v="13"/>
    <x v="4"/>
    <n v="4986"/>
  </r>
  <r>
    <x v="57"/>
    <x v="13"/>
    <x v="5"/>
    <n v="2625"/>
  </r>
  <r>
    <x v="57"/>
    <x v="14"/>
    <x v="0"/>
    <n v="52"/>
  </r>
  <r>
    <x v="57"/>
    <x v="14"/>
    <x v="1"/>
    <n v="1561"/>
  </r>
  <r>
    <x v="57"/>
    <x v="14"/>
    <x v="2"/>
    <n v="48391"/>
  </r>
  <r>
    <x v="57"/>
    <x v="14"/>
    <x v="3"/>
    <n v="26644"/>
  </r>
  <r>
    <x v="57"/>
    <x v="14"/>
    <x v="4"/>
    <n v="45604"/>
  </r>
  <r>
    <x v="57"/>
    <x v="14"/>
    <x v="5"/>
    <n v="27210"/>
  </r>
  <r>
    <x v="57"/>
    <x v="15"/>
    <x v="0"/>
    <n v="26"/>
  </r>
  <r>
    <x v="57"/>
    <x v="15"/>
    <x v="1"/>
    <n v="1003"/>
  </r>
  <r>
    <x v="57"/>
    <x v="15"/>
    <x v="2"/>
    <n v="31093"/>
  </r>
  <r>
    <x v="57"/>
    <x v="15"/>
    <x v="3"/>
    <n v="8202"/>
  </r>
  <r>
    <x v="57"/>
    <x v="15"/>
    <x v="4"/>
    <n v="12145"/>
  </r>
  <r>
    <x v="57"/>
    <x v="15"/>
    <x v="5"/>
    <n v="6660"/>
  </r>
  <r>
    <x v="57"/>
    <x v="16"/>
    <x v="0"/>
    <n v="10"/>
  </r>
  <r>
    <x v="57"/>
    <x v="16"/>
    <x v="1"/>
    <n v="253"/>
  </r>
  <r>
    <x v="57"/>
    <x v="16"/>
    <x v="2"/>
    <n v="7843"/>
  </r>
  <r>
    <x v="57"/>
    <x v="16"/>
    <x v="3"/>
    <n v="1187"/>
  </r>
  <r>
    <x v="57"/>
    <x v="16"/>
    <x v="4"/>
    <n v="2237"/>
  </r>
  <r>
    <x v="57"/>
    <x v="16"/>
    <x v="5"/>
    <n v="1477"/>
  </r>
  <r>
    <x v="57"/>
    <x v="17"/>
    <x v="0"/>
    <n v="12"/>
  </r>
  <r>
    <x v="57"/>
    <x v="17"/>
    <x v="1"/>
    <n v="300"/>
  </r>
  <r>
    <x v="57"/>
    <x v="17"/>
    <x v="2"/>
    <n v="9300"/>
  </r>
  <r>
    <x v="57"/>
    <x v="17"/>
    <x v="3"/>
    <n v="2130"/>
  </r>
  <r>
    <x v="57"/>
    <x v="17"/>
    <x v="4"/>
    <n v="3729"/>
  </r>
  <r>
    <x v="57"/>
    <x v="17"/>
    <x v="5"/>
    <n v="2104"/>
  </r>
  <r>
    <x v="57"/>
    <x v="18"/>
    <x v="0"/>
    <n v="17"/>
  </r>
  <r>
    <x v="57"/>
    <x v="18"/>
    <x v="1"/>
    <n v="620"/>
  </r>
  <r>
    <x v="57"/>
    <x v="18"/>
    <x v="2"/>
    <n v="19220"/>
  </r>
  <r>
    <x v="57"/>
    <x v="18"/>
    <x v="3"/>
    <n v="5886"/>
  </r>
  <r>
    <x v="57"/>
    <x v="18"/>
    <x v="4"/>
    <n v="8906"/>
  </r>
  <r>
    <x v="57"/>
    <x v="18"/>
    <x v="5"/>
    <n v="5711"/>
  </r>
  <r>
    <x v="57"/>
    <x v="19"/>
    <x v="0"/>
    <n v="110"/>
  </r>
  <r>
    <x v="57"/>
    <x v="19"/>
    <x v="1"/>
    <n v="3857"/>
  </r>
  <r>
    <x v="57"/>
    <x v="19"/>
    <x v="2"/>
    <n v="119567"/>
  </r>
  <r>
    <x v="57"/>
    <x v="19"/>
    <x v="3"/>
    <n v="40535"/>
  </r>
  <r>
    <x v="57"/>
    <x v="19"/>
    <x v="4"/>
    <n v="74556"/>
  </r>
  <r>
    <x v="57"/>
    <x v="19"/>
    <x v="5"/>
    <n v="44675"/>
  </r>
  <r>
    <x v="57"/>
    <x v="20"/>
    <x v="0"/>
    <n v="24"/>
  </r>
  <r>
    <x v="57"/>
    <x v="20"/>
    <x v="1"/>
    <n v="1740"/>
  </r>
  <r>
    <x v="57"/>
    <x v="20"/>
    <x v="2"/>
    <n v="53940"/>
  </r>
  <r>
    <x v="57"/>
    <x v="20"/>
    <x v="3"/>
    <n v="5164"/>
  </r>
  <r>
    <x v="57"/>
    <x v="20"/>
    <x v="4"/>
    <n v="11364"/>
  </r>
  <r>
    <x v="57"/>
    <x v="20"/>
    <x v="5"/>
    <n v="5375"/>
  </r>
  <r>
    <x v="57"/>
    <x v="21"/>
    <x v="0"/>
    <n v="76"/>
  </r>
  <r>
    <x v="57"/>
    <x v="21"/>
    <x v="1"/>
    <n v="3170"/>
  </r>
  <r>
    <x v="57"/>
    <x v="21"/>
    <x v="2"/>
    <n v="98270"/>
  </r>
  <r>
    <x v="57"/>
    <x v="21"/>
    <x v="3"/>
    <n v="32494"/>
  </r>
  <r>
    <x v="57"/>
    <x v="21"/>
    <x v="4"/>
    <n v="57696"/>
  </r>
  <r>
    <x v="57"/>
    <x v="21"/>
    <x v="5"/>
    <n v="24062"/>
  </r>
  <r>
    <x v="57"/>
    <x v="22"/>
    <x v="0"/>
    <n v="125"/>
  </r>
  <r>
    <x v="57"/>
    <x v="22"/>
    <x v="1"/>
    <n v="5796"/>
  </r>
  <r>
    <x v="57"/>
    <x v="22"/>
    <x v="2"/>
    <n v="179676"/>
  </r>
  <r>
    <x v="57"/>
    <x v="22"/>
    <x v="3"/>
    <n v="82385"/>
  </r>
  <r>
    <x v="57"/>
    <x v="22"/>
    <x v="4"/>
    <n v="149811"/>
  </r>
  <r>
    <x v="57"/>
    <x v="22"/>
    <x v="5"/>
    <n v="81667"/>
  </r>
  <r>
    <x v="57"/>
    <x v="23"/>
    <x v="0"/>
    <n v="32"/>
  </r>
  <r>
    <x v="57"/>
    <x v="23"/>
    <x v="1"/>
    <n v="1263"/>
  </r>
  <r>
    <x v="57"/>
    <x v="23"/>
    <x v="2"/>
    <n v="39153"/>
  </r>
  <r>
    <x v="57"/>
    <x v="23"/>
    <x v="3"/>
    <n v="8032"/>
  </r>
  <r>
    <x v="57"/>
    <x v="23"/>
    <x v="4"/>
    <n v="14262"/>
  </r>
  <r>
    <x v="57"/>
    <x v="23"/>
    <x v="5"/>
    <n v="8113"/>
  </r>
  <r>
    <x v="57"/>
    <x v="24"/>
    <x v="0"/>
    <n v="16"/>
  </r>
  <r>
    <x v="57"/>
    <x v="24"/>
    <x v="1"/>
    <n v="1145"/>
  </r>
  <r>
    <x v="57"/>
    <x v="24"/>
    <x v="2"/>
    <n v="35495"/>
  </r>
  <r>
    <x v="57"/>
    <x v="24"/>
    <x v="3"/>
    <n v="3632"/>
  </r>
  <r>
    <x v="57"/>
    <x v="24"/>
    <x v="4"/>
    <n v="7142"/>
  </r>
  <r>
    <x v="57"/>
    <x v="24"/>
    <x v="5"/>
    <n v="3672"/>
  </r>
  <r>
    <x v="57"/>
    <x v="25"/>
    <x v="0"/>
    <n v="43"/>
  </r>
  <r>
    <x v="57"/>
    <x v="25"/>
    <x v="1"/>
    <n v="1404"/>
  </r>
  <r>
    <x v="57"/>
    <x v="25"/>
    <x v="2"/>
    <n v="43524"/>
  </r>
  <r>
    <x v="57"/>
    <x v="25"/>
    <x v="3"/>
    <n v="10348"/>
  </r>
  <r>
    <x v="57"/>
    <x v="25"/>
    <x v="4"/>
    <n v="18117"/>
  </r>
  <r>
    <x v="57"/>
    <x v="25"/>
    <x v="5"/>
    <n v="10224"/>
  </r>
  <r>
    <x v="57"/>
    <x v="26"/>
    <x v="0"/>
    <n v="11"/>
  </r>
  <r>
    <x v="57"/>
    <x v="26"/>
    <x v="1"/>
    <n v="547"/>
  </r>
  <r>
    <x v="57"/>
    <x v="26"/>
    <x v="2"/>
    <n v="16957"/>
  </r>
  <r>
    <x v="57"/>
    <x v="26"/>
    <x v="3"/>
    <n v="2169"/>
  </r>
  <r>
    <x v="57"/>
    <x v="26"/>
    <x v="4"/>
    <n v="4128"/>
  </r>
  <r>
    <x v="57"/>
    <x v="26"/>
    <x v="5"/>
    <n v="2248"/>
  </r>
  <r>
    <x v="57"/>
    <x v="27"/>
    <x v="0"/>
    <n v="56"/>
  </r>
  <r>
    <x v="57"/>
    <x v="27"/>
    <x v="1"/>
    <n v="1905"/>
  </r>
  <r>
    <x v="57"/>
    <x v="27"/>
    <x v="2"/>
    <n v="59055"/>
  </r>
  <r>
    <x v="57"/>
    <x v="27"/>
    <x v="3"/>
    <n v="15667"/>
  </r>
  <r>
    <x v="57"/>
    <x v="27"/>
    <x v="4"/>
    <n v="30563"/>
  </r>
  <r>
    <x v="57"/>
    <x v="27"/>
    <x v="5"/>
    <n v="13012"/>
  </r>
  <r>
    <x v="57"/>
    <x v="28"/>
    <x v="0"/>
    <n v="53"/>
  </r>
  <r>
    <x v="57"/>
    <x v="28"/>
    <x v="1"/>
    <n v="1963"/>
  </r>
  <r>
    <x v="57"/>
    <x v="28"/>
    <x v="2"/>
    <n v="60853"/>
  </r>
  <r>
    <x v="57"/>
    <x v="28"/>
    <x v="3"/>
    <n v="28578"/>
  </r>
  <r>
    <x v="57"/>
    <x v="28"/>
    <x v="4"/>
    <n v="48987"/>
  </r>
  <r>
    <x v="57"/>
    <x v="28"/>
    <x v="5"/>
    <n v="26317"/>
  </r>
  <r>
    <x v="57"/>
    <x v="29"/>
    <x v="0"/>
    <n v="8"/>
  </r>
  <r>
    <x v="57"/>
    <x v="29"/>
    <x v="1"/>
    <n v="122"/>
  </r>
  <r>
    <x v="57"/>
    <x v="29"/>
    <x v="2"/>
    <n v="3782"/>
  </r>
  <r>
    <x v="57"/>
    <x v="29"/>
    <x v="3"/>
    <n v="693"/>
  </r>
  <r>
    <x v="57"/>
    <x v="29"/>
    <x v="4"/>
    <n v="1315"/>
  </r>
  <r>
    <x v="57"/>
    <x v="29"/>
    <x v="5"/>
    <n v="861"/>
  </r>
  <r>
    <x v="57"/>
    <x v="30"/>
    <x v="0"/>
    <n v="52"/>
  </r>
  <r>
    <x v="57"/>
    <x v="30"/>
    <x v="1"/>
    <n v="1948"/>
  </r>
  <r>
    <x v="57"/>
    <x v="30"/>
    <x v="2"/>
    <n v="60388"/>
  </r>
  <r>
    <x v="57"/>
    <x v="30"/>
    <x v="3"/>
    <n v="22271"/>
  </r>
  <r>
    <x v="57"/>
    <x v="30"/>
    <x v="4"/>
    <n v="38045"/>
  </r>
  <r>
    <x v="57"/>
    <x v="30"/>
    <x v="5"/>
    <n v="18783"/>
  </r>
  <r>
    <x v="57"/>
    <x v="31"/>
    <x v="0"/>
    <n v="9"/>
  </r>
  <r>
    <x v="57"/>
    <x v="31"/>
    <x v="1"/>
    <n v="199"/>
  </r>
  <r>
    <x v="57"/>
    <x v="31"/>
    <x v="2"/>
    <n v="6169"/>
  </r>
  <r>
    <x v="57"/>
    <x v="31"/>
    <x v="3"/>
    <n v="1466"/>
  </r>
  <r>
    <x v="57"/>
    <x v="31"/>
    <x v="4"/>
    <n v="2200"/>
  </r>
  <r>
    <x v="57"/>
    <x v="31"/>
    <x v="5"/>
    <n v="1063"/>
  </r>
  <r>
    <x v="57"/>
    <x v="32"/>
    <x v="0"/>
    <n v="22"/>
  </r>
  <r>
    <x v="57"/>
    <x v="32"/>
    <x v="1"/>
    <n v="526"/>
  </r>
  <r>
    <x v="57"/>
    <x v="32"/>
    <x v="2"/>
    <n v="16306"/>
  </r>
  <r>
    <x v="57"/>
    <x v="32"/>
    <x v="3"/>
    <n v="2935"/>
  </r>
  <r>
    <x v="57"/>
    <x v="32"/>
    <x v="4"/>
    <n v="4510"/>
  </r>
  <r>
    <x v="57"/>
    <x v="32"/>
    <x v="5"/>
    <n v="2630"/>
  </r>
  <r>
    <x v="57"/>
    <x v="33"/>
    <x v="0"/>
    <n v="55"/>
  </r>
  <r>
    <x v="57"/>
    <x v="33"/>
    <x v="1"/>
    <n v="2486"/>
  </r>
  <r>
    <x v="57"/>
    <x v="33"/>
    <x v="2"/>
    <n v="77066"/>
  </r>
  <r>
    <x v="57"/>
    <x v="33"/>
    <x v="3"/>
    <n v="14676"/>
  </r>
  <r>
    <x v="57"/>
    <x v="33"/>
    <x v="4"/>
    <n v="25916"/>
  </r>
  <r>
    <x v="57"/>
    <x v="33"/>
    <x v="5"/>
    <n v="13782"/>
  </r>
  <r>
    <x v="57"/>
    <x v="34"/>
    <x v="0"/>
    <n v="31"/>
  </r>
  <r>
    <x v="57"/>
    <x v="34"/>
    <x v="1"/>
    <n v="843"/>
  </r>
  <r>
    <x v="57"/>
    <x v="34"/>
    <x v="2"/>
    <n v="26133"/>
  </r>
  <r>
    <x v="57"/>
    <x v="34"/>
    <x v="3"/>
    <n v="7789"/>
  </r>
  <r>
    <x v="57"/>
    <x v="34"/>
    <x v="4"/>
    <n v="13329"/>
  </r>
  <r>
    <x v="57"/>
    <x v="34"/>
    <x v="5"/>
    <n v="8668"/>
  </r>
  <r>
    <x v="57"/>
    <x v="35"/>
    <x v="0"/>
    <n v="13"/>
  </r>
  <r>
    <x v="57"/>
    <x v="35"/>
    <x v="1"/>
    <n v="177"/>
  </r>
  <r>
    <x v="57"/>
    <x v="35"/>
    <x v="2"/>
    <n v="5487"/>
  </r>
  <r>
    <x v="57"/>
    <x v="35"/>
    <x v="3"/>
    <n v="1859"/>
  </r>
  <r>
    <x v="57"/>
    <x v="35"/>
    <x v="4"/>
    <n v="3503"/>
  </r>
  <r>
    <x v="57"/>
    <x v="35"/>
    <x v="5"/>
    <n v="2274"/>
  </r>
  <r>
    <x v="57"/>
    <x v="36"/>
    <x v="0"/>
    <n v="14"/>
  </r>
  <r>
    <x v="57"/>
    <x v="36"/>
    <x v="1"/>
    <n v="400"/>
  </r>
  <r>
    <x v="57"/>
    <x v="36"/>
    <x v="2"/>
    <n v="12400"/>
  </r>
  <r>
    <x v="57"/>
    <x v="36"/>
    <x v="3"/>
    <n v="2209"/>
  </r>
  <r>
    <x v="57"/>
    <x v="36"/>
    <x v="4"/>
    <n v="3955"/>
  </r>
  <r>
    <x v="57"/>
    <x v="36"/>
    <x v="5"/>
    <n v="2567"/>
  </r>
  <r>
    <x v="57"/>
    <x v="37"/>
    <x v="0"/>
    <n v="52"/>
  </r>
  <r>
    <x v="57"/>
    <x v="37"/>
    <x v="1"/>
    <n v="1396"/>
  </r>
  <r>
    <x v="57"/>
    <x v="37"/>
    <x v="2"/>
    <n v="43276"/>
  </r>
  <r>
    <x v="57"/>
    <x v="37"/>
    <x v="3"/>
    <n v="18879"/>
  </r>
  <r>
    <x v="57"/>
    <x v="37"/>
    <x v="4"/>
    <n v="31926"/>
  </r>
  <r>
    <x v="57"/>
    <x v="37"/>
    <x v="5"/>
    <n v="19376"/>
  </r>
  <r>
    <x v="57"/>
    <x v="38"/>
    <x v="0"/>
    <n v="18"/>
  </r>
  <r>
    <x v="57"/>
    <x v="38"/>
    <x v="1"/>
    <n v="316"/>
  </r>
  <r>
    <x v="57"/>
    <x v="38"/>
    <x v="2"/>
    <n v="9796"/>
  </r>
  <r>
    <x v="57"/>
    <x v="38"/>
    <x v="3"/>
    <n v="1841"/>
  </r>
  <r>
    <x v="57"/>
    <x v="38"/>
    <x v="4"/>
    <n v="2948"/>
  </r>
  <r>
    <x v="57"/>
    <x v="38"/>
    <x v="5"/>
    <n v="1917"/>
  </r>
  <r>
    <x v="57"/>
    <x v="39"/>
    <x v="0"/>
    <n v="20"/>
  </r>
  <r>
    <x v="57"/>
    <x v="39"/>
    <x v="1"/>
    <n v="727"/>
  </r>
  <r>
    <x v="57"/>
    <x v="39"/>
    <x v="2"/>
    <n v="22537"/>
  </r>
  <r>
    <x v="57"/>
    <x v="39"/>
    <x v="3"/>
    <n v="2746"/>
  </r>
  <r>
    <x v="57"/>
    <x v="39"/>
    <x v="4"/>
    <n v="4698"/>
  </r>
  <r>
    <x v="57"/>
    <x v="39"/>
    <x v="5"/>
    <n v="3396"/>
  </r>
  <r>
    <x v="57"/>
    <x v="40"/>
    <x v="0"/>
    <n v="29"/>
  </r>
  <r>
    <x v="57"/>
    <x v="40"/>
    <x v="1"/>
    <n v="1082"/>
  </r>
  <r>
    <x v="57"/>
    <x v="40"/>
    <x v="2"/>
    <n v="33542"/>
  </r>
  <r>
    <x v="57"/>
    <x v="40"/>
    <x v="3"/>
    <n v="5647"/>
  </r>
  <r>
    <x v="57"/>
    <x v="40"/>
    <x v="4"/>
    <n v="9701"/>
  </r>
  <r>
    <x v="57"/>
    <x v="40"/>
    <x v="5"/>
    <n v="5193"/>
  </r>
  <r>
    <x v="57"/>
    <x v="41"/>
    <x v="0"/>
    <n v="9"/>
  </r>
  <r>
    <x v="57"/>
    <x v="41"/>
    <x v="1"/>
    <n v="184"/>
  </r>
  <r>
    <x v="57"/>
    <x v="41"/>
    <x v="2"/>
    <n v="5704"/>
  </r>
  <r>
    <x v="57"/>
    <x v="41"/>
    <x v="3"/>
    <n v="2508"/>
  </r>
  <r>
    <x v="57"/>
    <x v="41"/>
    <x v="4"/>
    <n v="4796"/>
  </r>
  <r>
    <x v="57"/>
    <x v="41"/>
    <x v="5"/>
    <n v="2712"/>
  </r>
  <r>
    <x v="57"/>
    <x v="42"/>
    <x v="0"/>
    <n v="8"/>
  </r>
  <r>
    <x v="57"/>
    <x v="42"/>
    <x v="1"/>
    <n v="312"/>
  </r>
  <r>
    <x v="57"/>
    <x v="42"/>
    <x v="2"/>
    <n v="9672"/>
  </r>
  <r>
    <x v="57"/>
    <x v="42"/>
    <x v="3"/>
    <n v="3090"/>
  </r>
  <r>
    <x v="57"/>
    <x v="42"/>
    <x v="4"/>
    <n v="5469"/>
  </r>
  <r>
    <x v="57"/>
    <x v="42"/>
    <x v="5"/>
    <n v="3017"/>
  </r>
  <r>
    <x v="57"/>
    <x v="43"/>
    <x v="0"/>
    <n v="20"/>
  </r>
  <r>
    <x v="57"/>
    <x v="43"/>
    <x v="1"/>
    <n v="764"/>
  </r>
  <r>
    <x v="57"/>
    <x v="43"/>
    <x v="2"/>
    <n v="23684"/>
  </r>
  <r>
    <x v="57"/>
    <x v="43"/>
    <x v="3"/>
    <n v="9424"/>
  </r>
  <r>
    <x v="57"/>
    <x v="43"/>
    <x v="4"/>
    <n v="17561"/>
  </r>
  <r>
    <x v="57"/>
    <x v="43"/>
    <x v="5"/>
    <n v="8700"/>
  </r>
  <r>
    <x v="57"/>
    <x v="44"/>
    <x v="0"/>
    <n v="77"/>
  </r>
  <r>
    <x v="57"/>
    <x v="44"/>
    <x v="1"/>
    <n v="5800"/>
  </r>
  <r>
    <x v="57"/>
    <x v="44"/>
    <x v="2"/>
    <n v="179800"/>
  </r>
  <r>
    <x v="57"/>
    <x v="44"/>
    <x v="3"/>
    <n v="104318"/>
  </r>
  <r>
    <x v="57"/>
    <x v="44"/>
    <x v="4"/>
    <n v="151073"/>
  </r>
  <r>
    <x v="57"/>
    <x v="44"/>
    <x v="5"/>
    <n v="80472"/>
  </r>
  <r>
    <x v="57"/>
    <x v="45"/>
    <x v="0"/>
    <n v="17"/>
  </r>
  <r>
    <x v="57"/>
    <x v="45"/>
    <x v="1"/>
    <n v="653"/>
  </r>
  <r>
    <x v="57"/>
    <x v="45"/>
    <x v="2"/>
    <n v="20243"/>
  </r>
  <r>
    <x v="57"/>
    <x v="45"/>
    <x v="3"/>
    <n v="4244"/>
  </r>
  <r>
    <x v="57"/>
    <x v="45"/>
    <x v="4"/>
    <n v="8536"/>
  </r>
  <r>
    <x v="57"/>
    <x v="45"/>
    <x v="5"/>
    <n v="5233"/>
  </r>
  <r>
    <x v="57"/>
    <x v="46"/>
    <x v="0"/>
    <n v="23"/>
  </r>
  <r>
    <x v="57"/>
    <x v="46"/>
    <x v="1"/>
    <n v="572"/>
  </r>
  <r>
    <x v="57"/>
    <x v="46"/>
    <x v="2"/>
    <n v="17732"/>
  </r>
  <r>
    <x v="57"/>
    <x v="46"/>
    <x v="3"/>
    <n v="3011"/>
  </r>
  <r>
    <x v="57"/>
    <x v="46"/>
    <x v="4"/>
    <n v="6770"/>
  </r>
  <r>
    <x v="57"/>
    <x v="46"/>
    <x v="5"/>
    <n v="3424"/>
  </r>
  <r>
    <x v="57"/>
    <x v="47"/>
    <x v="0"/>
    <n v="87"/>
  </r>
  <r>
    <x v="57"/>
    <x v="47"/>
    <x v="1"/>
    <n v="3726"/>
  </r>
  <r>
    <x v="57"/>
    <x v="47"/>
    <x v="2"/>
    <n v="115506"/>
  </r>
  <r>
    <x v="57"/>
    <x v="47"/>
    <x v="3"/>
    <n v="14945"/>
  </r>
  <r>
    <x v="57"/>
    <x v="47"/>
    <x v="4"/>
    <n v="28707"/>
  </r>
  <r>
    <x v="57"/>
    <x v="47"/>
    <x v="5"/>
    <n v="14800"/>
  </r>
  <r>
    <x v="57"/>
    <x v="48"/>
    <x v="0"/>
    <n v="74"/>
  </r>
  <r>
    <x v="57"/>
    <x v="48"/>
    <x v="1"/>
    <n v="3040"/>
  </r>
  <r>
    <x v="57"/>
    <x v="48"/>
    <x v="2"/>
    <n v="94240"/>
  </r>
  <r>
    <x v="57"/>
    <x v="48"/>
    <x v="3"/>
    <n v="25508"/>
  </r>
  <r>
    <x v="57"/>
    <x v="48"/>
    <x v="4"/>
    <n v="40526"/>
  </r>
  <r>
    <x v="57"/>
    <x v="48"/>
    <x v="5"/>
    <n v="20661"/>
  </r>
  <r>
    <x v="57"/>
    <x v="49"/>
    <x v="0"/>
    <n v="107"/>
  </r>
  <r>
    <x v="57"/>
    <x v="49"/>
    <x v="1"/>
    <n v="3189"/>
  </r>
  <r>
    <x v="57"/>
    <x v="49"/>
    <x v="2"/>
    <n v="98859"/>
  </r>
  <r>
    <x v="57"/>
    <x v="49"/>
    <x v="3"/>
    <n v="27978"/>
  </r>
  <r>
    <x v="57"/>
    <x v="49"/>
    <x v="4"/>
    <n v="47630"/>
  </r>
  <r>
    <x v="57"/>
    <x v="49"/>
    <x v="5"/>
    <n v="28751"/>
  </r>
  <r>
    <x v="57"/>
    <x v="50"/>
    <x v="0"/>
    <n v="47"/>
  </r>
  <r>
    <x v="57"/>
    <x v="50"/>
    <x v="1"/>
    <n v="1322"/>
  </r>
  <r>
    <x v="57"/>
    <x v="50"/>
    <x v="2"/>
    <n v="40982"/>
  </r>
  <r>
    <x v="57"/>
    <x v="50"/>
    <x v="3"/>
    <n v="15477"/>
  </r>
  <r>
    <x v="57"/>
    <x v="50"/>
    <x v="4"/>
    <n v="26984"/>
  </r>
  <r>
    <x v="57"/>
    <x v="50"/>
    <x v="5"/>
    <n v="17188"/>
  </r>
  <r>
    <x v="57"/>
    <x v="51"/>
    <x v="0"/>
    <n v="52"/>
  </r>
  <r>
    <x v="57"/>
    <x v="51"/>
    <x v="1"/>
    <n v="1208"/>
  </r>
  <r>
    <x v="57"/>
    <x v="51"/>
    <x v="2"/>
    <n v="37448"/>
  </r>
  <r>
    <x v="57"/>
    <x v="51"/>
    <x v="3"/>
    <n v="11378"/>
  </r>
  <r>
    <x v="57"/>
    <x v="51"/>
    <x v="4"/>
    <n v="19803"/>
  </r>
  <r>
    <x v="57"/>
    <x v="51"/>
    <x v="5"/>
    <n v="12698"/>
  </r>
  <r>
    <x v="57"/>
    <x v="52"/>
    <x v="0"/>
    <n v="36"/>
  </r>
  <r>
    <x v="57"/>
    <x v="52"/>
    <x v="1"/>
    <n v="1189"/>
  </r>
  <r>
    <x v="57"/>
    <x v="52"/>
    <x v="2"/>
    <n v="36859"/>
  </r>
  <r>
    <x v="57"/>
    <x v="52"/>
    <x v="3"/>
    <n v="12411"/>
  </r>
  <r>
    <x v="57"/>
    <x v="52"/>
    <x v="4"/>
    <n v="19967"/>
  </r>
  <r>
    <x v="57"/>
    <x v="52"/>
    <x v="5"/>
    <n v="13501"/>
  </r>
  <r>
    <x v="57"/>
    <x v="53"/>
    <x v="0"/>
    <n v="72"/>
  </r>
  <r>
    <x v="57"/>
    <x v="53"/>
    <x v="1"/>
    <n v="2786"/>
  </r>
  <r>
    <x v="57"/>
    <x v="53"/>
    <x v="2"/>
    <n v="86366"/>
  </r>
  <r>
    <x v="57"/>
    <x v="53"/>
    <x v="3"/>
    <n v="27943"/>
  </r>
  <r>
    <x v="57"/>
    <x v="53"/>
    <x v="4"/>
    <n v="51525"/>
  </r>
  <r>
    <x v="57"/>
    <x v="53"/>
    <x v="5"/>
    <n v="39350"/>
  </r>
  <r>
    <x v="57"/>
    <x v="54"/>
    <x v="0"/>
    <n v="45"/>
  </r>
  <r>
    <x v="57"/>
    <x v="54"/>
    <x v="1"/>
    <n v="1568"/>
  </r>
  <r>
    <x v="57"/>
    <x v="54"/>
    <x v="2"/>
    <n v="48608"/>
  </r>
  <r>
    <x v="57"/>
    <x v="54"/>
    <x v="3"/>
    <n v="12297"/>
  </r>
  <r>
    <x v="57"/>
    <x v="54"/>
    <x v="4"/>
    <n v="25148"/>
  </r>
  <r>
    <x v="57"/>
    <x v="54"/>
    <x v="5"/>
    <n v="15322"/>
  </r>
  <r>
    <x v="57"/>
    <x v="55"/>
    <x v="0"/>
    <n v="17"/>
  </r>
  <r>
    <x v="57"/>
    <x v="55"/>
    <x v="1"/>
    <n v="1451"/>
  </r>
  <r>
    <x v="57"/>
    <x v="55"/>
    <x v="2"/>
    <n v="44981"/>
  </r>
  <r>
    <x v="57"/>
    <x v="55"/>
    <x v="3"/>
    <n v="3425"/>
  </r>
  <r>
    <x v="57"/>
    <x v="55"/>
    <x v="4"/>
    <n v="5420"/>
  </r>
  <r>
    <x v="57"/>
    <x v="55"/>
    <x v="5"/>
    <n v="2933"/>
  </r>
  <r>
    <x v="57"/>
    <x v="56"/>
    <x v="0"/>
    <n v="229"/>
  </r>
  <r>
    <x v="57"/>
    <x v="56"/>
    <x v="1"/>
    <n v="10197"/>
  </r>
  <r>
    <x v="57"/>
    <x v="56"/>
    <x v="2"/>
    <n v="316107"/>
  </r>
  <r>
    <x v="57"/>
    <x v="56"/>
    <x v="3"/>
    <n v="159179"/>
  </r>
  <r>
    <x v="57"/>
    <x v="56"/>
    <x v="4"/>
    <n v="272235"/>
  </r>
  <r>
    <x v="57"/>
    <x v="56"/>
    <x v="5"/>
    <n v="149502"/>
  </r>
  <r>
    <x v="57"/>
    <x v="57"/>
    <x v="0"/>
    <n v="18"/>
  </r>
  <r>
    <x v="57"/>
    <x v="57"/>
    <x v="1"/>
    <n v="542"/>
  </r>
  <r>
    <x v="57"/>
    <x v="57"/>
    <x v="2"/>
    <n v="16802"/>
  </r>
  <r>
    <x v="57"/>
    <x v="57"/>
    <x v="3"/>
    <n v="2498"/>
  </r>
  <r>
    <x v="57"/>
    <x v="57"/>
    <x v="4"/>
    <n v="4674"/>
  </r>
  <r>
    <x v="57"/>
    <x v="57"/>
    <x v="5"/>
    <n v="2438"/>
  </r>
  <r>
    <x v="57"/>
    <x v="58"/>
    <x v="0"/>
    <n v="41"/>
  </r>
  <r>
    <x v="57"/>
    <x v="58"/>
    <x v="1"/>
    <n v="1335"/>
  </r>
  <r>
    <x v="57"/>
    <x v="58"/>
    <x v="2"/>
    <n v="41385"/>
  </r>
  <r>
    <x v="57"/>
    <x v="58"/>
    <x v="3"/>
    <n v="8481"/>
  </r>
  <r>
    <x v="57"/>
    <x v="58"/>
    <x v="4"/>
    <n v="15474"/>
  </r>
  <r>
    <x v="57"/>
    <x v="58"/>
    <x v="5"/>
    <n v="7533"/>
  </r>
  <r>
    <x v="57"/>
    <x v="59"/>
    <x v="0"/>
    <n v="50"/>
  </r>
  <r>
    <x v="57"/>
    <x v="59"/>
    <x v="1"/>
    <n v="1400"/>
  </r>
  <r>
    <x v="57"/>
    <x v="59"/>
    <x v="2"/>
    <n v="43400"/>
  </r>
  <r>
    <x v="57"/>
    <x v="59"/>
    <x v="3"/>
    <n v="11530"/>
  </r>
  <r>
    <x v="57"/>
    <x v="59"/>
    <x v="4"/>
    <n v="21465"/>
  </r>
  <r>
    <x v="57"/>
    <x v="59"/>
    <x v="5"/>
    <n v="13157"/>
  </r>
  <r>
    <x v="57"/>
    <x v="60"/>
    <x v="0"/>
    <n v="30"/>
  </r>
  <r>
    <x v="57"/>
    <x v="60"/>
    <x v="1"/>
    <n v="1646"/>
  </r>
  <r>
    <x v="57"/>
    <x v="60"/>
    <x v="2"/>
    <n v="51026"/>
  </r>
  <r>
    <x v="57"/>
    <x v="60"/>
    <x v="3"/>
    <n v="13193"/>
  </r>
  <r>
    <x v="57"/>
    <x v="60"/>
    <x v="4"/>
    <n v="23529"/>
  </r>
  <r>
    <x v="57"/>
    <x v="60"/>
    <x v="5"/>
    <n v="18841"/>
  </r>
  <r>
    <x v="57"/>
    <x v="61"/>
    <x v="0"/>
    <n v="8"/>
  </r>
  <r>
    <x v="57"/>
    <x v="61"/>
    <x v="1"/>
    <n v="235"/>
  </r>
  <r>
    <x v="57"/>
    <x v="61"/>
    <x v="2"/>
    <n v="7285"/>
  </r>
  <r>
    <x v="57"/>
    <x v="61"/>
    <x v="3"/>
    <n v="987"/>
  </r>
  <r>
    <x v="57"/>
    <x v="61"/>
    <x v="4"/>
    <n v="1787"/>
  </r>
  <r>
    <x v="57"/>
    <x v="61"/>
    <x v="5"/>
    <n v="956"/>
  </r>
  <r>
    <x v="57"/>
    <x v="62"/>
    <x v="0"/>
    <n v="44"/>
  </r>
  <r>
    <x v="57"/>
    <x v="62"/>
    <x v="1"/>
    <n v="4680"/>
  </r>
  <r>
    <x v="57"/>
    <x v="62"/>
    <x v="2"/>
    <n v="145080"/>
  </r>
  <r>
    <x v="57"/>
    <x v="62"/>
    <x v="3"/>
    <n v="12050"/>
  </r>
  <r>
    <x v="57"/>
    <x v="62"/>
    <x v="4"/>
    <n v="21461"/>
  </r>
  <r>
    <x v="57"/>
    <x v="62"/>
    <x v="5"/>
    <n v="13779"/>
  </r>
  <r>
    <x v="57"/>
    <x v="63"/>
    <x v="0"/>
    <n v="53"/>
  </r>
  <r>
    <x v="57"/>
    <x v="63"/>
    <x v="1"/>
    <n v="2899"/>
  </r>
  <r>
    <x v="57"/>
    <x v="63"/>
    <x v="2"/>
    <n v="89869"/>
  </r>
  <r>
    <x v="57"/>
    <x v="63"/>
    <x v="3"/>
    <n v="9793"/>
  </r>
  <r>
    <x v="57"/>
    <x v="63"/>
    <x v="4"/>
    <n v="17093"/>
  </r>
  <r>
    <x v="57"/>
    <x v="63"/>
    <x v="5"/>
    <n v="9701"/>
  </r>
  <r>
    <x v="57"/>
    <x v="64"/>
    <x v="0"/>
    <n v="157"/>
  </r>
  <r>
    <x v="57"/>
    <x v="64"/>
    <x v="1"/>
    <n v="9209"/>
  </r>
  <r>
    <x v="57"/>
    <x v="64"/>
    <x v="2"/>
    <n v="285479"/>
  </r>
  <r>
    <x v="57"/>
    <x v="64"/>
    <x v="3"/>
    <n v="110096"/>
  </r>
  <r>
    <x v="57"/>
    <x v="64"/>
    <x v="4"/>
    <n v="192214"/>
  </r>
  <r>
    <x v="57"/>
    <x v="64"/>
    <x v="5"/>
    <n v="89606"/>
  </r>
  <r>
    <x v="57"/>
    <x v="65"/>
    <x v="0"/>
    <n v="81"/>
  </r>
  <r>
    <x v="57"/>
    <x v="65"/>
    <x v="1"/>
    <n v="2585"/>
  </r>
  <r>
    <x v="57"/>
    <x v="65"/>
    <x v="2"/>
    <n v="80135"/>
  </r>
  <r>
    <x v="57"/>
    <x v="65"/>
    <x v="3"/>
    <n v="40082"/>
  </r>
  <r>
    <x v="57"/>
    <x v="65"/>
    <x v="4"/>
    <n v="70351"/>
  </r>
  <r>
    <x v="57"/>
    <x v="65"/>
    <x v="5"/>
    <n v="41070"/>
  </r>
  <r>
    <x v="57"/>
    <x v="66"/>
    <x v="0"/>
    <n v="29"/>
  </r>
  <r>
    <x v="57"/>
    <x v="66"/>
    <x v="1"/>
    <n v="681"/>
  </r>
  <r>
    <x v="57"/>
    <x v="66"/>
    <x v="2"/>
    <n v="21111"/>
  </r>
  <r>
    <x v="57"/>
    <x v="66"/>
    <x v="3"/>
    <n v="2856"/>
  </r>
  <r>
    <x v="57"/>
    <x v="66"/>
    <x v="4"/>
    <n v="5033"/>
  </r>
  <r>
    <x v="57"/>
    <x v="66"/>
    <x v="5"/>
    <n v="2789"/>
  </r>
  <r>
    <x v="57"/>
    <x v="67"/>
    <x v="0"/>
    <n v="69"/>
  </r>
  <r>
    <x v="57"/>
    <x v="67"/>
    <x v="1"/>
    <n v="2949"/>
  </r>
  <r>
    <x v="57"/>
    <x v="67"/>
    <x v="2"/>
    <n v="91419"/>
  </r>
  <r>
    <x v="57"/>
    <x v="67"/>
    <x v="3"/>
    <n v="19248"/>
  </r>
  <r>
    <x v="57"/>
    <x v="67"/>
    <x v="4"/>
    <n v="35672"/>
  </r>
  <r>
    <x v="57"/>
    <x v="67"/>
    <x v="5"/>
    <n v="22748"/>
  </r>
  <r>
    <x v="57"/>
    <x v="68"/>
    <x v="0"/>
    <n v="9"/>
  </r>
  <r>
    <x v="57"/>
    <x v="68"/>
    <x v="1"/>
    <n v="204"/>
  </r>
  <r>
    <x v="57"/>
    <x v="68"/>
    <x v="2"/>
    <n v="6324"/>
  </r>
  <r>
    <x v="57"/>
    <x v="68"/>
    <x v="3"/>
    <n v="1659"/>
  </r>
  <r>
    <x v="57"/>
    <x v="68"/>
    <x v="4"/>
    <n v="2798"/>
  </r>
  <r>
    <x v="57"/>
    <x v="68"/>
    <x v="5"/>
    <n v="1711"/>
  </r>
  <r>
    <x v="57"/>
    <x v="69"/>
    <x v="0"/>
    <n v="43"/>
  </r>
  <r>
    <x v="57"/>
    <x v="69"/>
    <x v="1"/>
    <n v="1147"/>
  </r>
  <r>
    <x v="57"/>
    <x v="69"/>
    <x v="2"/>
    <n v="35557"/>
  </r>
  <r>
    <x v="57"/>
    <x v="69"/>
    <x v="3"/>
    <n v="13832"/>
  </r>
  <r>
    <x v="57"/>
    <x v="69"/>
    <x v="4"/>
    <n v="20811"/>
  </r>
  <r>
    <x v="57"/>
    <x v="69"/>
    <x v="5"/>
    <n v="12109"/>
  </r>
  <r>
    <x v="57"/>
    <x v="70"/>
    <x v="0"/>
    <n v="3259"/>
  </r>
  <r>
    <x v="57"/>
    <x v="70"/>
    <x v="1"/>
    <n v="136861"/>
  </r>
  <r>
    <x v="57"/>
    <x v="70"/>
    <x v="2"/>
    <n v="4242691"/>
  </r>
  <r>
    <x v="57"/>
    <x v="70"/>
    <x v="3"/>
    <n v="1429239"/>
  </r>
  <r>
    <x v="57"/>
    <x v="70"/>
    <x v="4"/>
    <n v="2410869"/>
  </r>
  <r>
    <x v="57"/>
    <x v="70"/>
    <x v="5"/>
    <n v="1310381"/>
  </r>
  <r>
    <x v="58"/>
    <x v="0"/>
    <x v="0"/>
    <n v="177"/>
  </r>
  <r>
    <x v="58"/>
    <x v="0"/>
    <x v="1"/>
    <n v="6418"/>
  </r>
  <r>
    <x v="58"/>
    <x v="0"/>
    <x v="2"/>
    <n v="192540"/>
  </r>
  <r>
    <x v="58"/>
    <x v="0"/>
    <x v="3"/>
    <n v="53618"/>
  </r>
  <r>
    <x v="58"/>
    <x v="0"/>
    <x v="4"/>
    <n v="90869"/>
  </r>
  <r>
    <x v="58"/>
    <x v="0"/>
    <x v="5"/>
    <n v="45244"/>
  </r>
  <r>
    <x v="58"/>
    <x v="1"/>
    <x v="0"/>
    <n v="61"/>
  </r>
  <r>
    <x v="58"/>
    <x v="1"/>
    <x v="1"/>
    <n v="2188"/>
  </r>
  <r>
    <x v="58"/>
    <x v="1"/>
    <x v="2"/>
    <n v="65640"/>
  </r>
  <r>
    <x v="58"/>
    <x v="1"/>
    <x v="3"/>
    <n v="15861"/>
  </r>
  <r>
    <x v="58"/>
    <x v="1"/>
    <x v="4"/>
    <n v="27612"/>
  </r>
  <r>
    <x v="58"/>
    <x v="1"/>
    <x v="5"/>
    <n v="15494"/>
  </r>
  <r>
    <x v="58"/>
    <x v="2"/>
    <x v="0"/>
    <n v="26"/>
  </r>
  <r>
    <x v="58"/>
    <x v="2"/>
    <x v="1"/>
    <n v="1288"/>
  </r>
  <r>
    <x v="58"/>
    <x v="2"/>
    <x v="2"/>
    <n v="38640"/>
  </r>
  <r>
    <x v="58"/>
    <x v="2"/>
    <x v="3"/>
    <n v="3923"/>
  </r>
  <r>
    <x v="58"/>
    <x v="2"/>
    <x v="4"/>
    <n v="7429"/>
  </r>
  <r>
    <x v="58"/>
    <x v="2"/>
    <x v="5"/>
    <n v="5770"/>
  </r>
  <r>
    <x v="58"/>
    <x v="3"/>
    <x v="0"/>
    <n v="50"/>
  </r>
  <r>
    <x v="58"/>
    <x v="3"/>
    <x v="1"/>
    <n v="2166"/>
  </r>
  <r>
    <x v="58"/>
    <x v="3"/>
    <x v="2"/>
    <n v="64980"/>
  </r>
  <r>
    <x v="58"/>
    <x v="3"/>
    <x v="3"/>
    <n v="15794"/>
  </r>
  <r>
    <x v="58"/>
    <x v="3"/>
    <x v="4"/>
    <n v="27315"/>
  </r>
  <r>
    <x v="58"/>
    <x v="3"/>
    <x v="5"/>
    <n v="14656"/>
  </r>
  <r>
    <x v="58"/>
    <x v="4"/>
    <x v="0"/>
    <n v="25"/>
  </r>
  <r>
    <x v="58"/>
    <x v="4"/>
    <x v="1"/>
    <n v="941"/>
  </r>
  <r>
    <x v="58"/>
    <x v="4"/>
    <x v="2"/>
    <n v="28230"/>
  </r>
  <r>
    <x v="58"/>
    <x v="4"/>
    <x v="3"/>
    <n v="18416"/>
  </r>
  <r>
    <x v="58"/>
    <x v="4"/>
    <x v="4"/>
    <n v="31216"/>
  </r>
  <r>
    <x v="58"/>
    <x v="4"/>
    <x v="5"/>
    <n v="15423"/>
  </r>
  <r>
    <x v="58"/>
    <x v="5"/>
    <x v="0"/>
    <n v="12"/>
  </r>
  <r>
    <x v="58"/>
    <x v="5"/>
    <x v="1"/>
    <n v="338"/>
  </r>
  <r>
    <x v="58"/>
    <x v="5"/>
    <x v="2"/>
    <n v="10140"/>
  </r>
  <r>
    <x v="58"/>
    <x v="5"/>
    <x v="3"/>
    <n v="4061"/>
  </r>
  <r>
    <x v="58"/>
    <x v="5"/>
    <x v="4"/>
    <n v="7197"/>
  </r>
  <r>
    <x v="58"/>
    <x v="5"/>
    <x v="5"/>
    <n v="2716"/>
  </r>
  <r>
    <x v="58"/>
    <x v="6"/>
    <x v="0"/>
    <n v="163"/>
  </r>
  <r>
    <x v="58"/>
    <x v="6"/>
    <x v="1"/>
    <n v="12180"/>
  </r>
  <r>
    <x v="58"/>
    <x v="6"/>
    <x v="2"/>
    <n v="365400"/>
  </r>
  <r>
    <x v="58"/>
    <x v="6"/>
    <x v="3"/>
    <n v="261397"/>
  </r>
  <r>
    <x v="58"/>
    <x v="6"/>
    <x v="4"/>
    <n v="385110"/>
  </r>
  <r>
    <x v="58"/>
    <x v="6"/>
    <x v="5"/>
    <n v="178530"/>
  </r>
  <r>
    <x v="58"/>
    <x v="7"/>
    <x v="0"/>
    <n v="46"/>
  </r>
  <r>
    <x v="58"/>
    <x v="7"/>
    <x v="1"/>
    <n v="2049"/>
  </r>
  <r>
    <x v="58"/>
    <x v="7"/>
    <x v="2"/>
    <n v="61470"/>
  </r>
  <r>
    <x v="58"/>
    <x v="7"/>
    <x v="3"/>
    <n v="41291"/>
  </r>
  <r>
    <x v="58"/>
    <x v="7"/>
    <x v="4"/>
    <n v="73511"/>
  </r>
  <r>
    <x v="58"/>
    <x v="7"/>
    <x v="5"/>
    <n v="46786"/>
  </r>
  <r>
    <x v="58"/>
    <x v="8"/>
    <x v="0"/>
    <n v="11"/>
  </r>
  <r>
    <x v="58"/>
    <x v="8"/>
    <x v="1"/>
    <n v="528"/>
  </r>
  <r>
    <x v="58"/>
    <x v="8"/>
    <x v="2"/>
    <n v="15840"/>
  </r>
  <r>
    <x v="58"/>
    <x v="8"/>
    <x v="3"/>
    <n v="5996"/>
  </r>
  <r>
    <x v="58"/>
    <x v="8"/>
    <x v="4"/>
    <n v="7924"/>
  </r>
  <r>
    <x v="58"/>
    <x v="8"/>
    <x v="5"/>
    <n v="3904"/>
  </r>
  <r>
    <x v="58"/>
    <x v="9"/>
    <x v="0"/>
    <n v="17"/>
  </r>
  <r>
    <x v="58"/>
    <x v="9"/>
    <x v="1"/>
    <n v="440"/>
  </r>
  <r>
    <x v="58"/>
    <x v="9"/>
    <x v="2"/>
    <n v="13200"/>
  </r>
  <r>
    <x v="58"/>
    <x v="9"/>
    <x v="3"/>
    <n v="3583"/>
  </r>
  <r>
    <x v="58"/>
    <x v="9"/>
    <x v="4"/>
    <n v="6068"/>
  </r>
  <r>
    <x v="58"/>
    <x v="9"/>
    <x v="5"/>
    <n v="3495"/>
  </r>
  <r>
    <x v="58"/>
    <x v="10"/>
    <x v="0"/>
    <n v="104"/>
  </r>
  <r>
    <x v="58"/>
    <x v="10"/>
    <x v="1"/>
    <n v="3100"/>
  </r>
  <r>
    <x v="58"/>
    <x v="10"/>
    <x v="2"/>
    <n v="93000"/>
  </r>
  <r>
    <x v="58"/>
    <x v="10"/>
    <x v="3"/>
    <n v="22496"/>
  </r>
  <r>
    <x v="58"/>
    <x v="10"/>
    <x v="4"/>
    <n v="39001"/>
  </r>
  <r>
    <x v="58"/>
    <x v="10"/>
    <x v="5"/>
    <n v="23703"/>
  </r>
  <r>
    <x v="58"/>
    <x v="11"/>
    <x v="0"/>
    <n v="14"/>
  </r>
  <r>
    <x v="58"/>
    <x v="11"/>
    <x v="1"/>
    <n v="425"/>
  </r>
  <r>
    <x v="58"/>
    <x v="11"/>
    <x v="2"/>
    <n v="12750"/>
  </r>
  <r>
    <x v="58"/>
    <x v="11"/>
    <x v="3"/>
    <n v="2829"/>
  </r>
  <r>
    <x v="58"/>
    <x v="11"/>
    <x v="4"/>
    <n v="5698"/>
  </r>
  <r>
    <x v="58"/>
    <x v="11"/>
    <x v="5"/>
    <n v="4132"/>
  </r>
  <r>
    <x v="58"/>
    <x v="12"/>
    <x v="0"/>
    <n v="16"/>
  </r>
  <r>
    <x v="58"/>
    <x v="12"/>
    <x v="1"/>
    <n v="751"/>
  </r>
  <r>
    <x v="58"/>
    <x v="12"/>
    <x v="2"/>
    <n v="22530"/>
  </r>
  <r>
    <x v="58"/>
    <x v="12"/>
    <x v="3"/>
    <n v="5346"/>
  </r>
  <r>
    <x v="58"/>
    <x v="12"/>
    <x v="4"/>
    <n v="7946"/>
  </r>
  <r>
    <x v="58"/>
    <x v="12"/>
    <x v="5"/>
    <n v="4858"/>
  </r>
  <r>
    <x v="58"/>
    <x v="13"/>
    <x v="0"/>
    <n v="11"/>
  </r>
  <r>
    <x v="58"/>
    <x v="13"/>
    <x v="1"/>
    <n v="294"/>
  </r>
  <r>
    <x v="58"/>
    <x v="13"/>
    <x v="2"/>
    <n v="8820"/>
  </r>
  <r>
    <x v="58"/>
    <x v="13"/>
    <x v="3"/>
    <n v="3604"/>
  </r>
  <r>
    <x v="58"/>
    <x v="13"/>
    <x v="4"/>
    <n v="5502"/>
  </r>
  <r>
    <x v="58"/>
    <x v="13"/>
    <x v="5"/>
    <n v="3009"/>
  </r>
  <r>
    <x v="58"/>
    <x v="14"/>
    <x v="0"/>
    <n v="52"/>
  </r>
  <r>
    <x v="58"/>
    <x v="14"/>
    <x v="1"/>
    <n v="1563"/>
  </r>
  <r>
    <x v="58"/>
    <x v="14"/>
    <x v="2"/>
    <n v="46890"/>
  </r>
  <r>
    <x v="58"/>
    <x v="14"/>
    <x v="3"/>
    <n v="25452"/>
  </r>
  <r>
    <x v="58"/>
    <x v="14"/>
    <x v="4"/>
    <n v="41079"/>
  </r>
  <r>
    <x v="58"/>
    <x v="14"/>
    <x v="5"/>
    <n v="24718"/>
  </r>
  <r>
    <x v="58"/>
    <x v="15"/>
    <x v="0"/>
    <n v="26"/>
  </r>
  <r>
    <x v="58"/>
    <x v="15"/>
    <x v="1"/>
    <n v="1003"/>
  </r>
  <r>
    <x v="58"/>
    <x v="15"/>
    <x v="2"/>
    <n v="30090"/>
  </r>
  <r>
    <x v="58"/>
    <x v="15"/>
    <x v="3"/>
    <n v="8056"/>
  </r>
  <r>
    <x v="58"/>
    <x v="15"/>
    <x v="4"/>
    <n v="11386"/>
  </r>
  <r>
    <x v="58"/>
    <x v="15"/>
    <x v="5"/>
    <n v="6204"/>
  </r>
  <r>
    <x v="58"/>
    <x v="16"/>
    <x v="0"/>
    <n v="10"/>
  </r>
  <r>
    <x v="58"/>
    <x v="16"/>
    <x v="1"/>
    <n v="253"/>
  </r>
  <r>
    <x v="58"/>
    <x v="16"/>
    <x v="2"/>
    <n v="7590"/>
  </r>
  <r>
    <x v="58"/>
    <x v="16"/>
    <x v="3"/>
    <n v="1400"/>
  </r>
  <r>
    <x v="58"/>
    <x v="16"/>
    <x v="4"/>
    <n v="2546"/>
  </r>
  <r>
    <x v="58"/>
    <x v="16"/>
    <x v="5"/>
    <n v="1840"/>
  </r>
  <r>
    <x v="58"/>
    <x v="17"/>
    <x v="0"/>
    <n v="12"/>
  </r>
  <r>
    <x v="58"/>
    <x v="17"/>
    <x v="1"/>
    <n v="300"/>
  </r>
  <r>
    <x v="58"/>
    <x v="17"/>
    <x v="2"/>
    <n v="9000"/>
  </r>
  <r>
    <x v="58"/>
    <x v="17"/>
    <x v="3"/>
    <n v="2384"/>
  </r>
  <r>
    <x v="58"/>
    <x v="17"/>
    <x v="4"/>
    <n v="3898"/>
  </r>
  <r>
    <x v="58"/>
    <x v="17"/>
    <x v="5"/>
    <n v="2125"/>
  </r>
  <r>
    <x v="58"/>
    <x v="18"/>
    <x v="0"/>
    <n v="17"/>
  </r>
  <r>
    <x v="58"/>
    <x v="18"/>
    <x v="1"/>
    <n v="620"/>
  </r>
  <r>
    <x v="58"/>
    <x v="18"/>
    <x v="2"/>
    <n v="18600"/>
  </r>
  <r>
    <x v="58"/>
    <x v="18"/>
    <x v="3"/>
    <n v="6750"/>
  </r>
  <r>
    <x v="58"/>
    <x v="18"/>
    <x v="4"/>
    <n v="9935"/>
  </r>
  <r>
    <x v="58"/>
    <x v="18"/>
    <x v="5"/>
    <n v="6752"/>
  </r>
  <r>
    <x v="58"/>
    <x v="19"/>
    <x v="0"/>
    <n v="110"/>
  </r>
  <r>
    <x v="58"/>
    <x v="19"/>
    <x v="1"/>
    <n v="3843"/>
  </r>
  <r>
    <x v="58"/>
    <x v="19"/>
    <x v="2"/>
    <n v="115290"/>
  </r>
  <r>
    <x v="58"/>
    <x v="19"/>
    <x v="3"/>
    <n v="47744"/>
  </r>
  <r>
    <x v="58"/>
    <x v="19"/>
    <x v="4"/>
    <n v="80954"/>
  </r>
  <r>
    <x v="58"/>
    <x v="19"/>
    <x v="5"/>
    <n v="46864"/>
  </r>
  <r>
    <x v="58"/>
    <x v="20"/>
    <x v="0"/>
    <n v="25"/>
  </r>
  <r>
    <x v="58"/>
    <x v="20"/>
    <x v="1"/>
    <n v="1741"/>
  </r>
  <r>
    <x v="58"/>
    <x v="20"/>
    <x v="2"/>
    <n v="52230"/>
  </r>
  <r>
    <x v="58"/>
    <x v="20"/>
    <x v="3"/>
    <n v="6624"/>
  </r>
  <r>
    <x v="58"/>
    <x v="20"/>
    <x v="4"/>
    <n v="13369"/>
  </r>
  <r>
    <x v="58"/>
    <x v="20"/>
    <x v="5"/>
    <n v="7009"/>
  </r>
  <r>
    <x v="58"/>
    <x v="21"/>
    <x v="0"/>
    <n v="76"/>
  </r>
  <r>
    <x v="58"/>
    <x v="21"/>
    <x v="1"/>
    <n v="3283"/>
  </r>
  <r>
    <x v="58"/>
    <x v="21"/>
    <x v="2"/>
    <n v="98490"/>
  </r>
  <r>
    <x v="58"/>
    <x v="21"/>
    <x v="3"/>
    <n v="35881"/>
  </r>
  <r>
    <x v="58"/>
    <x v="21"/>
    <x v="4"/>
    <n v="56028"/>
  </r>
  <r>
    <x v="58"/>
    <x v="21"/>
    <x v="5"/>
    <n v="26211"/>
  </r>
  <r>
    <x v="58"/>
    <x v="22"/>
    <x v="0"/>
    <n v="126"/>
  </r>
  <r>
    <x v="58"/>
    <x v="22"/>
    <x v="1"/>
    <n v="5854"/>
  </r>
  <r>
    <x v="58"/>
    <x v="22"/>
    <x v="2"/>
    <n v="175620"/>
  </r>
  <r>
    <x v="58"/>
    <x v="22"/>
    <x v="3"/>
    <n v="91870"/>
  </r>
  <r>
    <x v="58"/>
    <x v="22"/>
    <x v="4"/>
    <n v="163224"/>
  </r>
  <r>
    <x v="58"/>
    <x v="22"/>
    <x v="5"/>
    <n v="93357"/>
  </r>
  <r>
    <x v="58"/>
    <x v="23"/>
    <x v="0"/>
    <n v="32"/>
  </r>
  <r>
    <x v="58"/>
    <x v="23"/>
    <x v="1"/>
    <n v="1263"/>
  </r>
  <r>
    <x v="58"/>
    <x v="23"/>
    <x v="2"/>
    <n v="37890"/>
  </r>
  <r>
    <x v="58"/>
    <x v="23"/>
    <x v="3"/>
    <n v="8014"/>
  </r>
  <r>
    <x v="58"/>
    <x v="23"/>
    <x v="4"/>
    <n v="13570"/>
  </r>
  <r>
    <x v="58"/>
    <x v="23"/>
    <x v="5"/>
    <n v="7737"/>
  </r>
  <r>
    <x v="58"/>
    <x v="24"/>
    <x v="0"/>
    <n v="17"/>
  </r>
  <r>
    <x v="58"/>
    <x v="24"/>
    <x v="1"/>
    <n v="1147"/>
  </r>
  <r>
    <x v="58"/>
    <x v="24"/>
    <x v="2"/>
    <n v="34410"/>
  </r>
  <r>
    <x v="58"/>
    <x v="24"/>
    <x v="3"/>
    <n v="3277"/>
  </r>
  <r>
    <x v="58"/>
    <x v="24"/>
    <x v="4"/>
    <n v="6496"/>
  </r>
  <r>
    <x v="58"/>
    <x v="24"/>
    <x v="5"/>
    <n v="3634"/>
  </r>
  <r>
    <x v="58"/>
    <x v="25"/>
    <x v="0"/>
    <n v="43"/>
  </r>
  <r>
    <x v="58"/>
    <x v="25"/>
    <x v="1"/>
    <n v="1404"/>
  </r>
  <r>
    <x v="58"/>
    <x v="25"/>
    <x v="2"/>
    <n v="42120"/>
  </r>
  <r>
    <x v="58"/>
    <x v="25"/>
    <x v="3"/>
    <n v="10061"/>
  </r>
  <r>
    <x v="58"/>
    <x v="25"/>
    <x v="4"/>
    <n v="16285"/>
  </r>
  <r>
    <x v="58"/>
    <x v="25"/>
    <x v="5"/>
    <n v="9507"/>
  </r>
  <r>
    <x v="58"/>
    <x v="26"/>
    <x v="0"/>
    <n v="11"/>
  </r>
  <r>
    <x v="58"/>
    <x v="26"/>
    <x v="1"/>
    <n v="547"/>
  </r>
  <r>
    <x v="58"/>
    <x v="26"/>
    <x v="2"/>
    <n v="16410"/>
  </r>
  <r>
    <x v="58"/>
    <x v="26"/>
    <x v="3"/>
    <n v="2680"/>
  </r>
  <r>
    <x v="58"/>
    <x v="26"/>
    <x v="4"/>
    <n v="5032"/>
  </r>
  <r>
    <x v="58"/>
    <x v="26"/>
    <x v="5"/>
    <n v="3294"/>
  </r>
  <r>
    <x v="58"/>
    <x v="27"/>
    <x v="0"/>
    <n v="57"/>
  </r>
  <r>
    <x v="58"/>
    <x v="27"/>
    <x v="1"/>
    <n v="1913"/>
  </r>
  <r>
    <x v="58"/>
    <x v="27"/>
    <x v="2"/>
    <n v="57390"/>
  </r>
  <r>
    <x v="58"/>
    <x v="27"/>
    <x v="3"/>
    <n v="14882"/>
  </r>
  <r>
    <x v="58"/>
    <x v="27"/>
    <x v="4"/>
    <n v="26039"/>
  </r>
  <r>
    <x v="58"/>
    <x v="27"/>
    <x v="5"/>
    <n v="11827"/>
  </r>
  <r>
    <x v="58"/>
    <x v="28"/>
    <x v="0"/>
    <n v="53"/>
  </r>
  <r>
    <x v="58"/>
    <x v="28"/>
    <x v="1"/>
    <n v="1959"/>
  </r>
  <r>
    <x v="58"/>
    <x v="28"/>
    <x v="2"/>
    <n v="58770"/>
  </r>
  <r>
    <x v="58"/>
    <x v="28"/>
    <x v="3"/>
    <n v="28707"/>
  </r>
  <r>
    <x v="58"/>
    <x v="28"/>
    <x v="4"/>
    <n v="47004"/>
  </r>
  <r>
    <x v="58"/>
    <x v="28"/>
    <x v="5"/>
    <n v="26507"/>
  </r>
  <r>
    <x v="58"/>
    <x v="29"/>
    <x v="0"/>
    <n v="8"/>
  </r>
  <r>
    <x v="58"/>
    <x v="29"/>
    <x v="1"/>
    <n v="140"/>
  </r>
  <r>
    <x v="58"/>
    <x v="29"/>
    <x v="2"/>
    <n v="4200"/>
  </r>
  <r>
    <x v="58"/>
    <x v="29"/>
    <x v="3"/>
    <n v="753"/>
  </r>
  <r>
    <x v="58"/>
    <x v="29"/>
    <x v="4"/>
    <n v="1310"/>
  </r>
  <r>
    <x v="58"/>
    <x v="29"/>
    <x v="5"/>
    <n v="853"/>
  </r>
  <r>
    <x v="58"/>
    <x v="30"/>
    <x v="0"/>
    <n v="52"/>
  </r>
  <r>
    <x v="58"/>
    <x v="30"/>
    <x v="1"/>
    <n v="1948"/>
  </r>
  <r>
    <x v="58"/>
    <x v="30"/>
    <x v="2"/>
    <n v="58440"/>
  </r>
  <r>
    <x v="58"/>
    <x v="30"/>
    <x v="3"/>
    <n v="22405"/>
  </r>
  <r>
    <x v="58"/>
    <x v="30"/>
    <x v="4"/>
    <n v="36488"/>
  </r>
  <r>
    <x v="58"/>
    <x v="30"/>
    <x v="5"/>
    <n v="18786"/>
  </r>
  <r>
    <x v="58"/>
    <x v="31"/>
    <x v="0"/>
    <n v="9"/>
  </r>
  <r>
    <x v="58"/>
    <x v="31"/>
    <x v="1"/>
    <n v="199"/>
  </r>
  <r>
    <x v="58"/>
    <x v="31"/>
    <x v="2"/>
    <n v="5970"/>
  </r>
  <r>
    <x v="58"/>
    <x v="31"/>
    <x v="3"/>
    <n v="1953"/>
  </r>
  <r>
    <x v="58"/>
    <x v="31"/>
    <x v="4"/>
    <n v="3044"/>
  </r>
  <r>
    <x v="58"/>
    <x v="31"/>
    <x v="5"/>
    <n v="1627"/>
  </r>
  <r>
    <x v="58"/>
    <x v="32"/>
    <x v="0"/>
    <n v="22"/>
  </r>
  <r>
    <x v="58"/>
    <x v="32"/>
    <x v="1"/>
    <n v="526"/>
  </r>
  <r>
    <x v="58"/>
    <x v="32"/>
    <x v="2"/>
    <n v="15780"/>
  </r>
  <r>
    <x v="58"/>
    <x v="32"/>
    <x v="3"/>
    <n v="3393"/>
  </r>
  <r>
    <x v="58"/>
    <x v="32"/>
    <x v="4"/>
    <n v="5259"/>
  </r>
  <r>
    <x v="58"/>
    <x v="32"/>
    <x v="5"/>
    <n v="2876"/>
  </r>
  <r>
    <x v="58"/>
    <x v="33"/>
    <x v="0"/>
    <n v="51"/>
  </r>
  <r>
    <x v="58"/>
    <x v="33"/>
    <x v="1"/>
    <n v="2203"/>
  </r>
  <r>
    <x v="58"/>
    <x v="33"/>
    <x v="2"/>
    <n v="66090"/>
  </r>
  <r>
    <x v="58"/>
    <x v="33"/>
    <x v="3"/>
    <n v="13764"/>
  </r>
  <r>
    <x v="58"/>
    <x v="33"/>
    <x v="4"/>
    <n v="23661"/>
  </r>
  <r>
    <x v="58"/>
    <x v="33"/>
    <x v="5"/>
    <n v="14002"/>
  </r>
  <r>
    <x v="58"/>
    <x v="34"/>
    <x v="0"/>
    <n v="32"/>
  </r>
  <r>
    <x v="58"/>
    <x v="34"/>
    <x v="1"/>
    <n v="935"/>
  </r>
  <r>
    <x v="58"/>
    <x v="34"/>
    <x v="2"/>
    <n v="28050"/>
  </r>
  <r>
    <x v="58"/>
    <x v="34"/>
    <x v="3"/>
    <n v="8510"/>
  </r>
  <r>
    <x v="58"/>
    <x v="34"/>
    <x v="4"/>
    <n v="15321"/>
  </r>
  <r>
    <x v="58"/>
    <x v="34"/>
    <x v="5"/>
    <n v="9707"/>
  </r>
  <r>
    <x v="58"/>
    <x v="35"/>
    <x v="0"/>
    <n v="13"/>
  </r>
  <r>
    <x v="58"/>
    <x v="35"/>
    <x v="1"/>
    <n v="177"/>
  </r>
  <r>
    <x v="58"/>
    <x v="35"/>
    <x v="2"/>
    <n v="5310"/>
  </r>
  <r>
    <x v="58"/>
    <x v="35"/>
    <x v="3"/>
    <n v="2056"/>
  </r>
  <r>
    <x v="58"/>
    <x v="35"/>
    <x v="4"/>
    <n v="3632"/>
  </r>
  <r>
    <x v="58"/>
    <x v="35"/>
    <x v="5"/>
    <n v="2339"/>
  </r>
  <r>
    <x v="58"/>
    <x v="36"/>
    <x v="0"/>
    <n v="14"/>
  </r>
  <r>
    <x v="58"/>
    <x v="36"/>
    <x v="1"/>
    <n v="403"/>
  </r>
  <r>
    <x v="58"/>
    <x v="36"/>
    <x v="2"/>
    <n v="12090"/>
  </r>
  <r>
    <x v="58"/>
    <x v="36"/>
    <x v="3"/>
    <n v="1964"/>
  </r>
  <r>
    <x v="58"/>
    <x v="36"/>
    <x v="4"/>
    <n v="3481"/>
  </r>
  <r>
    <x v="58"/>
    <x v="36"/>
    <x v="5"/>
    <n v="2441"/>
  </r>
  <r>
    <x v="58"/>
    <x v="37"/>
    <x v="0"/>
    <n v="52"/>
  </r>
  <r>
    <x v="58"/>
    <x v="37"/>
    <x v="1"/>
    <n v="1396"/>
  </r>
  <r>
    <x v="58"/>
    <x v="37"/>
    <x v="2"/>
    <n v="41880"/>
  </r>
  <r>
    <x v="58"/>
    <x v="37"/>
    <x v="3"/>
    <n v="20596"/>
  </r>
  <r>
    <x v="58"/>
    <x v="37"/>
    <x v="4"/>
    <n v="32821"/>
  </r>
  <r>
    <x v="58"/>
    <x v="37"/>
    <x v="5"/>
    <n v="18521"/>
  </r>
  <r>
    <x v="58"/>
    <x v="38"/>
    <x v="0"/>
    <n v="19"/>
  </r>
  <r>
    <x v="58"/>
    <x v="38"/>
    <x v="1"/>
    <n v="328"/>
  </r>
  <r>
    <x v="58"/>
    <x v="38"/>
    <x v="2"/>
    <n v="9840"/>
  </r>
  <r>
    <x v="58"/>
    <x v="38"/>
    <x v="3"/>
    <n v="1707"/>
  </r>
  <r>
    <x v="58"/>
    <x v="38"/>
    <x v="4"/>
    <n v="2693"/>
  </r>
  <r>
    <x v="58"/>
    <x v="38"/>
    <x v="5"/>
    <n v="1857"/>
  </r>
  <r>
    <x v="58"/>
    <x v="39"/>
    <x v="0"/>
    <n v="20"/>
  </r>
  <r>
    <x v="58"/>
    <x v="39"/>
    <x v="1"/>
    <n v="727"/>
  </r>
  <r>
    <x v="58"/>
    <x v="39"/>
    <x v="2"/>
    <n v="21810"/>
  </r>
  <r>
    <x v="58"/>
    <x v="39"/>
    <x v="3"/>
    <n v="3880"/>
  </r>
  <r>
    <x v="58"/>
    <x v="39"/>
    <x v="4"/>
    <n v="6441"/>
  </r>
  <r>
    <x v="58"/>
    <x v="39"/>
    <x v="5"/>
    <n v="4100"/>
  </r>
  <r>
    <x v="58"/>
    <x v="40"/>
    <x v="0"/>
    <n v="28"/>
  </r>
  <r>
    <x v="58"/>
    <x v="40"/>
    <x v="1"/>
    <n v="843"/>
  </r>
  <r>
    <x v="58"/>
    <x v="40"/>
    <x v="2"/>
    <n v="25290"/>
  </r>
  <r>
    <x v="58"/>
    <x v="40"/>
    <x v="3"/>
    <n v="5529"/>
  </r>
  <r>
    <x v="58"/>
    <x v="40"/>
    <x v="4"/>
    <n v="9341"/>
  </r>
  <r>
    <x v="58"/>
    <x v="40"/>
    <x v="5"/>
    <n v="4986"/>
  </r>
  <r>
    <x v="58"/>
    <x v="41"/>
    <x v="0"/>
    <n v="9"/>
  </r>
  <r>
    <x v="58"/>
    <x v="41"/>
    <x v="1"/>
    <n v="184"/>
  </r>
  <r>
    <x v="58"/>
    <x v="41"/>
    <x v="2"/>
    <n v="5520"/>
  </r>
  <r>
    <x v="58"/>
    <x v="41"/>
    <x v="3"/>
    <n v="2779"/>
  </r>
  <r>
    <x v="58"/>
    <x v="41"/>
    <x v="4"/>
    <n v="5017"/>
  </r>
  <r>
    <x v="58"/>
    <x v="41"/>
    <x v="5"/>
    <n v="3000"/>
  </r>
  <r>
    <x v="58"/>
    <x v="42"/>
    <x v="0"/>
    <n v="8"/>
  </r>
  <r>
    <x v="58"/>
    <x v="42"/>
    <x v="1"/>
    <n v="312"/>
  </r>
  <r>
    <x v="58"/>
    <x v="42"/>
    <x v="2"/>
    <n v="9360"/>
  </r>
  <r>
    <x v="58"/>
    <x v="42"/>
    <x v="3"/>
    <n v="3177"/>
  </r>
  <r>
    <x v="58"/>
    <x v="42"/>
    <x v="4"/>
    <n v="5488"/>
  </r>
  <r>
    <x v="58"/>
    <x v="42"/>
    <x v="5"/>
    <n v="3299"/>
  </r>
  <r>
    <x v="58"/>
    <x v="43"/>
    <x v="0"/>
    <n v="22"/>
  </r>
  <r>
    <x v="58"/>
    <x v="43"/>
    <x v="1"/>
    <n v="777"/>
  </r>
  <r>
    <x v="58"/>
    <x v="43"/>
    <x v="2"/>
    <n v="23310"/>
  </r>
  <r>
    <x v="58"/>
    <x v="43"/>
    <x v="3"/>
    <n v="10515"/>
  </r>
  <r>
    <x v="58"/>
    <x v="43"/>
    <x v="4"/>
    <n v="19464"/>
  </r>
  <r>
    <x v="58"/>
    <x v="43"/>
    <x v="5"/>
    <n v="10101"/>
  </r>
  <r>
    <x v="58"/>
    <x v="44"/>
    <x v="0"/>
    <n v="78"/>
  </r>
  <r>
    <x v="58"/>
    <x v="44"/>
    <x v="1"/>
    <n v="5766"/>
  </r>
  <r>
    <x v="58"/>
    <x v="44"/>
    <x v="2"/>
    <n v="172980"/>
  </r>
  <r>
    <x v="58"/>
    <x v="44"/>
    <x v="3"/>
    <n v="124857"/>
  </r>
  <r>
    <x v="58"/>
    <x v="44"/>
    <x v="4"/>
    <n v="173699"/>
  </r>
  <r>
    <x v="58"/>
    <x v="44"/>
    <x v="5"/>
    <n v="97535"/>
  </r>
  <r>
    <x v="58"/>
    <x v="45"/>
    <x v="0"/>
    <n v="17"/>
  </r>
  <r>
    <x v="58"/>
    <x v="45"/>
    <x v="1"/>
    <n v="653"/>
  </r>
  <r>
    <x v="58"/>
    <x v="45"/>
    <x v="2"/>
    <n v="19590"/>
  </r>
  <r>
    <x v="58"/>
    <x v="45"/>
    <x v="3"/>
    <n v="4459"/>
  </r>
  <r>
    <x v="58"/>
    <x v="45"/>
    <x v="4"/>
    <n v="8538"/>
  </r>
  <r>
    <x v="58"/>
    <x v="45"/>
    <x v="5"/>
    <n v="5527"/>
  </r>
  <r>
    <x v="58"/>
    <x v="46"/>
    <x v="0"/>
    <n v="22"/>
  </r>
  <r>
    <x v="58"/>
    <x v="46"/>
    <x v="1"/>
    <n v="571"/>
  </r>
  <r>
    <x v="58"/>
    <x v="46"/>
    <x v="2"/>
    <n v="17130"/>
  </r>
  <r>
    <x v="58"/>
    <x v="46"/>
    <x v="3"/>
    <n v="3418"/>
  </r>
  <r>
    <x v="58"/>
    <x v="46"/>
    <x v="4"/>
    <n v="6738"/>
  </r>
  <r>
    <x v="58"/>
    <x v="46"/>
    <x v="5"/>
    <n v="4094"/>
  </r>
  <r>
    <x v="58"/>
    <x v="47"/>
    <x v="0"/>
    <n v="88"/>
  </r>
  <r>
    <x v="58"/>
    <x v="47"/>
    <x v="1"/>
    <n v="3717"/>
  </r>
  <r>
    <x v="58"/>
    <x v="47"/>
    <x v="2"/>
    <n v="111510"/>
  </r>
  <r>
    <x v="58"/>
    <x v="47"/>
    <x v="3"/>
    <n v="21649"/>
  </r>
  <r>
    <x v="58"/>
    <x v="47"/>
    <x v="4"/>
    <n v="42356"/>
  </r>
  <r>
    <x v="58"/>
    <x v="47"/>
    <x v="5"/>
    <n v="22657"/>
  </r>
  <r>
    <x v="58"/>
    <x v="48"/>
    <x v="0"/>
    <n v="77"/>
  </r>
  <r>
    <x v="58"/>
    <x v="48"/>
    <x v="1"/>
    <n v="3097"/>
  </r>
  <r>
    <x v="58"/>
    <x v="48"/>
    <x v="2"/>
    <n v="92910"/>
  </r>
  <r>
    <x v="58"/>
    <x v="48"/>
    <x v="3"/>
    <n v="32423"/>
  </r>
  <r>
    <x v="58"/>
    <x v="48"/>
    <x v="4"/>
    <n v="49318"/>
  </r>
  <r>
    <x v="58"/>
    <x v="48"/>
    <x v="5"/>
    <n v="27283"/>
  </r>
  <r>
    <x v="58"/>
    <x v="49"/>
    <x v="0"/>
    <n v="107"/>
  </r>
  <r>
    <x v="58"/>
    <x v="49"/>
    <x v="1"/>
    <n v="3182"/>
  </r>
  <r>
    <x v="58"/>
    <x v="49"/>
    <x v="2"/>
    <n v="95460"/>
  </r>
  <r>
    <x v="58"/>
    <x v="49"/>
    <x v="3"/>
    <n v="35564"/>
  </r>
  <r>
    <x v="58"/>
    <x v="49"/>
    <x v="4"/>
    <n v="60460"/>
  </r>
  <r>
    <x v="58"/>
    <x v="49"/>
    <x v="5"/>
    <n v="35729"/>
  </r>
  <r>
    <x v="58"/>
    <x v="50"/>
    <x v="0"/>
    <n v="47"/>
  </r>
  <r>
    <x v="58"/>
    <x v="50"/>
    <x v="1"/>
    <n v="1330"/>
  </r>
  <r>
    <x v="58"/>
    <x v="50"/>
    <x v="2"/>
    <n v="39900"/>
  </r>
  <r>
    <x v="58"/>
    <x v="50"/>
    <x v="3"/>
    <n v="16806"/>
  </r>
  <r>
    <x v="58"/>
    <x v="50"/>
    <x v="4"/>
    <n v="28451"/>
  </r>
  <r>
    <x v="58"/>
    <x v="50"/>
    <x v="5"/>
    <n v="19104"/>
  </r>
  <r>
    <x v="58"/>
    <x v="51"/>
    <x v="0"/>
    <n v="52"/>
  </r>
  <r>
    <x v="58"/>
    <x v="51"/>
    <x v="1"/>
    <n v="1208"/>
  </r>
  <r>
    <x v="58"/>
    <x v="51"/>
    <x v="2"/>
    <n v="36240"/>
  </r>
  <r>
    <x v="58"/>
    <x v="51"/>
    <x v="3"/>
    <n v="12406"/>
  </r>
  <r>
    <x v="58"/>
    <x v="51"/>
    <x v="4"/>
    <n v="22048"/>
  </r>
  <r>
    <x v="58"/>
    <x v="51"/>
    <x v="5"/>
    <n v="14807"/>
  </r>
  <r>
    <x v="58"/>
    <x v="52"/>
    <x v="0"/>
    <n v="37"/>
  </r>
  <r>
    <x v="58"/>
    <x v="52"/>
    <x v="1"/>
    <n v="1210"/>
  </r>
  <r>
    <x v="58"/>
    <x v="52"/>
    <x v="2"/>
    <n v="36300"/>
  </r>
  <r>
    <x v="58"/>
    <x v="52"/>
    <x v="3"/>
    <n v="15666"/>
  </r>
  <r>
    <x v="58"/>
    <x v="52"/>
    <x v="4"/>
    <n v="25392"/>
  </r>
  <r>
    <x v="58"/>
    <x v="52"/>
    <x v="5"/>
    <n v="18448"/>
  </r>
  <r>
    <x v="58"/>
    <x v="53"/>
    <x v="0"/>
    <n v="71"/>
  </r>
  <r>
    <x v="58"/>
    <x v="53"/>
    <x v="1"/>
    <n v="2855"/>
  </r>
  <r>
    <x v="58"/>
    <x v="53"/>
    <x v="2"/>
    <n v="85650"/>
  </r>
  <r>
    <x v="58"/>
    <x v="53"/>
    <x v="3"/>
    <n v="39594"/>
  </r>
  <r>
    <x v="58"/>
    <x v="53"/>
    <x v="4"/>
    <n v="68073"/>
  </r>
  <r>
    <x v="58"/>
    <x v="53"/>
    <x v="5"/>
    <n v="51464"/>
  </r>
  <r>
    <x v="58"/>
    <x v="54"/>
    <x v="0"/>
    <n v="46"/>
  </r>
  <r>
    <x v="58"/>
    <x v="54"/>
    <x v="1"/>
    <n v="1644"/>
  </r>
  <r>
    <x v="58"/>
    <x v="54"/>
    <x v="2"/>
    <n v="49320"/>
  </r>
  <r>
    <x v="58"/>
    <x v="54"/>
    <x v="3"/>
    <n v="12122"/>
  </r>
  <r>
    <x v="58"/>
    <x v="54"/>
    <x v="4"/>
    <n v="23593"/>
  </r>
  <r>
    <x v="58"/>
    <x v="54"/>
    <x v="5"/>
    <n v="14854"/>
  </r>
  <r>
    <x v="58"/>
    <x v="55"/>
    <x v="0"/>
    <n v="17"/>
  </r>
  <r>
    <x v="58"/>
    <x v="55"/>
    <x v="1"/>
    <n v="1451"/>
  </r>
  <r>
    <x v="58"/>
    <x v="55"/>
    <x v="2"/>
    <n v="43530"/>
  </r>
  <r>
    <x v="58"/>
    <x v="55"/>
    <x v="3"/>
    <n v="3316"/>
  </r>
  <r>
    <x v="58"/>
    <x v="55"/>
    <x v="4"/>
    <n v="7193"/>
  </r>
  <r>
    <x v="58"/>
    <x v="55"/>
    <x v="5"/>
    <n v="3801"/>
  </r>
  <r>
    <x v="58"/>
    <x v="56"/>
    <x v="0"/>
    <n v="230"/>
  </r>
  <r>
    <x v="58"/>
    <x v="56"/>
    <x v="1"/>
    <n v="10248"/>
  </r>
  <r>
    <x v="58"/>
    <x v="56"/>
    <x v="2"/>
    <n v="307440"/>
  </r>
  <r>
    <x v="58"/>
    <x v="56"/>
    <x v="3"/>
    <n v="189381"/>
  </r>
  <r>
    <x v="58"/>
    <x v="56"/>
    <x v="4"/>
    <n v="323355"/>
  </r>
  <r>
    <x v="58"/>
    <x v="56"/>
    <x v="5"/>
    <n v="178868"/>
  </r>
  <r>
    <x v="58"/>
    <x v="57"/>
    <x v="0"/>
    <n v="18"/>
  </r>
  <r>
    <x v="58"/>
    <x v="57"/>
    <x v="1"/>
    <n v="542"/>
  </r>
  <r>
    <x v="58"/>
    <x v="57"/>
    <x v="2"/>
    <n v="16260"/>
  </r>
  <r>
    <x v="58"/>
    <x v="57"/>
    <x v="3"/>
    <n v="4047"/>
  </r>
  <r>
    <x v="58"/>
    <x v="57"/>
    <x v="4"/>
    <n v="7544"/>
  </r>
  <r>
    <x v="58"/>
    <x v="57"/>
    <x v="5"/>
    <n v="4371"/>
  </r>
  <r>
    <x v="58"/>
    <x v="58"/>
    <x v="0"/>
    <n v="38"/>
  </r>
  <r>
    <x v="58"/>
    <x v="58"/>
    <x v="1"/>
    <n v="1203"/>
  </r>
  <r>
    <x v="58"/>
    <x v="58"/>
    <x v="2"/>
    <n v="36090"/>
  </r>
  <r>
    <x v="58"/>
    <x v="58"/>
    <x v="3"/>
    <n v="6847"/>
  </r>
  <r>
    <x v="58"/>
    <x v="58"/>
    <x v="4"/>
    <n v="11499"/>
  </r>
  <r>
    <x v="58"/>
    <x v="58"/>
    <x v="5"/>
    <n v="6472"/>
  </r>
  <r>
    <x v="58"/>
    <x v="59"/>
    <x v="0"/>
    <n v="50"/>
  </r>
  <r>
    <x v="58"/>
    <x v="59"/>
    <x v="1"/>
    <n v="1401"/>
  </r>
  <r>
    <x v="58"/>
    <x v="59"/>
    <x v="2"/>
    <n v="42030"/>
  </r>
  <r>
    <x v="58"/>
    <x v="59"/>
    <x v="3"/>
    <n v="12294"/>
  </r>
  <r>
    <x v="58"/>
    <x v="59"/>
    <x v="4"/>
    <n v="22962"/>
  </r>
  <r>
    <x v="58"/>
    <x v="59"/>
    <x v="5"/>
    <n v="13729"/>
  </r>
  <r>
    <x v="58"/>
    <x v="60"/>
    <x v="0"/>
    <n v="31"/>
  </r>
  <r>
    <x v="58"/>
    <x v="60"/>
    <x v="1"/>
    <n v="1675"/>
  </r>
  <r>
    <x v="58"/>
    <x v="60"/>
    <x v="2"/>
    <n v="50250"/>
  </r>
  <r>
    <x v="58"/>
    <x v="60"/>
    <x v="3"/>
    <n v="19940"/>
  </r>
  <r>
    <x v="58"/>
    <x v="60"/>
    <x v="4"/>
    <n v="34625"/>
  </r>
  <r>
    <x v="58"/>
    <x v="60"/>
    <x v="5"/>
    <n v="22585"/>
  </r>
  <r>
    <x v="58"/>
    <x v="61"/>
    <x v="0"/>
    <n v="10"/>
  </r>
  <r>
    <x v="58"/>
    <x v="61"/>
    <x v="1"/>
    <n v="253"/>
  </r>
  <r>
    <x v="58"/>
    <x v="61"/>
    <x v="2"/>
    <n v="7590"/>
  </r>
  <r>
    <x v="58"/>
    <x v="61"/>
    <x v="3"/>
    <n v="1095"/>
  </r>
  <r>
    <x v="58"/>
    <x v="61"/>
    <x v="4"/>
    <n v="1769"/>
  </r>
  <r>
    <x v="58"/>
    <x v="61"/>
    <x v="5"/>
    <n v="914"/>
  </r>
  <r>
    <x v="58"/>
    <x v="62"/>
    <x v="0"/>
    <n v="45"/>
  </r>
  <r>
    <x v="58"/>
    <x v="62"/>
    <x v="1"/>
    <n v="4694"/>
  </r>
  <r>
    <x v="58"/>
    <x v="62"/>
    <x v="2"/>
    <n v="140820"/>
  </r>
  <r>
    <x v="58"/>
    <x v="62"/>
    <x v="3"/>
    <n v="13569"/>
  </r>
  <r>
    <x v="58"/>
    <x v="62"/>
    <x v="4"/>
    <n v="24147"/>
  </r>
  <r>
    <x v="58"/>
    <x v="62"/>
    <x v="5"/>
    <n v="15096"/>
  </r>
  <r>
    <x v="58"/>
    <x v="63"/>
    <x v="0"/>
    <n v="54"/>
  </r>
  <r>
    <x v="58"/>
    <x v="63"/>
    <x v="1"/>
    <n v="2988"/>
  </r>
  <r>
    <x v="58"/>
    <x v="63"/>
    <x v="2"/>
    <n v="89640"/>
  </r>
  <r>
    <x v="58"/>
    <x v="63"/>
    <x v="3"/>
    <n v="10764"/>
  </r>
  <r>
    <x v="58"/>
    <x v="63"/>
    <x v="4"/>
    <n v="18094"/>
  </r>
  <r>
    <x v="58"/>
    <x v="63"/>
    <x v="5"/>
    <n v="10028"/>
  </r>
  <r>
    <x v="58"/>
    <x v="64"/>
    <x v="0"/>
    <n v="159"/>
  </r>
  <r>
    <x v="58"/>
    <x v="64"/>
    <x v="1"/>
    <n v="9469"/>
  </r>
  <r>
    <x v="58"/>
    <x v="64"/>
    <x v="2"/>
    <n v="284070"/>
  </r>
  <r>
    <x v="58"/>
    <x v="64"/>
    <x v="3"/>
    <n v="139132"/>
  </r>
  <r>
    <x v="58"/>
    <x v="64"/>
    <x v="4"/>
    <n v="232918"/>
  </r>
  <r>
    <x v="58"/>
    <x v="64"/>
    <x v="5"/>
    <n v="112648"/>
  </r>
  <r>
    <x v="58"/>
    <x v="65"/>
    <x v="0"/>
    <n v="82"/>
  </r>
  <r>
    <x v="58"/>
    <x v="65"/>
    <x v="1"/>
    <n v="2588"/>
  </r>
  <r>
    <x v="58"/>
    <x v="65"/>
    <x v="2"/>
    <n v="77640"/>
  </r>
  <r>
    <x v="58"/>
    <x v="65"/>
    <x v="3"/>
    <n v="44921"/>
  </r>
  <r>
    <x v="58"/>
    <x v="65"/>
    <x v="4"/>
    <n v="74469"/>
  </r>
  <r>
    <x v="58"/>
    <x v="65"/>
    <x v="5"/>
    <n v="46248"/>
  </r>
  <r>
    <x v="58"/>
    <x v="66"/>
    <x v="0"/>
    <n v="30"/>
  </r>
  <r>
    <x v="58"/>
    <x v="66"/>
    <x v="1"/>
    <n v="725"/>
  </r>
  <r>
    <x v="58"/>
    <x v="66"/>
    <x v="2"/>
    <n v="21750"/>
  </r>
  <r>
    <x v="58"/>
    <x v="66"/>
    <x v="3"/>
    <n v="4003"/>
  </r>
  <r>
    <x v="58"/>
    <x v="66"/>
    <x v="4"/>
    <n v="7509"/>
  </r>
  <r>
    <x v="58"/>
    <x v="66"/>
    <x v="5"/>
    <n v="4714"/>
  </r>
  <r>
    <x v="58"/>
    <x v="67"/>
    <x v="0"/>
    <n v="69"/>
  </r>
  <r>
    <x v="58"/>
    <x v="67"/>
    <x v="1"/>
    <n v="3057"/>
  </r>
  <r>
    <x v="58"/>
    <x v="67"/>
    <x v="2"/>
    <n v="91710"/>
  </r>
  <r>
    <x v="58"/>
    <x v="67"/>
    <x v="3"/>
    <n v="32892"/>
  </r>
  <r>
    <x v="58"/>
    <x v="67"/>
    <x v="4"/>
    <n v="54569"/>
  </r>
  <r>
    <x v="58"/>
    <x v="67"/>
    <x v="5"/>
    <n v="32784"/>
  </r>
  <r>
    <x v="58"/>
    <x v="68"/>
    <x v="0"/>
    <n v="9"/>
  </r>
  <r>
    <x v="58"/>
    <x v="68"/>
    <x v="1"/>
    <n v="204"/>
  </r>
  <r>
    <x v="58"/>
    <x v="68"/>
    <x v="2"/>
    <n v="6120"/>
  </r>
  <r>
    <x v="58"/>
    <x v="68"/>
    <x v="3"/>
    <n v="2169"/>
  </r>
  <r>
    <x v="58"/>
    <x v="68"/>
    <x v="4"/>
    <n v="3555"/>
  </r>
  <r>
    <x v="58"/>
    <x v="68"/>
    <x v="5"/>
    <n v="2189"/>
  </r>
  <r>
    <x v="58"/>
    <x v="69"/>
    <x v="0"/>
    <n v="43"/>
  </r>
  <r>
    <x v="58"/>
    <x v="69"/>
    <x v="1"/>
    <n v="1147"/>
  </r>
  <r>
    <x v="58"/>
    <x v="69"/>
    <x v="2"/>
    <n v="34410"/>
  </r>
  <r>
    <x v="58"/>
    <x v="69"/>
    <x v="3"/>
    <n v="16628"/>
  </r>
  <r>
    <x v="58"/>
    <x v="69"/>
    <x v="4"/>
    <n v="25951"/>
  </r>
  <r>
    <x v="58"/>
    <x v="69"/>
    <x v="5"/>
    <n v="15049"/>
  </r>
  <r>
    <x v="58"/>
    <x v="70"/>
    <x v="0"/>
    <n v="3286"/>
  </r>
  <r>
    <x v="58"/>
    <x v="70"/>
    <x v="1"/>
    <n v="137775"/>
  </r>
  <r>
    <x v="58"/>
    <x v="70"/>
    <x v="2"/>
    <n v="4133250"/>
  </r>
  <r>
    <x v="58"/>
    <x v="70"/>
    <x v="3"/>
    <n v="1674940"/>
  </r>
  <r>
    <x v="58"/>
    <x v="70"/>
    <x v="4"/>
    <n v="2751525"/>
  </r>
  <r>
    <x v="58"/>
    <x v="70"/>
    <x v="5"/>
    <n v="1524796"/>
  </r>
  <r>
    <x v="59"/>
    <x v="0"/>
    <x v="0"/>
    <n v="178"/>
  </r>
  <r>
    <x v="59"/>
    <x v="0"/>
    <x v="1"/>
    <n v="6460"/>
  </r>
  <r>
    <x v="59"/>
    <x v="0"/>
    <x v="2"/>
    <n v="200260"/>
  </r>
  <r>
    <x v="59"/>
    <x v="0"/>
    <x v="3"/>
    <n v="76278"/>
  </r>
  <r>
    <x v="59"/>
    <x v="0"/>
    <x v="4"/>
    <n v="146004"/>
  </r>
  <r>
    <x v="59"/>
    <x v="0"/>
    <x v="5"/>
    <n v="64759"/>
  </r>
  <r>
    <x v="59"/>
    <x v="1"/>
    <x v="0"/>
    <n v="62"/>
  </r>
  <r>
    <x v="59"/>
    <x v="1"/>
    <x v="1"/>
    <n v="2458"/>
  </r>
  <r>
    <x v="59"/>
    <x v="1"/>
    <x v="2"/>
    <n v="76198"/>
  </r>
  <r>
    <x v="59"/>
    <x v="1"/>
    <x v="3"/>
    <n v="20448"/>
  </r>
  <r>
    <x v="59"/>
    <x v="1"/>
    <x v="4"/>
    <n v="43844"/>
  </r>
  <r>
    <x v="59"/>
    <x v="1"/>
    <x v="5"/>
    <n v="21632"/>
  </r>
  <r>
    <x v="59"/>
    <x v="2"/>
    <x v="0"/>
    <n v="26"/>
  </r>
  <r>
    <x v="59"/>
    <x v="2"/>
    <x v="1"/>
    <n v="1288"/>
  </r>
  <r>
    <x v="59"/>
    <x v="2"/>
    <x v="2"/>
    <n v="39928"/>
  </r>
  <r>
    <x v="59"/>
    <x v="2"/>
    <x v="3"/>
    <n v="10306"/>
  </r>
  <r>
    <x v="59"/>
    <x v="2"/>
    <x v="4"/>
    <n v="19855"/>
  </r>
  <r>
    <x v="59"/>
    <x v="2"/>
    <x v="5"/>
    <n v="11175"/>
  </r>
  <r>
    <x v="59"/>
    <x v="3"/>
    <x v="0"/>
    <n v="51"/>
  </r>
  <r>
    <x v="59"/>
    <x v="3"/>
    <x v="1"/>
    <n v="2160"/>
  </r>
  <r>
    <x v="59"/>
    <x v="3"/>
    <x v="2"/>
    <n v="66960"/>
  </r>
  <r>
    <x v="59"/>
    <x v="3"/>
    <x v="3"/>
    <n v="22549"/>
  </r>
  <r>
    <x v="59"/>
    <x v="3"/>
    <x v="4"/>
    <n v="44639"/>
  </r>
  <r>
    <x v="59"/>
    <x v="3"/>
    <x v="5"/>
    <n v="18682"/>
  </r>
  <r>
    <x v="59"/>
    <x v="4"/>
    <x v="0"/>
    <n v="25"/>
  </r>
  <r>
    <x v="59"/>
    <x v="4"/>
    <x v="1"/>
    <n v="941"/>
  </r>
  <r>
    <x v="59"/>
    <x v="4"/>
    <x v="2"/>
    <n v="29171"/>
  </r>
  <r>
    <x v="59"/>
    <x v="4"/>
    <x v="3"/>
    <n v="16593"/>
  </r>
  <r>
    <x v="59"/>
    <x v="4"/>
    <x v="4"/>
    <n v="30361"/>
  </r>
  <r>
    <x v="59"/>
    <x v="4"/>
    <x v="5"/>
    <n v="12506"/>
  </r>
  <r>
    <x v="59"/>
    <x v="5"/>
    <x v="0"/>
    <n v="13"/>
  </r>
  <r>
    <x v="59"/>
    <x v="5"/>
    <x v="1"/>
    <n v="339"/>
  </r>
  <r>
    <x v="59"/>
    <x v="5"/>
    <x v="2"/>
    <n v="10509"/>
  </r>
  <r>
    <x v="59"/>
    <x v="5"/>
    <x v="3"/>
    <n v="3494"/>
  </r>
  <r>
    <x v="59"/>
    <x v="5"/>
    <x v="4"/>
    <n v="6750"/>
  </r>
  <r>
    <x v="59"/>
    <x v="5"/>
    <x v="5"/>
    <n v="2853"/>
  </r>
  <r>
    <x v="59"/>
    <x v="6"/>
    <x v="0"/>
    <n v="164"/>
  </r>
  <r>
    <x v="59"/>
    <x v="6"/>
    <x v="1"/>
    <n v="12169"/>
  </r>
  <r>
    <x v="59"/>
    <x v="6"/>
    <x v="2"/>
    <n v="377239"/>
  </r>
  <r>
    <x v="59"/>
    <x v="6"/>
    <x v="3"/>
    <n v="208751"/>
  </r>
  <r>
    <x v="59"/>
    <x v="6"/>
    <x v="4"/>
    <n v="320484"/>
  </r>
  <r>
    <x v="59"/>
    <x v="6"/>
    <x v="5"/>
    <n v="149241"/>
  </r>
  <r>
    <x v="59"/>
    <x v="7"/>
    <x v="0"/>
    <n v="46"/>
  </r>
  <r>
    <x v="59"/>
    <x v="7"/>
    <x v="1"/>
    <n v="2049"/>
  </r>
  <r>
    <x v="59"/>
    <x v="7"/>
    <x v="2"/>
    <n v="63519"/>
  </r>
  <r>
    <x v="59"/>
    <x v="7"/>
    <x v="3"/>
    <n v="34963"/>
  </r>
  <r>
    <x v="59"/>
    <x v="7"/>
    <x v="4"/>
    <n v="66566"/>
  </r>
  <r>
    <x v="59"/>
    <x v="7"/>
    <x v="5"/>
    <n v="39687"/>
  </r>
  <r>
    <x v="59"/>
    <x v="8"/>
    <x v="0"/>
    <n v="11"/>
  </r>
  <r>
    <x v="59"/>
    <x v="8"/>
    <x v="1"/>
    <n v="528"/>
  </r>
  <r>
    <x v="59"/>
    <x v="8"/>
    <x v="2"/>
    <n v="16368"/>
  </r>
  <r>
    <x v="59"/>
    <x v="8"/>
    <x v="3"/>
    <n v="4226"/>
  </r>
  <r>
    <x v="59"/>
    <x v="8"/>
    <x v="4"/>
    <n v="5751"/>
  </r>
  <r>
    <x v="59"/>
    <x v="8"/>
    <x v="5"/>
    <n v="4192"/>
  </r>
  <r>
    <x v="59"/>
    <x v="9"/>
    <x v="0"/>
    <n v="17"/>
  </r>
  <r>
    <x v="59"/>
    <x v="9"/>
    <x v="1"/>
    <n v="440"/>
  </r>
  <r>
    <x v="59"/>
    <x v="9"/>
    <x v="2"/>
    <n v="13640"/>
  </r>
  <r>
    <x v="59"/>
    <x v="9"/>
    <x v="3"/>
    <n v="3414"/>
  </r>
  <r>
    <x v="59"/>
    <x v="9"/>
    <x v="4"/>
    <n v="6654"/>
  </r>
  <r>
    <x v="59"/>
    <x v="9"/>
    <x v="5"/>
    <n v="3930"/>
  </r>
  <r>
    <x v="59"/>
    <x v="10"/>
    <x v="0"/>
    <n v="105"/>
  </r>
  <r>
    <x v="59"/>
    <x v="10"/>
    <x v="1"/>
    <n v="3132"/>
  </r>
  <r>
    <x v="59"/>
    <x v="10"/>
    <x v="2"/>
    <n v="97092"/>
  </r>
  <r>
    <x v="59"/>
    <x v="10"/>
    <x v="3"/>
    <n v="35700"/>
  </r>
  <r>
    <x v="59"/>
    <x v="10"/>
    <x v="4"/>
    <n v="78357"/>
  </r>
  <r>
    <x v="59"/>
    <x v="10"/>
    <x v="5"/>
    <n v="37715"/>
  </r>
  <r>
    <x v="59"/>
    <x v="11"/>
    <x v="0"/>
    <n v="14"/>
  </r>
  <r>
    <x v="59"/>
    <x v="11"/>
    <x v="1"/>
    <n v="425"/>
  </r>
  <r>
    <x v="59"/>
    <x v="11"/>
    <x v="2"/>
    <n v="13175"/>
  </r>
  <r>
    <x v="59"/>
    <x v="11"/>
    <x v="3"/>
    <n v="3242"/>
  </r>
  <r>
    <x v="59"/>
    <x v="11"/>
    <x v="4"/>
    <n v="7563"/>
  </r>
  <r>
    <x v="59"/>
    <x v="11"/>
    <x v="5"/>
    <n v="4953"/>
  </r>
  <r>
    <x v="59"/>
    <x v="12"/>
    <x v="0"/>
    <n v="16"/>
  </r>
  <r>
    <x v="59"/>
    <x v="12"/>
    <x v="1"/>
    <n v="751"/>
  </r>
  <r>
    <x v="59"/>
    <x v="12"/>
    <x v="2"/>
    <n v="23281"/>
  </r>
  <r>
    <x v="59"/>
    <x v="12"/>
    <x v="3"/>
    <n v="6687"/>
  </r>
  <r>
    <x v="59"/>
    <x v="12"/>
    <x v="4"/>
    <n v="10407"/>
  </r>
  <r>
    <x v="59"/>
    <x v="12"/>
    <x v="5"/>
    <n v="5284"/>
  </r>
  <r>
    <x v="59"/>
    <x v="13"/>
    <x v="0"/>
    <n v="10"/>
  </r>
  <r>
    <x v="59"/>
    <x v="13"/>
    <x v="1"/>
    <n v="266"/>
  </r>
  <r>
    <x v="59"/>
    <x v="13"/>
    <x v="2"/>
    <n v="8246"/>
  </r>
  <r>
    <x v="59"/>
    <x v="13"/>
    <x v="3"/>
    <n v="3030"/>
  </r>
  <r>
    <x v="59"/>
    <x v="13"/>
    <x v="4"/>
    <n v="5854"/>
  </r>
  <r>
    <x v="59"/>
    <x v="13"/>
    <x v="5"/>
    <n v="3235"/>
  </r>
  <r>
    <x v="59"/>
    <x v="14"/>
    <x v="0"/>
    <n v="53"/>
  </r>
  <r>
    <x v="59"/>
    <x v="14"/>
    <x v="1"/>
    <n v="1591"/>
  </r>
  <r>
    <x v="59"/>
    <x v="14"/>
    <x v="2"/>
    <n v="49321"/>
  </r>
  <r>
    <x v="59"/>
    <x v="14"/>
    <x v="3"/>
    <n v="19455"/>
  </r>
  <r>
    <x v="59"/>
    <x v="14"/>
    <x v="4"/>
    <n v="34615"/>
  </r>
  <r>
    <x v="59"/>
    <x v="14"/>
    <x v="5"/>
    <n v="21039"/>
  </r>
  <r>
    <x v="59"/>
    <x v="15"/>
    <x v="0"/>
    <n v="26"/>
  </r>
  <r>
    <x v="59"/>
    <x v="15"/>
    <x v="1"/>
    <n v="1003"/>
  </r>
  <r>
    <x v="59"/>
    <x v="15"/>
    <x v="2"/>
    <n v="31093"/>
  </r>
  <r>
    <x v="59"/>
    <x v="15"/>
    <x v="3"/>
    <n v="7558"/>
  </r>
  <r>
    <x v="59"/>
    <x v="15"/>
    <x v="4"/>
    <n v="12142"/>
  </r>
  <r>
    <x v="59"/>
    <x v="15"/>
    <x v="5"/>
    <n v="6335"/>
  </r>
  <r>
    <x v="59"/>
    <x v="16"/>
    <x v="0"/>
    <n v="9"/>
  </r>
  <r>
    <x v="59"/>
    <x v="16"/>
    <x v="1"/>
    <n v="225"/>
  </r>
  <r>
    <x v="59"/>
    <x v="16"/>
    <x v="2"/>
    <n v="6975"/>
  </r>
  <r>
    <x v="59"/>
    <x v="16"/>
    <x v="3"/>
    <n v="1561"/>
  </r>
  <r>
    <x v="59"/>
    <x v="16"/>
    <x v="4"/>
    <n v="4011"/>
  </r>
  <r>
    <x v="59"/>
    <x v="16"/>
    <x v="5"/>
    <n v="2577"/>
  </r>
  <r>
    <x v="59"/>
    <x v="17"/>
    <x v="0"/>
    <n v="12"/>
  </r>
  <r>
    <x v="59"/>
    <x v="17"/>
    <x v="1"/>
    <n v="300"/>
  </r>
  <r>
    <x v="59"/>
    <x v="17"/>
    <x v="2"/>
    <n v="9300"/>
  </r>
  <r>
    <x v="59"/>
    <x v="17"/>
    <x v="3"/>
    <n v="2234"/>
  </r>
  <r>
    <x v="59"/>
    <x v="17"/>
    <x v="4"/>
    <n v="3849"/>
  </r>
  <r>
    <x v="59"/>
    <x v="17"/>
    <x v="5"/>
    <n v="2475"/>
  </r>
  <r>
    <x v="59"/>
    <x v="18"/>
    <x v="0"/>
    <n v="17"/>
  </r>
  <r>
    <x v="59"/>
    <x v="18"/>
    <x v="1"/>
    <n v="620"/>
  </r>
  <r>
    <x v="59"/>
    <x v="18"/>
    <x v="2"/>
    <n v="19220"/>
  </r>
  <r>
    <x v="59"/>
    <x v="18"/>
    <x v="3"/>
    <n v="7556"/>
  </r>
  <r>
    <x v="59"/>
    <x v="18"/>
    <x v="4"/>
    <n v="12329"/>
  </r>
  <r>
    <x v="59"/>
    <x v="18"/>
    <x v="5"/>
    <n v="8477"/>
  </r>
  <r>
    <x v="59"/>
    <x v="19"/>
    <x v="0"/>
    <n v="110"/>
  </r>
  <r>
    <x v="59"/>
    <x v="19"/>
    <x v="1"/>
    <n v="3847"/>
  </r>
  <r>
    <x v="59"/>
    <x v="19"/>
    <x v="2"/>
    <n v="119257"/>
  </r>
  <r>
    <x v="59"/>
    <x v="19"/>
    <x v="3"/>
    <n v="46680"/>
  </r>
  <r>
    <x v="59"/>
    <x v="19"/>
    <x v="4"/>
    <n v="90839"/>
  </r>
  <r>
    <x v="59"/>
    <x v="19"/>
    <x v="5"/>
    <n v="54560"/>
  </r>
  <r>
    <x v="59"/>
    <x v="20"/>
    <x v="0"/>
    <n v="25"/>
  </r>
  <r>
    <x v="59"/>
    <x v="20"/>
    <x v="1"/>
    <n v="1741"/>
  </r>
  <r>
    <x v="59"/>
    <x v="20"/>
    <x v="2"/>
    <n v="53971"/>
  </r>
  <r>
    <x v="59"/>
    <x v="20"/>
    <x v="3"/>
    <n v="12832"/>
  </r>
  <r>
    <x v="59"/>
    <x v="20"/>
    <x v="4"/>
    <n v="31617"/>
  </r>
  <r>
    <x v="59"/>
    <x v="20"/>
    <x v="5"/>
    <n v="12597"/>
  </r>
  <r>
    <x v="59"/>
    <x v="21"/>
    <x v="0"/>
    <n v="77"/>
  </r>
  <r>
    <x v="59"/>
    <x v="21"/>
    <x v="1"/>
    <n v="3285"/>
  </r>
  <r>
    <x v="59"/>
    <x v="21"/>
    <x v="2"/>
    <n v="101835"/>
  </r>
  <r>
    <x v="59"/>
    <x v="21"/>
    <x v="3"/>
    <n v="42934"/>
  </r>
  <r>
    <x v="59"/>
    <x v="21"/>
    <x v="4"/>
    <n v="82306"/>
  </r>
  <r>
    <x v="59"/>
    <x v="21"/>
    <x v="5"/>
    <n v="32227"/>
  </r>
  <r>
    <x v="59"/>
    <x v="22"/>
    <x v="0"/>
    <n v="124"/>
  </r>
  <r>
    <x v="59"/>
    <x v="22"/>
    <x v="1"/>
    <n v="5748"/>
  </r>
  <r>
    <x v="59"/>
    <x v="22"/>
    <x v="2"/>
    <n v="178188"/>
  </r>
  <r>
    <x v="59"/>
    <x v="22"/>
    <x v="3"/>
    <n v="85039"/>
  </r>
  <r>
    <x v="59"/>
    <x v="22"/>
    <x v="4"/>
    <n v="172699"/>
  </r>
  <r>
    <x v="59"/>
    <x v="22"/>
    <x v="5"/>
    <n v="93581"/>
  </r>
  <r>
    <x v="59"/>
    <x v="23"/>
    <x v="0"/>
    <n v="33"/>
  </r>
  <r>
    <x v="59"/>
    <x v="23"/>
    <x v="1"/>
    <n v="1436"/>
  </r>
  <r>
    <x v="59"/>
    <x v="23"/>
    <x v="2"/>
    <n v="44516"/>
  </r>
  <r>
    <x v="59"/>
    <x v="23"/>
    <x v="3"/>
    <n v="15327"/>
  </r>
  <r>
    <x v="59"/>
    <x v="23"/>
    <x v="4"/>
    <n v="38925"/>
  </r>
  <r>
    <x v="59"/>
    <x v="23"/>
    <x v="5"/>
    <n v="13112"/>
  </r>
  <r>
    <x v="59"/>
    <x v="24"/>
    <x v="0"/>
    <n v="17"/>
  </r>
  <r>
    <x v="59"/>
    <x v="24"/>
    <x v="1"/>
    <n v="1153"/>
  </r>
  <r>
    <x v="59"/>
    <x v="24"/>
    <x v="2"/>
    <n v="35743"/>
  </r>
  <r>
    <x v="59"/>
    <x v="24"/>
    <x v="3"/>
    <n v="10897"/>
  </r>
  <r>
    <x v="59"/>
    <x v="24"/>
    <x v="4"/>
    <n v="24670"/>
  </r>
  <r>
    <x v="59"/>
    <x v="24"/>
    <x v="5"/>
    <n v="10847"/>
  </r>
  <r>
    <x v="59"/>
    <x v="25"/>
    <x v="0"/>
    <n v="43"/>
  </r>
  <r>
    <x v="59"/>
    <x v="25"/>
    <x v="1"/>
    <n v="1414"/>
  </r>
  <r>
    <x v="59"/>
    <x v="25"/>
    <x v="2"/>
    <n v="43834"/>
  </r>
  <r>
    <x v="59"/>
    <x v="25"/>
    <x v="3"/>
    <n v="15084"/>
  </r>
  <r>
    <x v="59"/>
    <x v="25"/>
    <x v="4"/>
    <n v="30199"/>
  </r>
  <r>
    <x v="59"/>
    <x v="25"/>
    <x v="5"/>
    <n v="14607"/>
  </r>
  <r>
    <x v="59"/>
    <x v="26"/>
    <x v="0"/>
    <n v="11"/>
  </r>
  <r>
    <x v="59"/>
    <x v="26"/>
    <x v="1"/>
    <n v="547"/>
  </r>
  <r>
    <x v="59"/>
    <x v="26"/>
    <x v="2"/>
    <n v="16957"/>
  </r>
  <r>
    <x v="59"/>
    <x v="26"/>
    <x v="3"/>
    <n v="4686"/>
  </r>
  <r>
    <x v="59"/>
    <x v="26"/>
    <x v="4"/>
    <n v="11098"/>
  </r>
  <r>
    <x v="59"/>
    <x v="26"/>
    <x v="5"/>
    <n v="5203"/>
  </r>
  <r>
    <x v="59"/>
    <x v="27"/>
    <x v="0"/>
    <n v="59"/>
  </r>
  <r>
    <x v="59"/>
    <x v="27"/>
    <x v="1"/>
    <n v="1969"/>
  </r>
  <r>
    <x v="59"/>
    <x v="27"/>
    <x v="2"/>
    <n v="61039"/>
  </r>
  <r>
    <x v="59"/>
    <x v="27"/>
    <x v="3"/>
    <n v="20715"/>
  </r>
  <r>
    <x v="59"/>
    <x v="27"/>
    <x v="4"/>
    <n v="44671"/>
  </r>
  <r>
    <x v="59"/>
    <x v="27"/>
    <x v="5"/>
    <n v="16954"/>
  </r>
  <r>
    <x v="59"/>
    <x v="28"/>
    <x v="0"/>
    <n v="53"/>
  </r>
  <r>
    <x v="59"/>
    <x v="28"/>
    <x v="1"/>
    <n v="1959"/>
  </r>
  <r>
    <x v="59"/>
    <x v="28"/>
    <x v="2"/>
    <n v="60729"/>
  </r>
  <r>
    <x v="59"/>
    <x v="28"/>
    <x v="3"/>
    <n v="32163"/>
  </r>
  <r>
    <x v="59"/>
    <x v="28"/>
    <x v="4"/>
    <n v="61401"/>
  </r>
  <r>
    <x v="59"/>
    <x v="28"/>
    <x v="5"/>
    <n v="31431"/>
  </r>
  <r>
    <x v="59"/>
    <x v="29"/>
    <x v="0"/>
    <n v="9"/>
  </r>
  <r>
    <x v="59"/>
    <x v="29"/>
    <x v="1"/>
    <n v="243"/>
  </r>
  <r>
    <x v="59"/>
    <x v="29"/>
    <x v="2"/>
    <n v="7533"/>
  </r>
  <r>
    <x v="59"/>
    <x v="29"/>
    <x v="3"/>
    <n v="1603"/>
  </r>
  <r>
    <x v="59"/>
    <x v="29"/>
    <x v="4"/>
    <n v="3734"/>
  </r>
  <r>
    <x v="59"/>
    <x v="29"/>
    <x v="5"/>
    <n v="1605"/>
  </r>
  <r>
    <x v="59"/>
    <x v="30"/>
    <x v="0"/>
    <n v="52"/>
  </r>
  <r>
    <x v="59"/>
    <x v="30"/>
    <x v="1"/>
    <n v="1948"/>
  </r>
  <r>
    <x v="59"/>
    <x v="30"/>
    <x v="2"/>
    <n v="60388"/>
  </r>
  <r>
    <x v="59"/>
    <x v="30"/>
    <x v="3"/>
    <n v="20914"/>
  </r>
  <r>
    <x v="59"/>
    <x v="30"/>
    <x v="4"/>
    <n v="41677"/>
  </r>
  <r>
    <x v="59"/>
    <x v="30"/>
    <x v="5"/>
    <n v="20959"/>
  </r>
  <r>
    <x v="59"/>
    <x v="31"/>
    <x v="0"/>
    <n v="9"/>
  </r>
  <r>
    <x v="59"/>
    <x v="31"/>
    <x v="1"/>
    <n v="199"/>
  </r>
  <r>
    <x v="59"/>
    <x v="31"/>
    <x v="2"/>
    <n v="6169"/>
  </r>
  <r>
    <x v="59"/>
    <x v="31"/>
    <x v="3"/>
    <n v="2371"/>
  </r>
  <r>
    <x v="59"/>
    <x v="31"/>
    <x v="4"/>
    <n v="4344"/>
  </r>
  <r>
    <x v="59"/>
    <x v="31"/>
    <x v="5"/>
    <n v="1836"/>
  </r>
  <r>
    <x v="59"/>
    <x v="32"/>
    <x v="0"/>
    <n v="22"/>
  </r>
  <r>
    <x v="59"/>
    <x v="32"/>
    <x v="1"/>
    <n v="526"/>
  </r>
  <r>
    <x v="59"/>
    <x v="32"/>
    <x v="2"/>
    <n v="16306"/>
  </r>
  <r>
    <x v="59"/>
    <x v="32"/>
    <x v="3"/>
    <n v="3562"/>
  </r>
  <r>
    <x v="59"/>
    <x v="32"/>
    <x v="4"/>
    <n v="6750"/>
  </r>
  <r>
    <x v="59"/>
    <x v="32"/>
    <x v="5"/>
    <n v="3589"/>
  </r>
  <r>
    <x v="59"/>
    <x v="33"/>
    <x v="0"/>
    <n v="50"/>
  </r>
  <r>
    <x v="59"/>
    <x v="33"/>
    <x v="1"/>
    <n v="2127"/>
  </r>
  <r>
    <x v="59"/>
    <x v="33"/>
    <x v="2"/>
    <n v="65937"/>
  </r>
  <r>
    <x v="59"/>
    <x v="33"/>
    <x v="3"/>
    <n v="12745"/>
  </r>
  <r>
    <x v="59"/>
    <x v="33"/>
    <x v="4"/>
    <n v="23732"/>
  </r>
  <r>
    <x v="59"/>
    <x v="33"/>
    <x v="5"/>
    <n v="14174"/>
  </r>
  <r>
    <x v="59"/>
    <x v="34"/>
    <x v="0"/>
    <n v="32"/>
  </r>
  <r>
    <x v="59"/>
    <x v="34"/>
    <x v="1"/>
    <n v="937"/>
  </r>
  <r>
    <x v="59"/>
    <x v="34"/>
    <x v="2"/>
    <n v="29047"/>
  </r>
  <r>
    <x v="59"/>
    <x v="34"/>
    <x v="3"/>
    <n v="9722"/>
  </r>
  <r>
    <x v="59"/>
    <x v="34"/>
    <x v="4"/>
    <n v="20233"/>
  </r>
  <r>
    <x v="59"/>
    <x v="34"/>
    <x v="5"/>
    <n v="12051"/>
  </r>
  <r>
    <x v="59"/>
    <x v="35"/>
    <x v="0"/>
    <n v="13"/>
  </r>
  <r>
    <x v="59"/>
    <x v="35"/>
    <x v="1"/>
    <n v="177"/>
  </r>
  <r>
    <x v="59"/>
    <x v="35"/>
    <x v="2"/>
    <n v="5487"/>
  </r>
  <r>
    <x v="59"/>
    <x v="35"/>
    <x v="3"/>
    <n v="2055"/>
  </r>
  <r>
    <x v="59"/>
    <x v="35"/>
    <x v="4"/>
    <n v="3989"/>
  </r>
  <r>
    <x v="59"/>
    <x v="35"/>
    <x v="5"/>
    <n v="2603"/>
  </r>
  <r>
    <x v="59"/>
    <x v="36"/>
    <x v="0"/>
    <n v="14"/>
  </r>
  <r>
    <x v="59"/>
    <x v="36"/>
    <x v="1"/>
    <n v="403"/>
  </r>
  <r>
    <x v="59"/>
    <x v="36"/>
    <x v="2"/>
    <n v="12493"/>
  </r>
  <r>
    <x v="59"/>
    <x v="36"/>
    <x v="3"/>
    <n v="2482"/>
  </r>
  <r>
    <x v="59"/>
    <x v="36"/>
    <x v="4"/>
    <n v="4396"/>
  </r>
  <r>
    <x v="59"/>
    <x v="36"/>
    <x v="5"/>
    <n v="2680"/>
  </r>
  <r>
    <x v="59"/>
    <x v="37"/>
    <x v="0"/>
    <n v="52"/>
  </r>
  <r>
    <x v="59"/>
    <x v="37"/>
    <x v="1"/>
    <n v="1396"/>
  </r>
  <r>
    <x v="59"/>
    <x v="37"/>
    <x v="2"/>
    <n v="43276"/>
  </r>
  <r>
    <x v="59"/>
    <x v="37"/>
    <x v="3"/>
    <n v="15783"/>
  </r>
  <r>
    <x v="59"/>
    <x v="37"/>
    <x v="4"/>
    <n v="27772"/>
  </r>
  <r>
    <x v="59"/>
    <x v="37"/>
    <x v="5"/>
    <n v="15683"/>
  </r>
  <r>
    <x v="59"/>
    <x v="38"/>
    <x v="0"/>
    <n v="19"/>
  </r>
  <r>
    <x v="59"/>
    <x v="38"/>
    <x v="1"/>
    <n v="328"/>
  </r>
  <r>
    <x v="59"/>
    <x v="38"/>
    <x v="2"/>
    <n v="10168"/>
  </r>
  <r>
    <x v="59"/>
    <x v="38"/>
    <x v="3"/>
    <n v="1814"/>
  </r>
  <r>
    <x v="59"/>
    <x v="38"/>
    <x v="4"/>
    <n v="3212"/>
  </r>
  <r>
    <x v="59"/>
    <x v="38"/>
    <x v="5"/>
    <n v="1976"/>
  </r>
  <r>
    <x v="59"/>
    <x v="39"/>
    <x v="0"/>
    <n v="20"/>
  </r>
  <r>
    <x v="59"/>
    <x v="39"/>
    <x v="1"/>
    <n v="727"/>
  </r>
  <r>
    <x v="59"/>
    <x v="39"/>
    <x v="2"/>
    <n v="22537"/>
  </r>
  <r>
    <x v="59"/>
    <x v="39"/>
    <x v="3"/>
    <n v="3941"/>
  </r>
  <r>
    <x v="59"/>
    <x v="39"/>
    <x v="4"/>
    <n v="7161"/>
  </r>
  <r>
    <x v="59"/>
    <x v="39"/>
    <x v="5"/>
    <n v="4667"/>
  </r>
  <r>
    <x v="59"/>
    <x v="40"/>
    <x v="0"/>
    <n v="29"/>
  </r>
  <r>
    <x v="59"/>
    <x v="40"/>
    <x v="1"/>
    <n v="1095"/>
  </r>
  <r>
    <x v="59"/>
    <x v="40"/>
    <x v="2"/>
    <n v="33945"/>
  </r>
  <r>
    <x v="59"/>
    <x v="40"/>
    <x v="3"/>
    <n v="6674"/>
  </r>
  <r>
    <x v="59"/>
    <x v="40"/>
    <x v="4"/>
    <n v="11694"/>
  </r>
  <r>
    <x v="59"/>
    <x v="40"/>
    <x v="5"/>
    <n v="5934"/>
  </r>
  <r>
    <x v="59"/>
    <x v="41"/>
    <x v="0"/>
    <n v="10"/>
  </r>
  <r>
    <x v="59"/>
    <x v="41"/>
    <x v="1"/>
    <n v="191"/>
  </r>
  <r>
    <x v="59"/>
    <x v="41"/>
    <x v="2"/>
    <n v="5921"/>
  </r>
  <r>
    <x v="59"/>
    <x v="41"/>
    <x v="3"/>
    <n v="2606"/>
  </r>
  <r>
    <x v="59"/>
    <x v="41"/>
    <x v="4"/>
    <n v="4997"/>
  </r>
  <r>
    <x v="59"/>
    <x v="41"/>
    <x v="5"/>
    <n v="3122"/>
  </r>
  <r>
    <x v="59"/>
    <x v="42"/>
    <x v="0"/>
    <n v="8"/>
  </r>
  <r>
    <x v="59"/>
    <x v="42"/>
    <x v="1"/>
    <n v="313"/>
  </r>
  <r>
    <x v="59"/>
    <x v="42"/>
    <x v="2"/>
    <n v="9703"/>
  </r>
  <r>
    <x v="59"/>
    <x v="42"/>
    <x v="3"/>
    <n v="2730"/>
  </r>
  <r>
    <x v="59"/>
    <x v="42"/>
    <x v="4"/>
    <n v="6292"/>
  </r>
  <r>
    <x v="59"/>
    <x v="42"/>
    <x v="5"/>
    <n v="3125"/>
  </r>
  <r>
    <x v="59"/>
    <x v="43"/>
    <x v="0"/>
    <n v="22"/>
  </r>
  <r>
    <x v="59"/>
    <x v="43"/>
    <x v="1"/>
    <n v="770"/>
  </r>
  <r>
    <x v="59"/>
    <x v="43"/>
    <x v="2"/>
    <n v="23870"/>
  </r>
  <r>
    <x v="59"/>
    <x v="43"/>
    <x v="3"/>
    <n v="9329"/>
  </r>
  <r>
    <x v="59"/>
    <x v="43"/>
    <x v="4"/>
    <n v="18677"/>
  </r>
  <r>
    <x v="59"/>
    <x v="43"/>
    <x v="5"/>
    <n v="10901"/>
  </r>
  <r>
    <x v="59"/>
    <x v="44"/>
    <x v="0"/>
    <n v="78"/>
  </r>
  <r>
    <x v="59"/>
    <x v="44"/>
    <x v="1"/>
    <n v="5786"/>
  </r>
  <r>
    <x v="59"/>
    <x v="44"/>
    <x v="2"/>
    <n v="179366"/>
  </r>
  <r>
    <x v="59"/>
    <x v="44"/>
    <x v="3"/>
    <n v="105006"/>
  </r>
  <r>
    <x v="59"/>
    <x v="44"/>
    <x v="4"/>
    <n v="157028"/>
  </r>
  <r>
    <x v="59"/>
    <x v="44"/>
    <x v="5"/>
    <n v="88002"/>
  </r>
  <r>
    <x v="59"/>
    <x v="45"/>
    <x v="0"/>
    <n v="17"/>
  </r>
  <r>
    <x v="59"/>
    <x v="45"/>
    <x v="1"/>
    <n v="653"/>
  </r>
  <r>
    <x v="59"/>
    <x v="45"/>
    <x v="2"/>
    <n v="20243"/>
  </r>
  <r>
    <x v="59"/>
    <x v="45"/>
    <x v="3"/>
    <n v="4840"/>
  </r>
  <r>
    <x v="59"/>
    <x v="45"/>
    <x v="4"/>
    <n v="10963"/>
  </r>
  <r>
    <x v="59"/>
    <x v="45"/>
    <x v="5"/>
    <n v="5947"/>
  </r>
  <r>
    <x v="59"/>
    <x v="46"/>
    <x v="0"/>
    <n v="22"/>
  </r>
  <r>
    <x v="59"/>
    <x v="46"/>
    <x v="1"/>
    <n v="571"/>
  </r>
  <r>
    <x v="59"/>
    <x v="46"/>
    <x v="2"/>
    <n v="17701"/>
  </r>
  <r>
    <x v="59"/>
    <x v="46"/>
    <x v="3"/>
    <n v="4131"/>
  </r>
  <r>
    <x v="59"/>
    <x v="46"/>
    <x v="4"/>
    <n v="9509"/>
  </r>
  <r>
    <x v="59"/>
    <x v="46"/>
    <x v="5"/>
    <n v="4871"/>
  </r>
  <r>
    <x v="59"/>
    <x v="47"/>
    <x v="0"/>
    <n v="91"/>
  </r>
  <r>
    <x v="59"/>
    <x v="47"/>
    <x v="1"/>
    <n v="3774"/>
  </r>
  <r>
    <x v="59"/>
    <x v="47"/>
    <x v="2"/>
    <n v="116994"/>
  </r>
  <r>
    <x v="59"/>
    <x v="47"/>
    <x v="3"/>
    <n v="38217"/>
  </r>
  <r>
    <x v="59"/>
    <x v="47"/>
    <x v="4"/>
    <n v="83165"/>
  </r>
  <r>
    <x v="59"/>
    <x v="47"/>
    <x v="5"/>
    <n v="35420"/>
  </r>
  <r>
    <x v="59"/>
    <x v="48"/>
    <x v="0"/>
    <n v="78"/>
  </r>
  <r>
    <x v="59"/>
    <x v="48"/>
    <x v="1"/>
    <n v="3133"/>
  </r>
  <r>
    <x v="59"/>
    <x v="48"/>
    <x v="2"/>
    <n v="97123"/>
  </r>
  <r>
    <x v="59"/>
    <x v="48"/>
    <x v="3"/>
    <n v="41055"/>
  </r>
  <r>
    <x v="59"/>
    <x v="48"/>
    <x v="4"/>
    <n v="71888"/>
  </r>
  <r>
    <x v="59"/>
    <x v="48"/>
    <x v="5"/>
    <n v="34439"/>
  </r>
  <r>
    <x v="59"/>
    <x v="49"/>
    <x v="0"/>
    <n v="107"/>
  </r>
  <r>
    <x v="59"/>
    <x v="49"/>
    <x v="1"/>
    <n v="3182"/>
  </r>
  <r>
    <x v="59"/>
    <x v="49"/>
    <x v="2"/>
    <n v="98642"/>
  </r>
  <r>
    <x v="59"/>
    <x v="49"/>
    <x v="3"/>
    <n v="40373"/>
  </r>
  <r>
    <x v="59"/>
    <x v="49"/>
    <x v="4"/>
    <n v="77215"/>
  </r>
  <r>
    <x v="59"/>
    <x v="49"/>
    <x v="5"/>
    <n v="44471"/>
  </r>
  <r>
    <x v="59"/>
    <x v="50"/>
    <x v="0"/>
    <n v="46"/>
  </r>
  <r>
    <x v="59"/>
    <x v="50"/>
    <x v="1"/>
    <n v="1290"/>
  </r>
  <r>
    <x v="59"/>
    <x v="50"/>
    <x v="2"/>
    <n v="39990"/>
  </r>
  <r>
    <x v="59"/>
    <x v="50"/>
    <x v="3"/>
    <n v="20561"/>
  </r>
  <r>
    <x v="59"/>
    <x v="50"/>
    <x v="4"/>
    <n v="36765"/>
  </r>
  <r>
    <x v="59"/>
    <x v="50"/>
    <x v="5"/>
    <n v="23767"/>
  </r>
  <r>
    <x v="59"/>
    <x v="51"/>
    <x v="0"/>
    <n v="52"/>
  </r>
  <r>
    <x v="59"/>
    <x v="51"/>
    <x v="1"/>
    <n v="1208"/>
  </r>
  <r>
    <x v="59"/>
    <x v="51"/>
    <x v="2"/>
    <n v="37448"/>
  </r>
  <r>
    <x v="59"/>
    <x v="51"/>
    <x v="3"/>
    <n v="13156"/>
  </r>
  <r>
    <x v="59"/>
    <x v="51"/>
    <x v="4"/>
    <n v="25803"/>
  </r>
  <r>
    <x v="59"/>
    <x v="51"/>
    <x v="5"/>
    <n v="16874"/>
  </r>
  <r>
    <x v="59"/>
    <x v="52"/>
    <x v="0"/>
    <n v="37"/>
  </r>
  <r>
    <x v="59"/>
    <x v="52"/>
    <x v="1"/>
    <n v="1222"/>
  </r>
  <r>
    <x v="59"/>
    <x v="52"/>
    <x v="2"/>
    <n v="37882"/>
  </r>
  <r>
    <x v="59"/>
    <x v="52"/>
    <x v="3"/>
    <n v="16284"/>
  </r>
  <r>
    <x v="59"/>
    <x v="52"/>
    <x v="4"/>
    <n v="28328"/>
  </r>
  <r>
    <x v="59"/>
    <x v="52"/>
    <x v="5"/>
    <n v="20370"/>
  </r>
  <r>
    <x v="59"/>
    <x v="53"/>
    <x v="0"/>
    <n v="71"/>
  </r>
  <r>
    <x v="59"/>
    <x v="53"/>
    <x v="1"/>
    <n v="2890"/>
  </r>
  <r>
    <x v="59"/>
    <x v="53"/>
    <x v="2"/>
    <n v="89590"/>
  </r>
  <r>
    <x v="59"/>
    <x v="53"/>
    <x v="3"/>
    <n v="41838"/>
  </r>
  <r>
    <x v="59"/>
    <x v="53"/>
    <x v="4"/>
    <n v="78104"/>
  </r>
  <r>
    <x v="59"/>
    <x v="53"/>
    <x v="5"/>
    <n v="58182"/>
  </r>
  <r>
    <x v="59"/>
    <x v="54"/>
    <x v="0"/>
    <n v="46"/>
  </r>
  <r>
    <x v="59"/>
    <x v="54"/>
    <x v="1"/>
    <n v="1644"/>
  </r>
  <r>
    <x v="59"/>
    <x v="54"/>
    <x v="2"/>
    <n v="50964"/>
  </r>
  <r>
    <x v="59"/>
    <x v="54"/>
    <x v="3"/>
    <n v="13277"/>
  </r>
  <r>
    <x v="59"/>
    <x v="54"/>
    <x v="4"/>
    <n v="28457"/>
  </r>
  <r>
    <x v="59"/>
    <x v="54"/>
    <x v="5"/>
    <n v="17922"/>
  </r>
  <r>
    <x v="59"/>
    <x v="55"/>
    <x v="0"/>
    <n v="17"/>
  </r>
  <r>
    <x v="59"/>
    <x v="55"/>
    <x v="1"/>
    <n v="1451"/>
  </r>
  <r>
    <x v="59"/>
    <x v="55"/>
    <x v="2"/>
    <n v="44981"/>
  </r>
  <r>
    <x v="59"/>
    <x v="55"/>
    <x v="3"/>
    <n v="8495"/>
  </r>
  <r>
    <x v="59"/>
    <x v="55"/>
    <x v="4"/>
    <n v="14333"/>
  </r>
  <r>
    <x v="59"/>
    <x v="55"/>
    <x v="5"/>
    <n v="5546"/>
  </r>
  <r>
    <x v="59"/>
    <x v="56"/>
    <x v="0"/>
    <n v="231"/>
  </r>
  <r>
    <x v="59"/>
    <x v="56"/>
    <x v="1"/>
    <n v="10260"/>
  </r>
  <r>
    <x v="59"/>
    <x v="56"/>
    <x v="2"/>
    <n v="318060"/>
  </r>
  <r>
    <x v="59"/>
    <x v="56"/>
    <x v="3"/>
    <n v="172322"/>
  </r>
  <r>
    <x v="59"/>
    <x v="56"/>
    <x v="4"/>
    <n v="316763"/>
  </r>
  <r>
    <x v="59"/>
    <x v="56"/>
    <x v="5"/>
    <n v="163763"/>
  </r>
  <r>
    <x v="59"/>
    <x v="57"/>
    <x v="0"/>
    <n v="18"/>
  </r>
  <r>
    <x v="59"/>
    <x v="57"/>
    <x v="1"/>
    <n v="542"/>
  </r>
  <r>
    <x v="59"/>
    <x v="57"/>
    <x v="2"/>
    <n v="16802"/>
  </r>
  <r>
    <x v="59"/>
    <x v="57"/>
    <x v="3"/>
    <n v="4065"/>
  </r>
  <r>
    <x v="59"/>
    <x v="57"/>
    <x v="4"/>
    <n v="8753"/>
  </r>
  <r>
    <x v="59"/>
    <x v="57"/>
    <x v="5"/>
    <n v="4052"/>
  </r>
  <r>
    <x v="59"/>
    <x v="58"/>
    <x v="0"/>
    <n v="38"/>
  </r>
  <r>
    <x v="59"/>
    <x v="58"/>
    <x v="1"/>
    <n v="1203"/>
  </r>
  <r>
    <x v="59"/>
    <x v="58"/>
    <x v="2"/>
    <n v="37293"/>
  </r>
  <r>
    <x v="59"/>
    <x v="58"/>
    <x v="3"/>
    <n v="8209"/>
  </r>
  <r>
    <x v="59"/>
    <x v="58"/>
    <x v="4"/>
    <n v="15081"/>
  </r>
  <r>
    <x v="59"/>
    <x v="58"/>
    <x v="5"/>
    <n v="7107"/>
  </r>
  <r>
    <x v="59"/>
    <x v="59"/>
    <x v="0"/>
    <n v="50"/>
  </r>
  <r>
    <x v="59"/>
    <x v="59"/>
    <x v="1"/>
    <n v="1401"/>
  </r>
  <r>
    <x v="59"/>
    <x v="59"/>
    <x v="2"/>
    <n v="43431"/>
  </r>
  <r>
    <x v="59"/>
    <x v="59"/>
    <x v="3"/>
    <n v="12320"/>
  </r>
  <r>
    <x v="59"/>
    <x v="59"/>
    <x v="4"/>
    <n v="25568"/>
  </r>
  <r>
    <x v="59"/>
    <x v="59"/>
    <x v="5"/>
    <n v="14373"/>
  </r>
  <r>
    <x v="59"/>
    <x v="60"/>
    <x v="0"/>
    <n v="31"/>
  </r>
  <r>
    <x v="59"/>
    <x v="60"/>
    <x v="1"/>
    <n v="1675"/>
  </r>
  <r>
    <x v="59"/>
    <x v="60"/>
    <x v="2"/>
    <n v="51925"/>
  </r>
  <r>
    <x v="59"/>
    <x v="60"/>
    <x v="3"/>
    <n v="23796"/>
  </r>
  <r>
    <x v="59"/>
    <x v="60"/>
    <x v="4"/>
    <n v="44392"/>
  </r>
  <r>
    <x v="59"/>
    <x v="60"/>
    <x v="5"/>
    <n v="27914"/>
  </r>
  <r>
    <x v="59"/>
    <x v="61"/>
    <x v="0"/>
    <n v="8"/>
  </r>
  <r>
    <x v="59"/>
    <x v="61"/>
    <x v="1"/>
    <n v="243"/>
  </r>
  <r>
    <x v="59"/>
    <x v="61"/>
    <x v="2"/>
    <n v="7533"/>
  </r>
  <r>
    <x v="59"/>
    <x v="61"/>
    <x v="3"/>
    <n v="1579"/>
  </r>
  <r>
    <x v="59"/>
    <x v="61"/>
    <x v="4"/>
    <n v="3031"/>
  </r>
  <r>
    <x v="59"/>
    <x v="61"/>
    <x v="5"/>
    <n v="1479"/>
  </r>
  <r>
    <x v="59"/>
    <x v="62"/>
    <x v="0"/>
    <n v="45"/>
  </r>
  <r>
    <x v="59"/>
    <x v="62"/>
    <x v="1"/>
    <n v="4693"/>
  </r>
  <r>
    <x v="59"/>
    <x v="62"/>
    <x v="2"/>
    <n v="145483"/>
  </r>
  <r>
    <x v="59"/>
    <x v="62"/>
    <x v="3"/>
    <n v="15250"/>
  </r>
  <r>
    <x v="59"/>
    <x v="62"/>
    <x v="4"/>
    <n v="31026"/>
  </r>
  <r>
    <x v="59"/>
    <x v="62"/>
    <x v="5"/>
    <n v="18734"/>
  </r>
  <r>
    <x v="59"/>
    <x v="63"/>
    <x v="0"/>
    <n v="55"/>
  </r>
  <r>
    <x v="59"/>
    <x v="63"/>
    <x v="1"/>
    <n v="2996"/>
  </r>
  <r>
    <x v="59"/>
    <x v="63"/>
    <x v="2"/>
    <n v="92876"/>
  </r>
  <r>
    <x v="59"/>
    <x v="63"/>
    <x v="3"/>
    <n v="23721"/>
  </r>
  <r>
    <x v="59"/>
    <x v="63"/>
    <x v="4"/>
    <n v="44134"/>
  </r>
  <r>
    <x v="59"/>
    <x v="63"/>
    <x v="5"/>
    <n v="20296"/>
  </r>
  <r>
    <x v="59"/>
    <x v="64"/>
    <x v="0"/>
    <n v="160"/>
  </r>
  <r>
    <x v="59"/>
    <x v="64"/>
    <x v="1"/>
    <n v="9507"/>
  </r>
  <r>
    <x v="59"/>
    <x v="64"/>
    <x v="2"/>
    <n v="294717"/>
  </r>
  <r>
    <x v="59"/>
    <x v="64"/>
    <x v="3"/>
    <n v="143287"/>
  </r>
  <r>
    <x v="59"/>
    <x v="64"/>
    <x v="4"/>
    <n v="261304"/>
  </r>
  <r>
    <x v="59"/>
    <x v="64"/>
    <x v="5"/>
    <n v="136028"/>
  </r>
  <r>
    <x v="59"/>
    <x v="65"/>
    <x v="0"/>
    <n v="82"/>
  </r>
  <r>
    <x v="59"/>
    <x v="65"/>
    <x v="1"/>
    <n v="2588"/>
  </r>
  <r>
    <x v="59"/>
    <x v="65"/>
    <x v="2"/>
    <n v="80228"/>
  </r>
  <r>
    <x v="59"/>
    <x v="65"/>
    <x v="3"/>
    <n v="41749"/>
  </r>
  <r>
    <x v="59"/>
    <x v="65"/>
    <x v="4"/>
    <n v="77916"/>
  </r>
  <r>
    <x v="59"/>
    <x v="65"/>
    <x v="5"/>
    <n v="46140"/>
  </r>
  <r>
    <x v="59"/>
    <x v="66"/>
    <x v="0"/>
    <n v="32"/>
  </r>
  <r>
    <x v="59"/>
    <x v="66"/>
    <x v="1"/>
    <n v="733"/>
  </r>
  <r>
    <x v="59"/>
    <x v="66"/>
    <x v="2"/>
    <n v="22723"/>
  </r>
  <r>
    <x v="59"/>
    <x v="66"/>
    <x v="3"/>
    <n v="5817"/>
  </r>
  <r>
    <x v="59"/>
    <x v="66"/>
    <x v="4"/>
    <n v="9705"/>
  </r>
  <r>
    <x v="59"/>
    <x v="66"/>
    <x v="5"/>
    <n v="5753"/>
  </r>
  <r>
    <x v="59"/>
    <x v="67"/>
    <x v="0"/>
    <n v="70"/>
  </r>
  <r>
    <x v="59"/>
    <x v="67"/>
    <x v="1"/>
    <n v="3086"/>
  </r>
  <r>
    <x v="59"/>
    <x v="67"/>
    <x v="2"/>
    <n v="95666"/>
  </r>
  <r>
    <x v="59"/>
    <x v="67"/>
    <x v="3"/>
    <n v="39031"/>
  </r>
  <r>
    <x v="59"/>
    <x v="67"/>
    <x v="4"/>
    <n v="66602"/>
  </r>
  <r>
    <x v="59"/>
    <x v="67"/>
    <x v="5"/>
    <n v="39673"/>
  </r>
  <r>
    <x v="59"/>
    <x v="68"/>
    <x v="0"/>
    <n v="9"/>
  </r>
  <r>
    <x v="59"/>
    <x v="68"/>
    <x v="1"/>
    <n v="204"/>
  </r>
  <r>
    <x v="59"/>
    <x v="68"/>
    <x v="2"/>
    <n v="6324"/>
  </r>
  <r>
    <x v="59"/>
    <x v="68"/>
    <x v="3"/>
    <n v="1960"/>
  </r>
  <r>
    <x v="59"/>
    <x v="68"/>
    <x v="4"/>
    <n v="3642"/>
  </r>
  <r>
    <x v="59"/>
    <x v="68"/>
    <x v="5"/>
    <n v="2132"/>
  </r>
  <r>
    <x v="59"/>
    <x v="69"/>
    <x v="0"/>
    <n v="43"/>
  </r>
  <r>
    <x v="59"/>
    <x v="69"/>
    <x v="1"/>
    <n v="1147"/>
  </r>
  <r>
    <x v="59"/>
    <x v="69"/>
    <x v="2"/>
    <n v="35557"/>
  </r>
  <r>
    <x v="59"/>
    <x v="69"/>
    <x v="3"/>
    <n v="12801"/>
  </r>
  <r>
    <x v="59"/>
    <x v="69"/>
    <x v="4"/>
    <n v="20859"/>
  </r>
  <r>
    <x v="59"/>
    <x v="69"/>
    <x v="5"/>
    <n v="13436"/>
  </r>
  <r>
    <x v="59"/>
    <x v="70"/>
    <x v="0"/>
    <n v="3302"/>
  </r>
  <r>
    <x v="59"/>
    <x v="70"/>
    <x v="1"/>
    <n v="138706"/>
  </r>
  <r>
    <x v="59"/>
    <x v="70"/>
    <x v="2"/>
    <n v="4299886"/>
  </r>
  <r>
    <x v="59"/>
    <x v="70"/>
    <x v="3"/>
    <n v="1725871"/>
  </r>
  <r>
    <x v="59"/>
    <x v="70"/>
    <x v="4"/>
    <n v="3187449"/>
  </r>
  <r>
    <x v="59"/>
    <x v="70"/>
    <x v="5"/>
    <n v="1667456"/>
  </r>
  <r>
    <x v="60"/>
    <x v="0"/>
    <x v="0"/>
    <n v="177"/>
  </r>
  <r>
    <x v="60"/>
    <x v="0"/>
    <x v="1"/>
    <n v="6438"/>
  </r>
  <r>
    <x v="60"/>
    <x v="0"/>
    <x v="2"/>
    <n v="199578"/>
  </r>
  <r>
    <x v="60"/>
    <x v="0"/>
    <x v="3"/>
    <n v="94305"/>
  </r>
  <r>
    <x v="60"/>
    <x v="0"/>
    <x v="4"/>
    <n v="201544"/>
  </r>
  <r>
    <x v="60"/>
    <x v="0"/>
    <x v="5"/>
    <n v="79852"/>
  </r>
  <r>
    <x v="60"/>
    <x v="1"/>
    <x v="0"/>
    <n v="62"/>
  </r>
  <r>
    <x v="60"/>
    <x v="1"/>
    <x v="1"/>
    <n v="2469"/>
  </r>
  <r>
    <x v="60"/>
    <x v="1"/>
    <x v="2"/>
    <n v="76539"/>
  </r>
  <r>
    <x v="60"/>
    <x v="1"/>
    <x v="3"/>
    <n v="39464"/>
  </r>
  <r>
    <x v="60"/>
    <x v="1"/>
    <x v="4"/>
    <n v="120071"/>
  </r>
  <r>
    <x v="60"/>
    <x v="1"/>
    <x v="5"/>
    <n v="36927"/>
  </r>
  <r>
    <x v="60"/>
    <x v="2"/>
    <x v="0"/>
    <n v="25"/>
  </r>
  <r>
    <x v="60"/>
    <x v="2"/>
    <x v="1"/>
    <n v="1258"/>
  </r>
  <r>
    <x v="60"/>
    <x v="2"/>
    <x v="2"/>
    <n v="38998"/>
  </r>
  <r>
    <x v="60"/>
    <x v="2"/>
    <x v="3"/>
    <n v="12443"/>
  </r>
  <r>
    <x v="60"/>
    <x v="2"/>
    <x v="4"/>
    <n v="27776"/>
  </r>
  <r>
    <x v="60"/>
    <x v="2"/>
    <x v="5"/>
    <n v="12819"/>
  </r>
  <r>
    <x v="60"/>
    <x v="3"/>
    <x v="0"/>
    <n v="50"/>
  </r>
  <r>
    <x v="60"/>
    <x v="3"/>
    <x v="1"/>
    <n v="2176"/>
  </r>
  <r>
    <x v="60"/>
    <x v="3"/>
    <x v="2"/>
    <n v="67456"/>
  </r>
  <r>
    <x v="60"/>
    <x v="3"/>
    <x v="3"/>
    <n v="27932"/>
  </r>
  <r>
    <x v="60"/>
    <x v="3"/>
    <x v="4"/>
    <n v="68740"/>
  </r>
  <r>
    <x v="60"/>
    <x v="3"/>
    <x v="5"/>
    <n v="25393"/>
  </r>
  <r>
    <x v="60"/>
    <x v="4"/>
    <x v="0"/>
    <n v="25"/>
  </r>
  <r>
    <x v="60"/>
    <x v="4"/>
    <x v="1"/>
    <n v="941"/>
  </r>
  <r>
    <x v="60"/>
    <x v="4"/>
    <x v="2"/>
    <n v="29171"/>
  </r>
  <r>
    <x v="60"/>
    <x v="4"/>
    <x v="3"/>
    <n v="17975"/>
  </r>
  <r>
    <x v="60"/>
    <x v="4"/>
    <x v="4"/>
    <n v="34454"/>
  </r>
  <r>
    <x v="60"/>
    <x v="4"/>
    <x v="5"/>
    <n v="12261"/>
  </r>
  <r>
    <x v="60"/>
    <x v="5"/>
    <x v="0"/>
    <n v="13"/>
  </r>
  <r>
    <x v="60"/>
    <x v="5"/>
    <x v="1"/>
    <n v="339"/>
  </r>
  <r>
    <x v="60"/>
    <x v="5"/>
    <x v="2"/>
    <n v="10509"/>
  </r>
  <r>
    <x v="60"/>
    <x v="5"/>
    <x v="3"/>
    <n v="3379"/>
  </r>
  <r>
    <x v="60"/>
    <x v="5"/>
    <x v="4"/>
    <n v="6573"/>
  </r>
  <r>
    <x v="60"/>
    <x v="5"/>
    <x v="5"/>
    <n v="2796"/>
  </r>
  <r>
    <x v="60"/>
    <x v="6"/>
    <x v="0"/>
    <n v="164"/>
  </r>
  <r>
    <x v="60"/>
    <x v="6"/>
    <x v="1"/>
    <n v="12018"/>
  </r>
  <r>
    <x v="60"/>
    <x v="6"/>
    <x v="2"/>
    <n v="372558"/>
  </r>
  <r>
    <x v="60"/>
    <x v="6"/>
    <x v="3"/>
    <n v="244770"/>
  </r>
  <r>
    <x v="60"/>
    <x v="6"/>
    <x v="4"/>
    <n v="384136"/>
  </r>
  <r>
    <x v="60"/>
    <x v="6"/>
    <x v="5"/>
    <n v="181737"/>
  </r>
  <r>
    <x v="60"/>
    <x v="7"/>
    <x v="0"/>
    <n v="46"/>
  </r>
  <r>
    <x v="60"/>
    <x v="7"/>
    <x v="1"/>
    <n v="2049"/>
  </r>
  <r>
    <x v="60"/>
    <x v="7"/>
    <x v="2"/>
    <n v="63519"/>
  </r>
  <r>
    <x v="60"/>
    <x v="7"/>
    <x v="3"/>
    <n v="40451"/>
  </r>
  <r>
    <x v="60"/>
    <x v="7"/>
    <x v="4"/>
    <n v="80207"/>
  </r>
  <r>
    <x v="60"/>
    <x v="7"/>
    <x v="5"/>
    <n v="45989"/>
  </r>
  <r>
    <x v="60"/>
    <x v="8"/>
    <x v="0"/>
    <n v="11"/>
  </r>
  <r>
    <x v="60"/>
    <x v="8"/>
    <x v="1"/>
    <n v="528"/>
  </r>
  <r>
    <x v="60"/>
    <x v="8"/>
    <x v="2"/>
    <n v="16368"/>
  </r>
  <r>
    <x v="60"/>
    <x v="8"/>
    <x v="3"/>
    <n v="4984"/>
  </r>
  <r>
    <x v="60"/>
    <x v="8"/>
    <x v="4"/>
    <n v="7416"/>
  </r>
  <r>
    <x v="60"/>
    <x v="8"/>
    <x v="5"/>
    <n v="2847"/>
  </r>
  <r>
    <x v="60"/>
    <x v="9"/>
    <x v="0"/>
    <n v="17"/>
  </r>
  <r>
    <x v="60"/>
    <x v="9"/>
    <x v="1"/>
    <n v="440"/>
  </r>
  <r>
    <x v="60"/>
    <x v="9"/>
    <x v="2"/>
    <n v="13640"/>
  </r>
  <r>
    <x v="60"/>
    <x v="9"/>
    <x v="3"/>
    <n v="4019"/>
  </r>
  <r>
    <x v="60"/>
    <x v="9"/>
    <x v="4"/>
    <n v="8173"/>
  </r>
  <r>
    <x v="60"/>
    <x v="9"/>
    <x v="5"/>
    <n v="4097"/>
  </r>
  <r>
    <x v="60"/>
    <x v="10"/>
    <x v="0"/>
    <n v="105"/>
  </r>
  <r>
    <x v="60"/>
    <x v="10"/>
    <x v="1"/>
    <n v="3198"/>
  </r>
  <r>
    <x v="60"/>
    <x v="10"/>
    <x v="2"/>
    <n v="99138"/>
  </r>
  <r>
    <x v="60"/>
    <x v="10"/>
    <x v="3"/>
    <n v="56980"/>
  </r>
  <r>
    <x v="60"/>
    <x v="10"/>
    <x v="4"/>
    <n v="141514"/>
  </r>
  <r>
    <x v="60"/>
    <x v="10"/>
    <x v="5"/>
    <n v="57453"/>
  </r>
  <r>
    <x v="60"/>
    <x v="11"/>
    <x v="0"/>
    <n v="14"/>
  </r>
  <r>
    <x v="60"/>
    <x v="11"/>
    <x v="1"/>
    <n v="428"/>
  </r>
  <r>
    <x v="60"/>
    <x v="11"/>
    <x v="2"/>
    <n v="13268"/>
  </r>
  <r>
    <x v="60"/>
    <x v="11"/>
    <x v="3"/>
    <n v="3896"/>
  </r>
  <r>
    <x v="60"/>
    <x v="11"/>
    <x v="4"/>
    <n v="9917"/>
  </r>
  <r>
    <x v="60"/>
    <x v="11"/>
    <x v="5"/>
    <n v="5768"/>
  </r>
  <r>
    <x v="60"/>
    <x v="12"/>
    <x v="0"/>
    <n v="16"/>
  </r>
  <r>
    <x v="60"/>
    <x v="12"/>
    <x v="1"/>
    <n v="758"/>
  </r>
  <r>
    <x v="60"/>
    <x v="12"/>
    <x v="2"/>
    <n v="23498"/>
  </r>
  <r>
    <x v="60"/>
    <x v="12"/>
    <x v="3"/>
    <n v="10583"/>
  </r>
  <r>
    <x v="60"/>
    <x v="12"/>
    <x v="4"/>
    <n v="21113"/>
  </r>
  <r>
    <x v="60"/>
    <x v="12"/>
    <x v="5"/>
    <n v="9178"/>
  </r>
  <r>
    <x v="60"/>
    <x v="13"/>
    <x v="0"/>
    <n v="10"/>
  </r>
  <r>
    <x v="60"/>
    <x v="13"/>
    <x v="1"/>
    <n v="266"/>
  </r>
  <r>
    <x v="60"/>
    <x v="13"/>
    <x v="2"/>
    <n v="8246"/>
  </r>
  <r>
    <x v="60"/>
    <x v="13"/>
    <x v="3"/>
    <n v="4232"/>
  </r>
  <r>
    <x v="60"/>
    <x v="13"/>
    <x v="4"/>
    <n v="7952"/>
  </r>
  <r>
    <x v="60"/>
    <x v="13"/>
    <x v="5"/>
    <n v="3308"/>
  </r>
  <r>
    <x v="60"/>
    <x v="14"/>
    <x v="0"/>
    <n v="53"/>
  </r>
  <r>
    <x v="60"/>
    <x v="14"/>
    <x v="1"/>
    <n v="1591"/>
  </r>
  <r>
    <x v="60"/>
    <x v="14"/>
    <x v="2"/>
    <n v="49321"/>
  </r>
  <r>
    <x v="60"/>
    <x v="14"/>
    <x v="3"/>
    <n v="19974"/>
  </r>
  <r>
    <x v="60"/>
    <x v="14"/>
    <x v="4"/>
    <n v="38795"/>
  </r>
  <r>
    <x v="60"/>
    <x v="14"/>
    <x v="5"/>
    <n v="22096"/>
  </r>
  <r>
    <x v="60"/>
    <x v="15"/>
    <x v="0"/>
    <n v="26"/>
  </r>
  <r>
    <x v="60"/>
    <x v="15"/>
    <x v="1"/>
    <n v="1003"/>
  </r>
  <r>
    <x v="60"/>
    <x v="15"/>
    <x v="2"/>
    <n v="31093"/>
  </r>
  <r>
    <x v="60"/>
    <x v="15"/>
    <x v="3"/>
    <n v="8755"/>
  </r>
  <r>
    <x v="60"/>
    <x v="15"/>
    <x v="4"/>
    <n v="18252"/>
  </r>
  <r>
    <x v="60"/>
    <x v="15"/>
    <x v="5"/>
    <n v="8983"/>
  </r>
  <r>
    <x v="60"/>
    <x v="16"/>
    <x v="0"/>
    <n v="9"/>
  </r>
  <r>
    <x v="60"/>
    <x v="16"/>
    <x v="1"/>
    <n v="225"/>
  </r>
  <r>
    <x v="60"/>
    <x v="16"/>
    <x v="2"/>
    <n v="6975"/>
  </r>
  <r>
    <x v="60"/>
    <x v="16"/>
    <x v="3"/>
    <n v="2467"/>
  </r>
  <r>
    <x v="60"/>
    <x v="16"/>
    <x v="4"/>
    <n v="7163"/>
  </r>
  <r>
    <x v="60"/>
    <x v="16"/>
    <x v="5"/>
    <n v="4167"/>
  </r>
  <r>
    <x v="60"/>
    <x v="17"/>
    <x v="0"/>
    <n v="12"/>
  </r>
  <r>
    <x v="60"/>
    <x v="17"/>
    <x v="1"/>
    <n v="300"/>
  </r>
  <r>
    <x v="60"/>
    <x v="17"/>
    <x v="2"/>
    <n v="9300"/>
  </r>
  <r>
    <x v="60"/>
    <x v="17"/>
    <x v="3"/>
    <n v="2362"/>
  </r>
  <r>
    <x v="60"/>
    <x v="17"/>
    <x v="4"/>
    <n v="4671"/>
  </r>
  <r>
    <x v="60"/>
    <x v="17"/>
    <x v="5"/>
    <n v="2875"/>
  </r>
  <r>
    <x v="60"/>
    <x v="18"/>
    <x v="0"/>
    <n v="17"/>
  </r>
  <r>
    <x v="60"/>
    <x v="18"/>
    <x v="1"/>
    <n v="624"/>
  </r>
  <r>
    <x v="60"/>
    <x v="18"/>
    <x v="2"/>
    <n v="19344"/>
  </r>
  <r>
    <x v="60"/>
    <x v="18"/>
    <x v="3"/>
    <n v="10254"/>
  </r>
  <r>
    <x v="60"/>
    <x v="18"/>
    <x v="4"/>
    <n v="16924"/>
  </r>
  <r>
    <x v="60"/>
    <x v="18"/>
    <x v="5"/>
    <n v="10913"/>
  </r>
  <r>
    <x v="60"/>
    <x v="19"/>
    <x v="0"/>
    <n v="109"/>
  </r>
  <r>
    <x v="60"/>
    <x v="19"/>
    <x v="1"/>
    <n v="3860"/>
  </r>
  <r>
    <x v="60"/>
    <x v="19"/>
    <x v="2"/>
    <n v="119660"/>
  </r>
  <r>
    <x v="60"/>
    <x v="19"/>
    <x v="3"/>
    <n v="64324"/>
  </r>
  <r>
    <x v="60"/>
    <x v="19"/>
    <x v="4"/>
    <n v="130236"/>
  </r>
  <r>
    <x v="60"/>
    <x v="19"/>
    <x v="5"/>
    <n v="70165"/>
  </r>
  <r>
    <x v="60"/>
    <x v="20"/>
    <x v="0"/>
    <n v="25"/>
  </r>
  <r>
    <x v="60"/>
    <x v="20"/>
    <x v="1"/>
    <n v="1741"/>
  </r>
  <r>
    <x v="60"/>
    <x v="20"/>
    <x v="2"/>
    <n v="53971"/>
  </r>
  <r>
    <x v="60"/>
    <x v="20"/>
    <x v="3"/>
    <n v="19333"/>
  </r>
  <r>
    <x v="60"/>
    <x v="20"/>
    <x v="4"/>
    <n v="53975"/>
  </r>
  <r>
    <x v="60"/>
    <x v="20"/>
    <x v="5"/>
    <n v="19619"/>
  </r>
  <r>
    <x v="60"/>
    <x v="21"/>
    <x v="0"/>
    <n v="76"/>
  </r>
  <r>
    <x v="60"/>
    <x v="21"/>
    <x v="1"/>
    <n v="3254"/>
  </r>
  <r>
    <x v="60"/>
    <x v="21"/>
    <x v="2"/>
    <n v="100874"/>
  </r>
  <r>
    <x v="60"/>
    <x v="21"/>
    <x v="3"/>
    <n v="59322"/>
  </r>
  <r>
    <x v="60"/>
    <x v="21"/>
    <x v="4"/>
    <n v="138821"/>
  </r>
  <r>
    <x v="60"/>
    <x v="21"/>
    <x v="5"/>
    <n v="43115"/>
  </r>
  <r>
    <x v="60"/>
    <x v="22"/>
    <x v="0"/>
    <n v="125"/>
  </r>
  <r>
    <x v="60"/>
    <x v="22"/>
    <x v="1"/>
    <n v="5791"/>
  </r>
  <r>
    <x v="60"/>
    <x v="22"/>
    <x v="2"/>
    <n v="179521"/>
  </r>
  <r>
    <x v="60"/>
    <x v="22"/>
    <x v="3"/>
    <n v="106142"/>
  </r>
  <r>
    <x v="60"/>
    <x v="22"/>
    <x v="4"/>
    <n v="230725"/>
  </r>
  <r>
    <x v="60"/>
    <x v="22"/>
    <x v="5"/>
    <n v="122285"/>
  </r>
  <r>
    <x v="60"/>
    <x v="23"/>
    <x v="0"/>
    <n v="33"/>
  </r>
  <r>
    <x v="60"/>
    <x v="23"/>
    <x v="1"/>
    <n v="1444"/>
  </r>
  <r>
    <x v="60"/>
    <x v="23"/>
    <x v="2"/>
    <n v="44764"/>
  </r>
  <r>
    <x v="60"/>
    <x v="23"/>
    <x v="3"/>
    <n v="22884"/>
  </r>
  <r>
    <x v="60"/>
    <x v="23"/>
    <x v="4"/>
    <n v="66171"/>
  </r>
  <r>
    <x v="60"/>
    <x v="23"/>
    <x v="5"/>
    <n v="19407"/>
  </r>
  <r>
    <x v="60"/>
    <x v="24"/>
    <x v="0"/>
    <n v="17"/>
  </r>
  <r>
    <x v="60"/>
    <x v="24"/>
    <x v="1"/>
    <n v="1153"/>
  </r>
  <r>
    <x v="60"/>
    <x v="24"/>
    <x v="2"/>
    <n v="35743"/>
  </r>
  <r>
    <x v="60"/>
    <x v="24"/>
    <x v="3"/>
    <n v="16103"/>
  </r>
  <r>
    <x v="60"/>
    <x v="24"/>
    <x v="4"/>
    <n v="41050"/>
  </r>
  <r>
    <x v="60"/>
    <x v="24"/>
    <x v="5"/>
    <n v="14728"/>
  </r>
  <r>
    <x v="60"/>
    <x v="25"/>
    <x v="0"/>
    <n v="43"/>
  </r>
  <r>
    <x v="60"/>
    <x v="25"/>
    <x v="1"/>
    <n v="1414"/>
  </r>
  <r>
    <x v="60"/>
    <x v="25"/>
    <x v="2"/>
    <n v="43834"/>
  </r>
  <r>
    <x v="60"/>
    <x v="25"/>
    <x v="3"/>
    <n v="22609"/>
  </r>
  <r>
    <x v="60"/>
    <x v="25"/>
    <x v="4"/>
    <n v="48380"/>
  </r>
  <r>
    <x v="60"/>
    <x v="25"/>
    <x v="5"/>
    <n v="21153"/>
  </r>
  <r>
    <x v="60"/>
    <x v="26"/>
    <x v="0"/>
    <n v="11"/>
  </r>
  <r>
    <x v="60"/>
    <x v="26"/>
    <x v="1"/>
    <n v="547"/>
  </r>
  <r>
    <x v="60"/>
    <x v="26"/>
    <x v="2"/>
    <n v="16957"/>
  </r>
  <r>
    <x v="60"/>
    <x v="26"/>
    <x v="3"/>
    <n v="7156"/>
  </r>
  <r>
    <x v="60"/>
    <x v="26"/>
    <x v="4"/>
    <n v="17594"/>
  </r>
  <r>
    <x v="60"/>
    <x v="26"/>
    <x v="5"/>
    <n v="6330"/>
  </r>
  <r>
    <x v="60"/>
    <x v="27"/>
    <x v="0"/>
    <n v="58"/>
  </r>
  <r>
    <x v="60"/>
    <x v="27"/>
    <x v="1"/>
    <n v="1971"/>
  </r>
  <r>
    <x v="60"/>
    <x v="27"/>
    <x v="2"/>
    <n v="61101"/>
  </r>
  <r>
    <x v="60"/>
    <x v="27"/>
    <x v="3"/>
    <n v="26348"/>
  </r>
  <r>
    <x v="60"/>
    <x v="27"/>
    <x v="4"/>
    <n v="60483"/>
  </r>
  <r>
    <x v="60"/>
    <x v="27"/>
    <x v="5"/>
    <n v="20700"/>
  </r>
  <r>
    <x v="60"/>
    <x v="28"/>
    <x v="0"/>
    <n v="53"/>
  </r>
  <r>
    <x v="60"/>
    <x v="28"/>
    <x v="1"/>
    <n v="1959"/>
  </r>
  <r>
    <x v="60"/>
    <x v="28"/>
    <x v="2"/>
    <n v="60729"/>
  </r>
  <r>
    <x v="60"/>
    <x v="28"/>
    <x v="3"/>
    <n v="39097"/>
  </r>
  <r>
    <x v="60"/>
    <x v="28"/>
    <x v="4"/>
    <n v="83333"/>
  </r>
  <r>
    <x v="60"/>
    <x v="28"/>
    <x v="5"/>
    <n v="39802"/>
  </r>
  <r>
    <x v="60"/>
    <x v="29"/>
    <x v="0"/>
    <n v="9"/>
  </r>
  <r>
    <x v="60"/>
    <x v="29"/>
    <x v="1"/>
    <n v="243"/>
  </r>
  <r>
    <x v="60"/>
    <x v="29"/>
    <x v="2"/>
    <n v="7533"/>
  </r>
  <r>
    <x v="60"/>
    <x v="29"/>
    <x v="3"/>
    <n v="2171"/>
  </r>
  <r>
    <x v="60"/>
    <x v="29"/>
    <x v="4"/>
    <n v="5573"/>
  </r>
  <r>
    <x v="60"/>
    <x v="29"/>
    <x v="5"/>
    <n v="2150"/>
  </r>
  <r>
    <x v="60"/>
    <x v="30"/>
    <x v="0"/>
    <n v="52"/>
  </r>
  <r>
    <x v="60"/>
    <x v="30"/>
    <x v="1"/>
    <n v="1997"/>
  </r>
  <r>
    <x v="60"/>
    <x v="30"/>
    <x v="2"/>
    <n v="61907"/>
  </r>
  <r>
    <x v="60"/>
    <x v="30"/>
    <x v="3"/>
    <n v="30997"/>
  </r>
  <r>
    <x v="60"/>
    <x v="30"/>
    <x v="4"/>
    <n v="64664"/>
  </r>
  <r>
    <x v="60"/>
    <x v="30"/>
    <x v="5"/>
    <n v="26196"/>
  </r>
  <r>
    <x v="60"/>
    <x v="31"/>
    <x v="0"/>
    <n v="9"/>
  </r>
  <r>
    <x v="60"/>
    <x v="31"/>
    <x v="1"/>
    <n v="299"/>
  </r>
  <r>
    <x v="60"/>
    <x v="31"/>
    <x v="2"/>
    <n v="9269"/>
  </r>
  <r>
    <x v="60"/>
    <x v="31"/>
    <x v="3"/>
    <n v="3284"/>
  </r>
  <r>
    <x v="60"/>
    <x v="31"/>
    <x v="4"/>
    <n v="5336"/>
  </r>
  <r>
    <x v="60"/>
    <x v="31"/>
    <x v="5"/>
    <n v="2607"/>
  </r>
  <r>
    <x v="60"/>
    <x v="32"/>
    <x v="0"/>
    <n v="22"/>
  </r>
  <r>
    <x v="60"/>
    <x v="32"/>
    <x v="1"/>
    <n v="526"/>
  </r>
  <r>
    <x v="60"/>
    <x v="32"/>
    <x v="2"/>
    <n v="16306"/>
  </r>
  <r>
    <x v="60"/>
    <x v="32"/>
    <x v="3"/>
    <n v="5381"/>
  </r>
  <r>
    <x v="60"/>
    <x v="32"/>
    <x v="4"/>
    <n v="13045"/>
  </r>
  <r>
    <x v="60"/>
    <x v="32"/>
    <x v="5"/>
    <n v="4558"/>
  </r>
  <r>
    <x v="60"/>
    <x v="33"/>
    <x v="0"/>
    <n v="48"/>
  </r>
  <r>
    <x v="60"/>
    <x v="33"/>
    <x v="1"/>
    <n v="2087"/>
  </r>
  <r>
    <x v="60"/>
    <x v="33"/>
    <x v="2"/>
    <n v="64697"/>
  </r>
  <r>
    <x v="60"/>
    <x v="33"/>
    <x v="3"/>
    <n v="15992"/>
  </r>
  <r>
    <x v="60"/>
    <x v="33"/>
    <x v="4"/>
    <n v="29310"/>
  </r>
  <r>
    <x v="60"/>
    <x v="33"/>
    <x v="5"/>
    <n v="17333"/>
  </r>
  <r>
    <x v="60"/>
    <x v="34"/>
    <x v="0"/>
    <n v="32"/>
  </r>
  <r>
    <x v="60"/>
    <x v="34"/>
    <x v="1"/>
    <n v="937"/>
  </r>
  <r>
    <x v="60"/>
    <x v="34"/>
    <x v="2"/>
    <n v="29047"/>
  </r>
  <r>
    <x v="60"/>
    <x v="34"/>
    <x v="3"/>
    <n v="12082"/>
  </r>
  <r>
    <x v="60"/>
    <x v="34"/>
    <x v="4"/>
    <n v="24985"/>
  </r>
  <r>
    <x v="60"/>
    <x v="34"/>
    <x v="5"/>
    <n v="12963"/>
  </r>
  <r>
    <x v="60"/>
    <x v="35"/>
    <x v="0"/>
    <n v="13"/>
  </r>
  <r>
    <x v="60"/>
    <x v="35"/>
    <x v="1"/>
    <n v="177"/>
  </r>
  <r>
    <x v="60"/>
    <x v="35"/>
    <x v="2"/>
    <n v="5487"/>
  </r>
  <r>
    <x v="60"/>
    <x v="35"/>
    <x v="3"/>
    <n v="2361"/>
  </r>
  <r>
    <x v="60"/>
    <x v="35"/>
    <x v="4"/>
    <n v="4835"/>
  </r>
  <r>
    <x v="60"/>
    <x v="35"/>
    <x v="5"/>
    <n v="3459"/>
  </r>
  <r>
    <x v="60"/>
    <x v="36"/>
    <x v="0"/>
    <n v="14"/>
  </r>
  <r>
    <x v="60"/>
    <x v="36"/>
    <x v="1"/>
    <n v="403"/>
  </r>
  <r>
    <x v="60"/>
    <x v="36"/>
    <x v="2"/>
    <n v="12493"/>
  </r>
  <r>
    <x v="60"/>
    <x v="36"/>
    <x v="3"/>
    <n v="3507"/>
  </r>
  <r>
    <x v="60"/>
    <x v="36"/>
    <x v="4"/>
    <n v="7533"/>
  </r>
  <r>
    <x v="60"/>
    <x v="36"/>
    <x v="5"/>
    <n v="3691"/>
  </r>
  <r>
    <x v="60"/>
    <x v="37"/>
    <x v="0"/>
    <n v="52"/>
  </r>
  <r>
    <x v="60"/>
    <x v="37"/>
    <x v="1"/>
    <n v="1396"/>
  </r>
  <r>
    <x v="60"/>
    <x v="37"/>
    <x v="2"/>
    <n v="43276"/>
  </r>
  <r>
    <x v="60"/>
    <x v="37"/>
    <x v="3"/>
    <n v="14948"/>
  </r>
  <r>
    <x v="60"/>
    <x v="37"/>
    <x v="4"/>
    <n v="25772"/>
  </r>
  <r>
    <x v="60"/>
    <x v="37"/>
    <x v="5"/>
    <n v="14395"/>
  </r>
  <r>
    <x v="60"/>
    <x v="38"/>
    <x v="0"/>
    <n v="19"/>
  </r>
  <r>
    <x v="60"/>
    <x v="38"/>
    <x v="1"/>
    <n v="328"/>
  </r>
  <r>
    <x v="60"/>
    <x v="38"/>
    <x v="2"/>
    <n v="10168"/>
  </r>
  <r>
    <x v="60"/>
    <x v="38"/>
    <x v="3"/>
    <n v="2091"/>
  </r>
  <r>
    <x v="60"/>
    <x v="38"/>
    <x v="4"/>
    <n v="3744"/>
  </r>
  <r>
    <x v="60"/>
    <x v="38"/>
    <x v="5"/>
    <n v="2485"/>
  </r>
  <r>
    <x v="60"/>
    <x v="39"/>
    <x v="0"/>
    <n v="20"/>
  </r>
  <r>
    <x v="60"/>
    <x v="39"/>
    <x v="1"/>
    <n v="727"/>
  </r>
  <r>
    <x v="60"/>
    <x v="39"/>
    <x v="2"/>
    <n v="22537"/>
  </r>
  <r>
    <x v="60"/>
    <x v="39"/>
    <x v="3"/>
    <n v="8367"/>
  </r>
  <r>
    <x v="60"/>
    <x v="39"/>
    <x v="4"/>
    <n v="17137"/>
  </r>
  <r>
    <x v="60"/>
    <x v="39"/>
    <x v="5"/>
    <n v="11006"/>
  </r>
  <r>
    <x v="60"/>
    <x v="40"/>
    <x v="0"/>
    <n v="28"/>
  </r>
  <r>
    <x v="60"/>
    <x v="40"/>
    <x v="1"/>
    <n v="858"/>
  </r>
  <r>
    <x v="60"/>
    <x v="40"/>
    <x v="2"/>
    <n v="26598"/>
  </r>
  <r>
    <x v="60"/>
    <x v="40"/>
    <x v="3"/>
    <n v="7679"/>
  </r>
  <r>
    <x v="60"/>
    <x v="40"/>
    <x v="4"/>
    <n v="15379"/>
  </r>
  <r>
    <x v="60"/>
    <x v="40"/>
    <x v="5"/>
    <n v="8134"/>
  </r>
  <r>
    <x v="60"/>
    <x v="41"/>
    <x v="0"/>
    <n v="10"/>
  </r>
  <r>
    <x v="60"/>
    <x v="41"/>
    <x v="1"/>
    <n v="198"/>
  </r>
  <r>
    <x v="60"/>
    <x v="41"/>
    <x v="2"/>
    <n v="6138"/>
  </r>
  <r>
    <x v="60"/>
    <x v="41"/>
    <x v="3"/>
    <n v="2916"/>
  </r>
  <r>
    <x v="60"/>
    <x v="41"/>
    <x v="4"/>
    <n v="5371"/>
  </r>
  <r>
    <x v="60"/>
    <x v="41"/>
    <x v="5"/>
    <n v="2602"/>
  </r>
  <r>
    <x v="60"/>
    <x v="42"/>
    <x v="0"/>
    <n v="8"/>
  </r>
  <r>
    <x v="60"/>
    <x v="42"/>
    <x v="1"/>
    <n v="313"/>
  </r>
  <r>
    <x v="60"/>
    <x v="42"/>
    <x v="2"/>
    <n v="9703"/>
  </r>
  <r>
    <x v="60"/>
    <x v="42"/>
    <x v="3"/>
    <n v="3074"/>
  </r>
  <r>
    <x v="60"/>
    <x v="42"/>
    <x v="4"/>
    <n v="6651"/>
  </r>
  <r>
    <x v="60"/>
    <x v="42"/>
    <x v="5"/>
    <n v="3125"/>
  </r>
  <r>
    <x v="60"/>
    <x v="43"/>
    <x v="0"/>
    <n v="22"/>
  </r>
  <r>
    <x v="60"/>
    <x v="43"/>
    <x v="1"/>
    <n v="770"/>
  </r>
  <r>
    <x v="60"/>
    <x v="43"/>
    <x v="2"/>
    <n v="23870"/>
  </r>
  <r>
    <x v="60"/>
    <x v="43"/>
    <x v="3"/>
    <n v="11643"/>
  </r>
  <r>
    <x v="60"/>
    <x v="43"/>
    <x v="4"/>
    <n v="24732"/>
  </r>
  <r>
    <x v="60"/>
    <x v="43"/>
    <x v="5"/>
    <n v="13961"/>
  </r>
  <r>
    <x v="60"/>
    <x v="44"/>
    <x v="0"/>
    <n v="78"/>
  </r>
  <r>
    <x v="60"/>
    <x v="44"/>
    <x v="1"/>
    <n v="5786"/>
  </r>
  <r>
    <x v="60"/>
    <x v="44"/>
    <x v="2"/>
    <n v="179366"/>
  </r>
  <r>
    <x v="60"/>
    <x v="44"/>
    <x v="3"/>
    <n v="111351"/>
  </r>
  <r>
    <x v="60"/>
    <x v="44"/>
    <x v="4"/>
    <n v="171404"/>
  </r>
  <r>
    <x v="60"/>
    <x v="44"/>
    <x v="5"/>
    <n v="94484"/>
  </r>
  <r>
    <x v="60"/>
    <x v="45"/>
    <x v="0"/>
    <n v="17"/>
  </r>
  <r>
    <x v="60"/>
    <x v="45"/>
    <x v="1"/>
    <n v="653"/>
  </r>
  <r>
    <x v="60"/>
    <x v="45"/>
    <x v="2"/>
    <n v="20243"/>
  </r>
  <r>
    <x v="60"/>
    <x v="45"/>
    <x v="3"/>
    <n v="6395"/>
  </r>
  <r>
    <x v="60"/>
    <x v="45"/>
    <x v="4"/>
    <n v="15587"/>
  </r>
  <r>
    <x v="60"/>
    <x v="45"/>
    <x v="5"/>
    <n v="7695"/>
  </r>
  <r>
    <x v="60"/>
    <x v="46"/>
    <x v="0"/>
    <n v="22"/>
  </r>
  <r>
    <x v="60"/>
    <x v="46"/>
    <x v="1"/>
    <n v="571"/>
  </r>
  <r>
    <x v="60"/>
    <x v="46"/>
    <x v="2"/>
    <n v="17701"/>
  </r>
  <r>
    <x v="60"/>
    <x v="46"/>
    <x v="3"/>
    <n v="6989"/>
  </r>
  <r>
    <x v="60"/>
    <x v="46"/>
    <x v="4"/>
    <n v="13502"/>
  </r>
  <r>
    <x v="60"/>
    <x v="46"/>
    <x v="5"/>
    <n v="6863"/>
  </r>
  <r>
    <x v="60"/>
    <x v="47"/>
    <x v="0"/>
    <n v="90"/>
  </r>
  <r>
    <x v="60"/>
    <x v="47"/>
    <x v="1"/>
    <n v="3785"/>
  </r>
  <r>
    <x v="60"/>
    <x v="47"/>
    <x v="2"/>
    <n v="117335"/>
  </r>
  <r>
    <x v="60"/>
    <x v="47"/>
    <x v="3"/>
    <n v="68405"/>
  </r>
  <r>
    <x v="60"/>
    <x v="47"/>
    <x v="4"/>
    <n v="169214"/>
  </r>
  <r>
    <x v="60"/>
    <x v="47"/>
    <x v="5"/>
    <n v="55011"/>
  </r>
  <r>
    <x v="60"/>
    <x v="48"/>
    <x v="0"/>
    <n v="78"/>
  </r>
  <r>
    <x v="60"/>
    <x v="48"/>
    <x v="1"/>
    <n v="3133"/>
  </r>
  <r>
    <x v="60"/>
    <x v="48"/>
    <x v="2"/>
    <n v="97123"/>
  </r>
  <r>
    <x v="60"/>
    <x v="48"/>
    <x v="3"/>
    <n v="51808"/>
  </r>
  <r>
    <x v="60"/>
    <x v="48"/>
    <x v="4"/>
    <n v="101448"/>
  </r>
  <r>
    <x v="60"/>
    <x v="48"/>
    <x v="5"/>
    <n v="43476"/>
  </r>
  <r>
    <x v="60"/>
    <x v="49"/>
    <x v="0"/>
    <n v="109"/>
  </r>
  <r>
    <x v="60"/>
    <x v="49"/>
    <x v="1"/>
    <n v="3230"/>
  </r>
  <r>
    <x v="60"/>
    <x v="49"/>
    <x v="2"/>
    <n v="100130"/>
  </r>
  <r>
    <x v="60"/>
    <x v="49"/>
    <x v="3"/>
    <n v="54619"/>
  </r>
  <r>
    <x v="60"/>
    <x v="49"/>
    <x v="4"/>
    <n v="107736"/>
  </r>
  <r>
    <x v="60"/>
    <x v="49"/>
    <x v="5"/>
    <n v="58046"/>
  </r>
  <r>
    <x v="60"/>
    <x v="50"/>
    <x v="0"/>
    <n v="46"/>
  </r>
  <r>
    <x v="60"/>
    <x v="50"/>
    <x v="1"/>
    <n v="1292"/>
  </r>
  <r>
    <x v="60"/>
    <x v="50"/>
    <x v="2"/>
    <n v="40052"/>
  </r>
  <r>
    <x v="60"/>
    <x v="50"/>
    <x v="3"/>
    <n v="25167"/>
  </r>
  <r>
    <x v="60"/>
    <x v="50"/>
    <x v="4"/>
    <n v="46744"/>
  </r>
  <r>
    <x v="60"/>
    <x v="50"/>
    <x v="5"/>
    <n v="29771"/>
  </r>
  <r>
    <x v="60"/>
    <x v="51"/>
    <x v="0"/>
    <n v="52"/>
  </r>
  <r>
    <x v="60"/>
    <x v="51"/>
    <x v="1"/>
    <n v="1309"/>
  </r>
  <r>
    <x v="60"/>
    <x v="51"/>
    <x v="2"/>
    <n v="40579"/>
  </r>
  <r>
    <x v="60"/>
    <x v="51"/>
    <x v="3"/>
    <n v="18685"/>
  </r>
  <r>
    <x v="60"/>
    <x v="51"/>
    <x v="4"/>
    <n v="36446"/>
  </r>
  <r>
    <x v="60"/>
    <x v="51"/>
    <x v="5"/>
    <n v="22115"/>
  </r>
  <r>
    <x v="60"/>
    <x v="52"/>
    <x v="0"/>
    <n v="37"/>
  </r>
  <r>
    <x v="60"/>
    <x v="52"/>
    <x v="1"/>
    <n v="1214"/>
  </r>
  <r>
    <x v="60"/>
    <x v="52"/>
    <x v="2"/>
    <n v="37634"/>
  </r>
  <r>
    <x v="60"/>
    <x v="52"/>
    <x v="3"/>
    <n v="20382"/>
  </r>
  <r>
    <x v="60"/>
    <x v="52"/>
    <x v="4"/>
    <n v="38171"/>
  </r>
  <r>
    <x v="60"/>
    <x v="52"/>
    <x v="5"/>
    <n v="26559"/>
  </r>
  <r>
    <x v="60"/>
    <x v="53"/>
    <x v="0"/>
    <n v="71"/>
  </r>
  <r>
    <x v="60"/>
    <x v="53"/>
    <x v="1"/>
    <n v="2941"/>
  </r>
  <r>
    <x v="60"/>
    <x v="53"/>
    <x v="2"/>
    <n v="91171"/>
  </r>
  <r>
    <x v="60"/>
    <x v="53"/>
    <x v="3"/>
    <n v="54091"/>
  </r>
  <r>
    <x v="60"/>
    <x v="53"/>
    <x v="4"/>
    <n v="98226"/>
  </r>
  <r>
    <x v="60"/>
    <x v="53"/>
    <x v="5"/>
    <n v="73735"/>
  </r>
  <r>
    <x v="60"/>
    <x v="54"/>
    <x v="0"/>
    <n v="45"/>
  </r>
  <r>
    <x v="60"/>
    <x v="54"/>
    <x v="1"/>
    <n v="1639"/>
  </r>
  <r>
    <x v="60"/>
    <x v="54"/>
    <x v="2"/>
    <n v="50809"/>
  </r>
  <r>
    <x v="60"/>
    <x v="54"/>
    <x v="3"/>
    <n v="19256"/>
  </r>
  <r>
    <x v="60"/>
    <x v="54"/>
    <x v="4"/>
    <n v="41869"/>
  </r>
  <r>
    <x v="60"/>
    <x v="54"/>
    <x v="5"/>
    <n v="24140"/>
  </r>
  <r>
    <x v="60"/>
    <x v="55"/>
    <x v="0"/>
    <n v="18"/>
  </r>
  <r>
    <x v="60"/>
    <x v="55"/>
    <x v="1"/>
    <n v="1468"/>
  </r>
  <r>
    <x v="60"/>
    <x v="55"/>
    <x v="2"/>
    <n v="45508"/>
  </r>
  <r>
    <x v="60"/>
    <x v="55"/>
    <x v="3"/>
    <n v="9562"/>
  </r>
  <r>
    <x v="60"/>
    <x v="55"/>
    <x v="4"/>
    <n v="18673"/>
  </r>
  <r>
    <x v="60"/>
    <x v="55"/>
    <x v="5"/>
    <n v="8089"/>
  </r>
  <r>
    <x v="60"/>
    <x v="56"/>
    <x v="0"/>
    <n v="234"/>
  </r>
  <r>
    <x v="60"/>
    <x v="56"/>
    <x v="1"/>
    <n v="10550"/>
  </r>
  <r>
    <x v="60"/>
    <x v="56"/>
    <x v="2"/>
    <n v="327050"/>
  </r>
  <r>
    <x v="60"/>
    <x v="56"/>
    <x v="3"/>
    <n v="209140"/>
  </r>
  <r>
    <x v="60"/>
    <x v="56"/>
    <x v="4"/>
    <n v="395464"/>
  </r>
  <r>
    <x v="60"/>
    <x v="56"/>
    <x v="5"/>
    <n v="205697"/>
  </r>
  <r>
    <x v="60"/>
    <x v="57"/>
    <x v="0"/>
    <n v="17"/>
  </r>
  <r>
    <x v="60"/>
    <x v="57"/>
    <x v="1"/>
    <n v="522"/>
  </r>
  <r>
    <x v="60"/>
    <x v="57"/>
    <x v="2"/>
    <n v="16182"/>
  </r>
  <r>
    <x v="60"/>
    <x v="57"/>
    <x v="3"/>
    <n v="5447"/>
  </r>
  <r>
    <x v="60"/>
    <x v="57"/>
    <x v="4"/>
    <n v="11923"/>
  </r>
  <r>
    <x v="60"/>
    <x v="57"/>
    <x v="5"/>
    <n v="4953"/>
  </r>
  <r>
    <x v="60"/>
    <x v="58"/>
    <x v="0"/>
    <n v="37"/>
  </r>
  <r>
    <x v="60"/>
    <x v="58"/>
    <x v="1"/>
    <n v="1173"/>
  </r>
  <r>
    <x v="60"/>
    <x v="58"/>
    <x v="2"/>
    <n v="36363"/>
  </r>
  <r>
    <x v="60"/>
    <x v="58"/>
    <x v="3"/>
    <n v="9577"/>
  </r>
  <r>
    <x v="60"/>
    <x v="58"/>
    <x v="4"/>
    <n v="19349"/>
  </r>
  <r>
    <x v="60"/>
    <x v="58"/>
    <x v="5"/>
    <n v="8911"/>
  </r>
  <r>
    <x v="60"/>
    <x v="59"/>
    <x v="0"/>
    <n v="50"/>
  </r>
  <r>
    <x v="60"/>
    <x v="59"/>
    <x v="1"/>
    <n v="1403"/>
  </r>
  <r>
    <x v="60"/>
    <x v="59"/>
    <x v="2"/>
    <n v="43493"/>
  </r>
  <r>
    <x v="60"/>
    <x v="59"/>
    <x v="3"/>
    <n v="14668"/>
  </r>
  <r>
    <x v="60"/>
    <x v="59"/>
    <x v="4"/>
    <n v="35009"/>
  </r>
  <r>
    <x v="60"/>
    <x v="59"/>
    <x v="5"/>
    <n v="17714"/>
  </r>
  <r>
    <x v="60"/>
    <x v="60"/>
    <x v="0"/>
    <n v="31"/>
  </r>
  <r>
    <x v="60"/>
    <x v="60"/>
    <x v="1"/>
    <n v="1675"/>
  </r>
  <r>
    <x v="60"/>
    <x v="60"/>
    <x v="2"/>
    <n v="51925"/>
  </r>
  <r>
    <x v="60"/>
    <x v="60"/>
    <x v="3"/>
    <n v="26575"/>
  </r>
  <r>
    <x v="60"/>
    <x v="60"/>
    <x v="4"/>
    <n v="52140"/>
  </r>
  <r>
    <x v="60"/>
    <x v="60"/>
    <x v="5"/>
    <n v="36384"/>
  </r>
  <r>
    <x v="60"/>
    <x v="61"/>
    <x v="0"/>
    <n v="8"/>
  </r>
  <r>
    <x v="60"/>
    <x v="61"/>
    <x v="1"/>
    <n v="243"/>
  </r>
  <r>
    <x v="60"/>
    <x v="61"/>
    <x v="2"/>
    <n v="7533"/>
  </r>
  <r>
    <x v="60"/>
    <x v="61"/>
    <x v="3"/>
    <n v="2216"/>
  </r>
  <r>
    <x v="60"/>
    <x v="61"/>
    <x v="4"/>
    <n v="4265"/>
  </r>
  <r>
    <x v="60"/>
    <x v="61"/>
    <x v="5"/>
    <n v="2068"/>
  </r>
  <r>
    <x v="60"/>
    <x v="62"/>
    <x v="0"/>
    <n v="45"/>
  </r>
  <r>
    <x v="60"/>
    <x v="62"/>
    <x v="1"/>
    <n v="4693"/>
  </r>
  <r>
    <x v="60"/>
    <x v="62"/>
    <x v="2"/>
    <n v="145483"/>
  </r>
  <r>
    <x v="60"/>
    <x v="62"/>
    <x v="3"/>
    <n v="19332"/>
  </r>
  <r>
    <x v="60"/>
    <x v="62"/>
    <x v="4"/>
    <n v="42454"/>
  </r>
  <r>
    <x v="60"/>
    <x v="62"/>
    <x v="5"/>
    <n v="23774"/>
  </r>
  <r>
    <x v="60"/>
    <x v="63"/>
    <x v="0"/>
    <n v="55"/>
  </r>
  <r>
    <x v="60"/>
    <x v="63"/>
    <x v="1"/>
    <n v="3000"/>
  </r>
  <r>
    <x v="60"/>
    <x v="63"/>
    <x v="2"/>
    <n v="93000"/>
  </r>
  <r>
    <x v="60"/>
    <x v="63"/>
    <x v="3"/>
    <n v="35246"/>
  </r>
  <r>
    <x v="60"/>
    <x v="63"/>
    <x v="4"/>
    <n v="91334"/>
  </r>
  <r>
    <x v="60"/>
    <x v="63"/>
    <x v="5"/>
    <n v="25855"/>
  </r>
  <r>
    <x v="60"/>
    <x v="64"/>
    <x v="0"/>
    <n v="158"/>
  </r>
  <r>
    <x v="60"/>
    <x v="64"/>
    <x v="1"/>
    <n v="9494"/>
  </r>
  <r>
    <x v="60"/>
    <x v="64"/>
    <x v="2"/>
    <n v="294314"/>
  </r>
  <r>
    <x v="60"/>
    <x v="64"/>
    <x v="3"/>
    <n v="180093"/>
  </r>
  <r>
    <x v="60"/>
    <x v="64"/>
    <x v="4"/>
    <n v="340945"/>
  </r>
  <r>
    <x v="60"/>
    <x v="64"/>
    <x v="5"/>
    <n v="163027"/>
  </r>
  <r>
    <x v="60"/>
    <x v="65"/>
    <x v="0"/>
    <n v="82"/>
  </r>
  <r>
    <x v="60"/>
    <x v="65"/>
    <x v="1"/>
    <n v="2589"/>
  </r>
  <r>
    <x v="60"/>
    <x v="65"/>
    <x v="2"/>
    <n v="80259"/>
  </r>
  <r>
    <x v="60"/>
    <x v="65"/>
    <x v="3"/>
    <n v="47516"/>
  </r>
  <r>
    <x v="60"/>
    <x v="65"/>
    <x v="4"/>
    <n v="91992"/>
  </r>
  <r>
    <x v="60"/>
    <x v="65"/>
    <x v="5"/>
    <n v="55158"/>
  </r>
  <r>
    <x v="60"/>
    <x v="66"/>
    <x v="0"/>
    <n v="32"/>
  </r>
  <r>
    <x v="60"/>
    <x v="66"/>
    <x v="1"/>
    <n v="733"/>
  </r>
  <r>
    <x v="60"/>
    <x v="66"/>
    <x v="2"/>
    <n v="22723"/>
  </r>
  <r>
    <x v="60"/>
    <x v="66"/>
    <x v="3"/>
    <n v="6754"/>
  </r>
  <r>
    <x v="60"/>
    <x v="66"/>
    <x v="4"/>
    <n v="12609"/>
  </r>
  <r>
    <x v="60"/>
    <x v="66"/>
    <x v="5"/>
    <n v="7448"/>
  </r>
  <r>
    <x v="60"/>
    <x v="67"/>
    <x v="0"/>
    <n v="70"/>
  </r>
  <r>
    <x v="60"/>
    <x v="67"/>
    <x v="1"/>
    <n v="3108"/>
  </r>
  <r>
    <x v="60"/>
    <x v="67"/>
    <x v="2"/>
    <n v="96348"/>
  </r>
  <r>
    <x v="60"/>
    <x v="67"/>
    <x v="3"/>
    <n v="49844"/>
  </r>
  <r>
    <x v="60"/>
    <x v="67"/>
    <x v="4"/>
    <n v="82305"/>
  </r>
  <r>
    <x v="60"/>
    <x v="67"/>
    <x v="5"/>
    <n v="48105"/>
  </r>
  <r>
    <x v="60"/>
    <x v="68"/>
    <x v="0"/>
    <n v="9"/>
  </r>
  <r>
    <x v="60"/>
    <x v="68"/>
    <x v="1"/>
    <n v="204"/>
  </r>
  <r>
    <x v="60"/>
    <x v="68"/>
    <x v="2"/>
    <n v="6324"/>
  </r>
  <r>
    <x v="60"/>
    <x v="68"/>
    <x v="3"/>
    <n v="2318"/>
  </r>
  <r>
    <x v="60"/>
    <x v="68"/>
    <x v="4"/>
    <n v="4404"/>
  </r>
  <r>
    <x v="60"/>
    <x v="68"/>
    <x v="5"/>
    <n v="2490"/>
  </r>
  <r>
    <x v="60"/>
    <x v="69"/>
    <x v="0"/>
    <n v="43"/>
  </r>
  <r>
    <x v="60"/>
    <x v="69"/>
    <x v="1"/>
    <n v="1165"/>
  </r>
  <r>
    <x v="60"/>
    <x v="69"/>
    <x v="2"/>
    <n v="36115"/>
  </r>
  <r>
    <x v="60"/>
    <x v="69"/>
    <x v="3"/>
    <n v="14814"/>
  </r>
  <r>
    <x v="60"/>
    <x v="69"/>
    <x v="4"/>
    <n v="25440"/>
  </r>
  <r>
    <x v="60"/>
    <x v="69"/>
    <x v="5"/>
    <n v="16313"/>
  </r>
  <r>
    <x v="60"/>
    <x v="70"/>
    <x v="0"/>
    <n v="3294"/>
  </r>
  <r>
    <x v="60"/>
    <x v="70"/>
    <x v="1"/>
    <n v="139015"/>
  </r>
  <r>
    <x v="60"/>
    <x v="70"/>
    <x v="2"/>
    <n v="4309465"/>
  </r>
  <r>
    <x v="60"/>
    <x v="70"/>
    <x v="3"/>
    <n v="2189283"/>
  </r>
  <r>
    <x v="60"/>
    <x v="70"/>
    <x v="4"/>
    <n v="4398880"/>
  </r>
  <r>
    <x v="60"/>
    <x v="70"/>
    <x v="5"/>
    <n v="2103310"/>
  </r>
  <r>
    <x v="61"/>
    <x v="0"/>
    <x v="0"/>
    <n v="178"/>
  </r>
  <r>
    <x v="61"/>
    <x v="0"/>
    <x v="1"/>
    <n v="6492"/>
  </r>
  <r>
    <x v="61"/>
    <x v="0"/>
    <x v="2"/>
    <n v="188268"/>
  </r>
  <r>
    <x v="61"/>
    <x v="0"/>
    <x v="3"/>
    <n v="73833"/>
  </r>
  <r>
    <x v="61"/>
    <x v="0"/>
    <x v="4"/>
    <n v="137052"/>
  </r>
  <r>
    <x v="61"/>
    <x v="0"/>
    <x v="5"/>
    <n v="65659"/>
  </r>
  <r>
    <x v="61"/>
    <x v="1"/>
    <x v="0"/>
    <n v="61"/>
  </r>
  <r>
    <x v="61"/>
    <x v="1"/>
    <x v="1"/>
    <n v="2461"/>
  </r>
  <r>
    <x v="61"/>
    <x v="1"/>
    <x v="2"/>
    <n v="71369"/>
  </r>
  <r>
    <x v="61"/>
    <x v="1"/>
    <x v="3"/>
    <n v="21126"/>
  </r>
  <r>
    <x v="61"/>
    <x v="1"/>
    <x v="4"/>
    <n v="41542"/>
  </r>
  <r>
    <x v="61"/>
    <x v="1"/>
    <x v="5"/>
    <n v="21390"/>
  </r>
  <r>
    <x v="61"/>
    <x v="2"/>
    <x v="0"/>
    <n v="24"/>
  </r>
  <r>
    <x v="61"/>
    <x v="2"/>
    <x v="1"/>
    <n v="1160"/>
  </r>
  <r>
    <x v="61"/>
    <x v="2"/>
    <x v="2"/>
    <n v="33640"/>
  </r>
  <r>
    <x v="61"/>
    <x v="2"/>
    <x v="3"/>
    <n v="9176"/>
  </r>
  <r>
    <x v="61"/>
    <x v="2"/>
    <x v="4"/>
    <n v="18121"/>
  </r>
  <r>
    <x v="61"/>
    <x v="2"/>
    <x v="5"/>
    <n v="9957"/>
  </r>
  <r>
    <x v="61"/>
    <x v="3"/>
    <x v="0"/>
    <n v="51"/>
  </r>
  <r>
    <x v="61"/>
    <x v="3"/>
    <x v="1"/>
    <n v="2179"/>
  </r>
  <r>
    <x v="61"/>
    <x v="3"/>
    <x v="2"/>
    <n v="63191"/>
  </r>
  <r>
    <x v="61"/>
    <x v="3"/>
    <x v="3"/>
    <n v="19874"/>
  </r>
  <r>
    <x v="61"/>
    <x v="3"/>
    <x v="4"/>
    <n v="40659"/>
  </r>
  <r>
    <x v="61"/>
    <x v="3"/>
    <x v="5"/>
    <n v="19496"/>
  </r>
  <r>
    <x v="61"/>
    <x v="4"/>
    <x v="0"/>
    <n v="25"/>
  </r>
  <r>
    <x v="61"/>
    <x v="4"/>
    <x v="1"/>
    <n v="941"/>
  </r>
  <r>
    <x v="61"/>
    <x v="4"/>
    <x v="2"/>
    <n v="27289"/>
  </r>
  <r>
    <x v="61"/>
    <x v="4"/>
    <x v="3"/>
    <n v="18227"/>
  </r>
  <r>
    <x v="61"/>
    <x v="4"/>
    <x v="4"/>
    <n v="32252"/>
  </r>
  <r>
    <x v="61"/>
    <x v="4"/>
    <x v="5"/>
    <n v="18875"/>
  </r>
  <r>
    <x v="61"/>
    <x v="5"/>
    <x v="0"/>
    <n v="14"/>
  </r>
  <r>
    <x v="61"/>
    <x v="5"/>
    <x v="1"/>
    <n v="345"/>
  </r>
  <r>
    <x v="61"/>
    <x v="5"/>
    <x v="2"/>
    <n v="10005"/>
  </r>
  <r>
    <x v="61"/>
    <x v="5"/>
    <x v="3"/>
    <n v="4595"/>
  </r>
  <r>
    <x v="61"/>
    <x v="5"/>
    <x v="4"/>
    <n v="8465"/>
  </r>
  <r>
    <x v="61"/>
    <x v="5"/>
    <x v="5"/>
    <n v="4042"/>
  </r>
  <r>
    <x v="61"/>
    <x v="6"/>
    <x v="0"/>
    <n v="166"/>
  </r>
  <r>
    <x v="61"/>
    <x v="6"/>
    <x v="1"/>
    <n v="11999"/>
  </r>
  <r>
    <x v="61"/>
    <x v="6"/>
    <x v="2"/>
    <n v="347971"/>
  </r>
  <r>
    <x v="61"/>
    <x v="6"/>
    <x v="3"/>
    <n v="264404"/>
  </r>
  <r>
    <x v="61"/>
    <x v="6"/>
    <x v="4"/>
    <n v="390841"/>
  </r>
  <r>
    <x v="61"/>
    <x v="6"/>
    <x v="5"/>
    <n v="187132"/>
  </r>
  <r>
    <x v="61"/>
    <x v="7"/>
    <x v="0"/>
    <n v="46"/>
  </r>
  <r>
    <x v="61"/>
    <x v="7"/>
    <x v="1"/>
    <n v="2049"/>
  </r>
  <r>
    <x v="61"/>
    <x v="7"/>
    <x v="2"/>
    <n v="59421"/>
  </r>
  <r>
    <x v="61"/>
    <x v="7"/>
    <x v="3"/>
    <n v="40124"/>
  </r>
  <r>
    <x v="61"/>
    <x v="7"/>
    <x v="4"/>
    <n v="71132"/>
  </r>
  <r>
    <x v="61"/>
    <x v="7"/>
    <x v="5"/>
    <n v="46144"/>
  </r>
  <r>
    <x v="61"/>
    <x v="8"/>
    <x v="0"/>
    <n v="11"/>
  </r>
  <r>
    <x v="61"/>
    <x v="8"/>
    <x v="1"/>
    <n v="528"/>
  </r>
  <r>
    <x v="61"/>
    <x v="8"/>
    <x v="2"/>
    <n v="15312"/>
  </r>
  <r>
    <x v="61"/>
    <x v="8"/>
    <x v="3"/>
    <n v="5961"/>
  </r>
  <r>
    <x v="61"/>
    <x v="8"/>
    <x v="4"/>
    <n v="7864"/>
  </r>
  <r>
    <x v="61"/>
    <x v="8"/>
    <x v="5"/>
    <n v="3013"/>
  </r>
  <r>
    <x v="61"/>
    <x v="9"/>
    <x v="0"/>
    <n v="17"/>
  </r>
  <r>
    <x v="61"/>
    <x v="9"/>
    <x v="1"/>
    <n v="440"/>
  </r>
  <r>
    <x v="61"/>
    <x v="9"/>
    <x v="2"/>
    <n v="12760"/>
  </r>
  <r>
    <x v="61"/>
    <x v="9"/>
    <x v="3"/>
    <n v="3946"/>
  </r>
  <r>
    <x v="61"/>
    <x v="9"/>
    <x v="4"/>
    <n v="6876"/>
  </r>
  <r>
    <x v="61"/>
    <x v="9"/>
    <x v="5"/>
    <n v="4009"/>
  </r>
  <r>
    <x v="61"/>
    <x v="10"/>
    <x v="0"/>
    <n v="106"/>
  </r>
  <r>
    <x v="61"/>
    <x v="10"/>
    <x v="1"/>
    <n v="3245"/>
  </r>
  <r>
    <x v="61"/>
    <x v="10"/>
    <x v="2"/>
    <n v="94105"/>
  </r>
  <r>
    <x v="61"/>
    <x v="10"/>
    <x v="3"/>
    <n v="39545"/>
  </r>
  <r>
    <x v="61"/>
    <x v="10"/>
    <x v="4"/>
    <n v="75276"/>
  </r>
  <r>
    <x v="61"/>
    <x v="10"/>
    <x v="5"/>
    <n v="38953"/>
  </r>
  <r>
    <x v="61"/>
    <x v="11"/>
    <x v="0"/>
    <n v="14"/>
  </r>
  <r>
    <x v="61"/>
    <x v="11"/>
    <x v="1"/>
    <n v="436"/>
  </r>
  <r>
    <x v="61"/>
    <x v="11"/>
    <x v="2"/>
    <n v="12644"/>
  </r>
  <r>
    <x v="61"/>
    <x v="11"/>
    <x v="3"/>
    <n v="2828"/>
  </r>
  <r>
    <x v="61"/>
    <x v="11"/>
    <x v="4"/>
    <n v="5575"/>
  </r>
  <r>
    <x v="61"/>
    <x v="11"/>
    <x v="5"/>
    <n v="3932"/>
  </r>
  <r>
    <x v="61"/>
    <x v="12"/>
    <x v="0"/>
    <n v="16"/>
  </r>
  <r>
    <x v="61"/>
    <x v="12"/>
    <x v="1"/>
    <n v="763"/>
  </r>
  <r>
    <x v="61"/>
    <x v="12"/>
    <x v="2"/>
    <n v="22127"/>
  </r>
  <r>
    <x v="61"/>
    <x v="12"/>
    <x v="3"/>
    <n v="7571"/>
  </r>
  <r>
    <x v="61"/>
    <x v="12"/>
    <x v="4"/>
    <n v="12631"/>
  </r>
  <r>
    <x v="61"/>
    <x v="12"/>
    <x v="5"/>
    <n v="7669"/>
  </r>
  <r>
    <x v="61"/>
    <x v="13"/>
    <x v="0"/>
    <n v="10"/>
  </r>
  <r>
    <x v="61"/>
    <x v="13"/>
    <x v="1"/>
    <n v="266"/>
  </r>
  <r>
    <x v="61"/>
    <x v="13"/>
    <x v="2"/>
    <n v="7714"/>
  </r>
  <r>
    <x v="61"/>
    <x v="13"/>
    <x v="3"/>
    <n v="3262"/>
  </r>
  <r>
    <x v="61"/>
    <x v="13"/>
    <x v="4"/>
    <n v="5662"/>
  </r>
  <r>
    <x v="61"/>
    <x v="13"/>
    <x v="5"/>
    <n v="2861"/>
  </r>
  <r>
    <x v="61"/>
    <x v="14"/>
    <x v="0"/>
    <n v="53"/>
  </r>
  <r>
    <x v="61"/>
    <x v="14"/>
    <x v="1"/>
    <n v="1591"/>
  </r>
  <r>
    <x v="61"/>
    <x v="14"/>
    <x v="2"/>
    <n v="46139"/>
  </r>
  <r>
    <x v="61"/>
    <x v="14"/>
    <x v="3"/>
    <n v="25509"/>
  </r>
  <r>
    <x v="61"/>
    <x v="14"/>
    <x v="4"/>
    <n v="44080"/>
  </r>
  <r>
    <x v="61"/>
    <x v="14"/>
    <x v="5"/>
    <n v="26490"/>
  </r>
  <r>
    <x v="61"/>
    <x v="15"/>
    <x v="0"/>
    <n v="26"/>
  </r>
  <r>
    <x v="61"/>
    <x v="15"/>
    <x v="1"/>
    <n v="1003"/>
  </r>
  <r>
    <x v="61"/>
    <x v="15"/>
    <x v="2"/>
    <n v="29087"/>
  </r>
  <r>
    <x v="61"/>
    <x v="15"/>
    <x v="3"/>
    <n v="7677"/>
  </r>
  <r>
    <x v="61"/>
    <x v="15"/>
    <x v="4"/>
    <n v="14232"/>
  </r>
  <r>
    <x v="61"/>
    <x v="15"/>
    <x v="5"/>
    <n v="7959"/>
  </r>
  <r>
    <x v="61"/>
    <x v="16"/>
    <x v="0"/>
    <n v="9"/>
  </r>
  <r>
    <x v="61"/>
    <x v="16"/>
    <x v="1"/>
    <n v="225"/>
  </r>
  <r>
    <x v="61"/>
    <x v="16"/>
    <x v="2"/>
    <n v="6525"/>
  </r>
  <r>
    <x v="61"/>
    <x v="16"/>
    <x v="3"/>
    <n v="1590"/>
  </r>
  <r>
    <x v="61"/>
    <x v="16"/>
    <x v="4"/>
    <n v="3822"/>
  </r>
  <r>
    <x v="61"/>
    <x v="16"/>
    <x v="5"/>
    <n v="2531"/>
  </r>
  <r>
    <x v="61"/>
    <x v="17"/>
    <x v="0"/>
    <n v="12"/>
  </r>
  <r>
    <x v="61"/>
    <x v="17"/>
    <x v="1"/>
    <n v="300"/>
  </r>
  <r>
    <x v="61"/>
    <x v="17"/>
    <x v="2"/>
    <n v="8700"/>
  </r>
  <r>
    <x v="61"/>
    <x v="17"/>
    <x v="3"/>
    <n v="2552"/>
  </r>
  <r>
    <x v="61"/>
    <x v="17"/>
    <x v="4"/>
    <n v="4579"/>
  </r>
  <r>
    <x v="61"/>
    <x v="17"/>
    <x v="5"/>
    <n v="3453"/>
  </r>
  <r>
    <x v="61"/>
    <x v="18"/>
    <x v="0"/>
    <n v="17"/>
  </r>
  <r>
    <x v="61"/>
    <x v="18"/>
    <x v="1"/>
    <n v="624"/>
  </r>
  <r>
    <x v="61"/>
    <x v="18"/>
    <x v="2"/>
    <n v="18096"/>
  </r>
  <r>
    <x v="61"/>
    <x v="18"/>
    <x v="3"/>
    <n v="7499"/>
  </r>
  <r>
    <x v="61"/>
    <x v="18"/>
    <x v="4"/>
    <n v="11354"/>
  </r>
  <r>
    <x v="61"/>
    <x v="18"/>
    <x v="5"/>
    <n v="8815"/>
  </r>
  <r>
    <x v="61"/>
    <x v="19"/>
    <x v="0"/>
    <n v="110"/>
  </r>
  <r>
    <x v="61"/>
    <x v="19"/>
    <x v="1"/>
    <n v="3870"/>
  </r>
  <r>
    <x v="61"/>
    <x v="19"/>
    <x v="2"/>
    <n v="112230"/>
  </r>
  <r>
    <x v="61"/>
    <x v="19"/>
    <x v="3"/>
    <n v="56746"/>
  </r>
  <r>
    <x v="61"/>
    <x v="19"/>
    <x v="4"/>
    <n v="101487"/>
  </r>
  <r>
    <x v="61"/>
    <x v="19"/>
    <x v="5"/>
    <n v="63706"/>
  </r>
  <r>
    <x v="61"/>
    <x v="20"/>
    <x v="0"/>
    <n v="25"/>
  </r>
  <r>
    <x v="61"/>
    <x v="20"/>
    <x v="1"/>
    <n v="1698"/>
  </r>
  <r>
    <x v="61"/>
    <x v="20"/>
    <x v="2"/>
    <n v="49242"/>
  </r>
  <r>
    <x v="61"/>
    <x v="20"/>
    <x v="3"/>
    <n v="10156"/>
  </r>
  <r>
    <x v="61"/>
    <x v="20"/>
    <x v="4"/>
    <n v="22098"/>
  </r>
  <r>
    <x v="61"/>
    <x v="20"/>
    <x v="5"/>
    <n v="10621"/>
  </r>
  <r>
    <x v="61"/>
    <x v="21"/>
    <x v="0"/>
    <n v="75"/>
  </r>
  <r>
    <x v="61"/>
    <x v="21"/>
    <x v="1"/>
    <n v="3085"/>
  </r>
  <r>
    <x v="61"/>
    <x v="21"/>
    <x v="2"/>
    <n v="89465"/>
  </r>
  <r>
    <x v="61"/>
    <x v="21"/>
    <x v="3"/>
    <n v="42753"/>
  </r>
  <r>
    <x v="61"/>
    <x v="21"/>
    <x v="4"/>
    <n v="78859"/>
  </r>
  <r>
    <x v="61"/>
    <x v="21"/>
    <x v="5"/>
    <n v="33769"/>
  </r>
  <r>
    <x v="61"/>
    <x v="22"/>
    <x v="0"/>
    <n v="123"/>
  </r>
  <r>
    <x v="61"/>
    <x v="22"/>
    <x v="1"/>
    <n v="5749"/>
  </r>
  <r>
    <x v="61"/>
    <x v="22"/>
    <x v="2"/>
    <n v="166721"/>
  </r>
  <r>
    <x v="61"/>
    <x v="22"/>
    <x v="3"/>
    <n v="99972"/>
  </r>
  <r>
    <x v="61"/>
    <x v="22"/>
    <x v="4"/>
    <n v="199437"/>
  </r>
  <r>
    <x v="61"/>
    <x v="22"/>
    <x v="5"/>
    <n v="112113"/>
  </r>
  <r>
    <x v="61"/>
    <x v="23"/>
    <x v="0"/>
    <n v="32"/>
  </r>
  <r>
    <x v="61"/>
    <x v="23"/>
    <x v="1"/>
    <n v="1271"/>
  </r>
  <r>
    <x v="61"/>
    <x v="23"/>
    <x v="2"/>
    <n v="36859"/>
  </r>
  <r>
    <x v="61"/>
    <x v="23"/>
    <x v="3"/>
    <n v="11061"/>
  </r>
  <r>
    <x v="61"/>
    <x v="23"/>
    <x v="4"/>
    <n v="20950"/>
  </r>
  <r>
    <x v="61"/>
    <x v="23"/>
    <x v="5"/>
    <n v="10598"/>
  </r>
  <r>
    <x v="61"/>
    <x v="24"/>
    <x v="0"/>
    <n v="17"/>
  </r>
  <r>
    <x v="61"/>
    <x v="24"/>
    <x v="1"/>
    <n v="1153"/>
  </r>
  <r>
    <x v="61"/>
    <x v="24"/>
    <x v="2"/>
    <n v="33437"/>
  </r>
  <r>
    <x v="61"/>
    <x v="24"/>
    <x v="3"/>
    <n v="8445"/>
  </r>
  <r>
    <x v="61"/>
    <x v="24"/>
    <x v="4"/>
    <n v="16482"/>
  </r>
  <r>
    <x v="61"/>
    <x v="24"/>
    <x v="5"/>
    <n v="8523"/>
  </r>
  <r>
    <x v="61"/>
    <x v="25"/>
    <x v="0"/>
    <n v="43"/>
  </r>
  <r>
    <x v="61"/>
    <x v="25"/>
    <x v="1"/>
    <n v="1414"/>
  </r>
  <r>
    <x v="61"/>
    <x v="25"/>
    <x v="2"/>
    <n v="41006"/>
  </r>
  <r>
    <x v="61"/>
    <x v="25"/>
    <x v="3"/>
    <n v="16342"/>
  </r>
  <r>
    <x v="61"/>
    <x v="25"/>
    <x v="4"/>
    <n v="28815"/>
  </r>
  <r>
    <x v="61"/>
    <x v="25"/>
    <x v="5"/>
    <n v="15687"/>
  </r>
  <r>
    <x v="61"/>
    <x v="26"/>
    <x v="0"/>
    <n v="11"/>
  </r>
  <r>
    <x v="61"/>
    <x v="26"/>
    <x v="1"/>
    <n v="547"/>
  </r>
  <r>
    <x v="61"/>
    <x v="26"/>
    <x v="2"/>
    <n v="15863"/>
  </r>
  <r>
    <x v="61"/>
    <x v="26"/>
    <x v="3"/>
    <n v="3922"/>
  </r>
  <r>
    <x v="61"/>
    <x v="26"/>
    <x v="4"/>
    <n v="8151"/>
  </r>
  <r>
    <x v="61"/>
    <x v="26"/>
    <x v="5"/>
    <n v="4255"/>
  </r>
  <r>
    <x v="61"/>
    <x v="27"/>
    <x v="0"/>
    <n v="59"/>
  </r>
  <r>
    <x v="61"/>
    <x v="27"/>
    <x v="1"/>
    <n v="1974"/>
  </r>
  <r>
    <x v="61"/>
    <x v="27"/>
    <x v="2"/>
    <n v="57246"/>
  </r>
  <r>
    <x v="61"/>
    <x v="27"/>
    <x v="3"/>
    <n v="21621"/>
  </r>
  <r>
    <x v="61"/>
    <x v="27"/>
    <x v="4"/>
    <n v="39519"/>
  </r>
  <r>
    <x v="61"/>
    <x v="27"/>
    <x v="5"/>
    <n v="17341"/>
  </r>
  <r>
    <x v="61"/>
    <x v="28"/>
    <x v="0"/>
    <n v="53"/>
  </r>
  <r>
    <x v="61"/>
    <x v="28"/>
    <x v="1"/>
    <n v="1959"/>
  </r>
  <r>
    <x v="61"/>
    <x v="28"/>
    <x v="2"/>
    <n v="56811"/>
  </r>
  <r>
    <x v="61"/>
    <x v="28"/>
    <x v="3"/>
    <n v="35843"/>
  </r>
  <r>
    <x v="61"/>
    <x v="28"/>
    <x v="4"/>
    <n v="64763"/>
  </r>
  <r>
    <x v="61"/>
    <x v="28"/>
    <x v="5"/>
    <n v="36264"/>
  </r>
  <r>
    <x v="61"/>
    <x v="29"/>
    <x v="0"/>
    <n v="9"/>
  </r>
  <r>
    <x v="61"/>
    <x v="29"/>
    <x v="1"/>
    <n v="243"/>
  </r>
  <r>
    <x v="61"/>
    <x v="29"/>
    <x v="2"/>
    <n v="7047"/>
  </r>
  <r>
    <x v="61"/>
    <x v="29"/>
    <x v="3"/>
    <n v="1584"/>
  </r>
  <r>
    <x v="61"/>
    <x v="29"/>
    <x v="4"/>
    <n v="3259"/>
  </r>
  <r>
    <x v="61"/>
    <x v="29"/>
    <x v="5"/>
    <n v="1889"/>
  </r>
  <r>
    <x v="61"/>
    <x v="30"/>
    <x v="0"/>
    <n v="52"/>
  </r>
  <r>
    <x v="61"/>
    <x v="30"/>
    <x v="1"/>
    <n v="1999"/>
  </r>
  <r>
    <x v="61"/>
    <x v="30"/>
    <x v="2"/>
    <n v="57971"/>
  </r>
  <r>
    <x v="61"/>
    <x v="30"/>
    <x v="3"/>
    <n v="24853"/>
  </r>
  <r>
    <x v="61"/>
    <x v="30"/>
    <x v="4"/>
    <n v="44052"/>
  </r>
  <r>
    <x v="61"/>
    <x v="30"/>
    <x v="5"/>
    <n v="20180"/>
  </r>
  <r>
    <x v="61"/>
    <x v="31"/>
    <x v="0"/>
    <n v="9"/>
  </r>
  <r>
    <x v="61"/>
    <x v="31"/>
    <x v="1"/>
    <n v="299"/>
  </r>
  <r>
    <x v="61"/>
    <x v="31"/>
    <x v="2"/>
    <n v="8671"/>
  </r>
  <r>
    <x v="61"/>
    <x v="31"/>
    <x v="3"/>
    <n v="3812"/>
  </r>
  <r>
    <x v="61"/>
    <x v="31"/>
    <x v="4"/>
    <n v="5372"/>
  </r>
  <r>
    <x v="61"/>
    <x v="31"/>
    <x v="5"/>
    <n v="2680"/>
  </r>
  <r>
    <x v="61"/>
    <x v="32"/>
    <x v="0"/>
    <n v="21"/>
  </r>
  <r>
    <x v="61"/>
    <x v="32"/>
    <x v="1"/>
    <n v="516"/>
  </r>
  <r>
    <x v="61"/>
    <x v="32"/>
    <x v="2"/>
    <n v="14964"/>
  </r>
  <r>
    <x v="61"/>
    <x v="32"/>
    <x v="3"/>
    <n v="3688"/>
  </r>
  <r>
    <x v="61"/>
    <x v="32"/>
    <x v="4"/>
    <n v="6198"/>
  </r>
  <r>
    <x v="61"/>
    <x v="32"/>
    <x v="5"/>
    <n v="3555"/>
  </r>
  <r>
    <x v="61"/>
    <x v="33"/>
    <x v="0"/>
    <n v="48"/>
  </r>
  <r>
    <x v="61"/>
    <x v="33"/>
    <x v="1"/>
    <n v="2087"/>
  </r>
  <r>
    <x v="61"/>
    <x v="33"/>
    <x v="2"/>
    <n v="60523"/>
  </r>
  <r>
    <x v="61"/>
    <x v="33"/>
    <x v="3"/>
    <n v="15158"/>
  </r>
  <r>
    <x v="61"/>
    <x v="33"/>
    <x v="4"/>
    <n v="26883"/>
  </r>
  <r>
    <x v="61"/>
    <x v="33"/>
    <x v="5"/>
    <n v="16198"/>
  </r>
  <r>
    <x v="61"/>
    <x v="34"/>
    <x v="0"/>
    <n v="32"/>
  </r>
  <r>
    <x v="61"/>
    <x v="34"/>
    <x v="1"/>
    <n v="937"/>
  </r>
  <r>
    <x v="61"/>
    <x v="34"/>
    <x v="2"/>
    <n v="27173"/>
  </r>
  <r>
    <x v="61"/>
    <x v="34"/>
    <x v="3"/>
    <n v="10453"/>
  </r>
  <r>
    <x v="61"/>
    <x v="34"/>
    <x v="4"/>
    <n v="19508"/>
  </r>
  <r>
    <x v="61"/>
    <x v="34"/>
    <x v="5"/>
    <n v="11848"/>
  </r>
  <r>
    <x v="61"/>
    <x v="35"/>
    <x v="0"/>
    <n v="13"/>
  </r>
  <r>
    <x v="61"/>
    <x v="35"/>
    <x v="1"/>
    <n v="177"/>
  </r>
  <r>
    <x v="61"/>
    <x v="35"/>
    <x v="2"/>
    <n v="5133"/>
  </r>
  <r>
    <x v="61"/>
    <x v="35"/>
    <x v="3"/>
    <n v="2437"/>
  </r>
  <r>
    <x v="61"/>
    <x v="35"/>
    <x v="4"/>
    <n v="4225"/>
  </r>
  <r>
    <x v="61"/>
    <x v="35"/>
    <x v="5"/>
    <n v="3064"/>
  </r>
  <r>
    <x v="61"/>
    <x v="36"/>
    <x v="0"/>
    <n v="14"/>
  </r>
  <r>
    <x v="61"/>
    <x v="36"/>
    <x v="1"/>
    <n v="403"/>
  </r>
  <r>
    <x v="61"/>
    <x v="36"/>
    <x v="2"/>
    <n v="11687"/>
  </r>
  <r>
    <x v="61"/>
    <x v="36"/>
    <x v="3"/>
    <n v="3144"/>
  </r>
  <r>
    <x v="61"/>
    <x v="36"/>
    <x v="4"/>
    <n v="6128"/>
  </r>
  <r>
    <x v="61"/>
    <x v="36"/>
    <x v="5"/>
    <n v="3589"/>
  </r>
  <r>
    <x v="61"/>
    <x v="37"/>
    <x v="0"/>
    <n v="52"/>
  </r>
  <r>
    <x v="61"/>
    <x v="37"/>
    <x v="1"/>
    <n v="1397"/>
  </r>
  <r>
    <x v="61"/>
    <x v="37"/>
    <x v="2"/>
    <n v="40513"/>
  </r>
  <r>
    <x v="61"/>
    <x v="37"/>
    <x v="3"/>
    <n v="23955"/>
  </r>
  <r>
    <x v="61"/>
    <x v="37"/>
    <x v="4"/>
    <n v="39917"/>
  </r>
  <r>
    <x v="61"/>
    <x v="37"/>
    <x v="5"/>
    <n v="20696"/>
  </r>
  <r>
    <x v="61"/>
    <x v="38"/>
    <x v="0"/>
    <n v="19"/>
  </r>
  <r>
    <x v="61"/>
    <x v="38"/>
    <x v="1"/>
    <n v="328"/>
  </r>
  <r>
    <x v="61"/>
    <x v="38"/>
    <x v="2"/>
    <n v="9512"/>
  </r>
  <r>
    <x v="61"/>
    <x v="38"/>
    <x v="3"/>
    <n v="2208"/>
  </r>
  <r>
    <x v="61"/>
    <x v="38"/>
    <x v="4"/>
    <n v="3796"/>
  </r>
  <r>
    <x v="61"/>
    <x v="38"/>
    <x v="5"/>
    <n v="2546"/>
  </r>
  <r>
    <x v="61"/>
    <x v="39"/>
    <x v="0"/>
    <n v="20"/>
  </r>
  <r>
    <x v="61"/>
    <x v="39"/>
    <x v="1"/>
    <n v="727"/>
  </r>
  <r>
    <x v="61"/>
    <x v="39"/>
    <x v="2"/>
    <n v="21083"/>
  </r>
  <r>
    <x v="61"/>
    <x v="39"/>
    <x v="3"/>
    <n v="3910"/>
  </r>
  <r>
    <x v="61"/>
    <x v="39"/>
    <x v="4"/>
    <n v="7151"/>
  </r>
  <r>
    <x v="61"/>
    <x v="39"/>
    <x v="5"/>
    <n v="4725"/>
  </r>
  <r>
    <x v="61"/>
    <x v="40"/>
    <x v="0"/>
    <n v="29"/>
  </r>
  <r>
    <x v="61"/>
    <x v="40"/>
    <x v="1"/>
    <n v="1098"/>
  </r>
  <r>
    <x v="61"/>
    <x v="40"/>
    <x v="2"/>
    <n v="31842"/>
  </r>
  <r>
    <x v="61"/>
    <x v="40"/>
    <x v="3"/>
    <n v="8644"/>
  </r>
  <r>
    <x v="61"/>
    <x v="40"/>
    <x v="4"/>
    <n v="15169"/>
  </r>
  <r>
    <x v="61"/>
    <x v="40"/>
    <x v="5"/>
    <n v="7750"/>
  </r>
  <r>
    <x v="61"/>
    <x v="41"/>
    <x v="0"/>
    <n v="11"/>
  </r>
  <r>
    <x v="61"/>
    <x v="41"/>
    <x v="1"/>
    <n v="230"/>
  </r>
  <r>
    <x v="61"/>
    <x v="41"/>
    <x v="2"/>
    <n v="6670"/>
  </r>
  <r>
    <x v="61"/>
    <x v="41"/>
    <x v="3"/>
    <n v="4142"/>
  </r>
  <r>
    <x v="61"/>
    <x v="41"/>
    <x v="4"/>
    <n v="7188"/>
  </r>
  <r>
    <x v="61"/>
    <x v="41"/>
    <x v="5"/>
    <n v="3983"/>
  </r>
  <r>
    <x v="61"/>
    <x v="42"/>
    <x v="0"/>
    <n v="8"/>
  </r>
  <r>
    <x v="61"/>
    <x v="42"/>
    <x v="1"/>
    <n v="313"/>
  </r>
  <r>
    <x v="61"/>
    <x v="42"/>
    <x v="2"/>
    <n v="9077"/>
  </r>
  <r>
    <x v="61"/>
    <x v="42"/>
    <x v="3"/>
    <n v="3498"/>
  </r>
  <r>
    <x v="61"/>
    <x v="42"/>
    <x v="4"/>
    <n v="5972"/>
  </r>
  <r>
    <x v="61"/>
    <x v="42"/>
    <x v="5"/>
    <n v="3045"/>
  </r>
  <r>
    <x v="61"/>
    <x v="43"/>
    <x v="0"/>
    <n v="22"/>
  </r>
  <r>
    <x v="61"/>
    <x v="43"/>
    <x v="1"/>
    <n v="774"/>
  </r>
  <r>
    <x v="61"/>
    <x v="43"/>
    <x v="2"/>
    <n v="22446"/>
  </r>
  <r>
    <x v="61"/>
    <x v="43"/>
    <x v="3"/>
    <n v="11909"/>
  </r>
  <r>
    <x v="61"/>
    <x v="43"/>
    <x v="4"/>
    <n v="23762"/>
  </r>
  <r>
    <x v="61"/>
    <x v="43"/>
    <x v="5"/>
    <n v="13342"/>
  </r>
  <r>
    <x v="61"/>
    <x v="44"/>
    <x v="0"/>
    <n v="79"/>
  </r>
  <r>
    <x v="61"/>
    <x v="44"/>
    <x v="1"/>
    <n v="5797"/>
  </r>
  <r>
    <x v="61"/>
    <x v="44"/>
    <x v="2"/>
    <n v="168113"/>
  </r>
  <r>
    <x v="61"/>
    <x v="44"/>
    <x v="3"/>
    <n v="136877"/>
  </r>
  <r>
    <x v="61"/>
    <x v="44"/>
    <x v="4"/>
    <n v="199530"/>
  </r>
  <r>
    <x v="61"/>
    <x v="44"/>
    <x v="5"/>
    <n v="117778"/>
  </r>
  <r>
    <x v="61"/>
    <x v="45"/>
    <x v="0"/>
    <n v="17"/>
  </r>
  <r>
    <x v="61"/>
    <x v="45"/>
    <x v="1"/>
    <n v="653"/>
  </r>
  <r>
    <x v="61"/>
    <x v="45"/>
    <x v="2"/>
    <n v="18937"/>
  </r>
  <r>
    <x v="61"/>
    <x v="45"/>
    <x v="3"/>
    <n v="7066"/>
  </r>
  <r>
    <x v="61"/>
    <x v="45"/>
    <x v="4"/>
    <n v="13977"/>
  </r>
  <r>
    <x v="61"/>
    <x v="45"/>
    <x v="5"/>
    <n v="7903"/>
  </r>
  <r>
    <x v="61"/>
    <x v="46"/>
    <x v="0"/>
    <n v="23"/>
  </r>
  <r>
    <x v="61"/>
    <x v="46"/>
    <x v="1"/>
    <n v="686"/>
  </r>
  <r>
    <x v="61"/>
    <x v="46"/>
    <x v="2"/>
    <n v="19894"/>
  </r>
  <r>
    <x v="61"/>
    <x v="46"/>
    <x v="3"/>
    <n v="5600"/>
  </r>
  <r>
    <x v="61"/>
    <x v="46"/>
    <x v="4"/>
    <n v="11448"/>
  </r>
  <r>
    <x v="61"/>
    <x v="46"/>
    <x v="5"/>
    <n v="7003"/>
  </r>
  <r>
    <x v="61"/>
    <x v="47"/>
    <x v="0"/>
    <n v="90"/>
  </r>
  <r>
    <x v="61"/>
    <x v="47"/>
    <x v="1"/>
    <n v="3805"/>
  </r>
  <r>
    <x v="61"/>
    <x v="47"/>
    <x v="2"/>
    <n v="110345"/>
  </r>
  <r>
    <x v="61"/>
    <x v="47"/>
    <x v="3"/>
    <n v="49440"/>
  </r>
  <r>
    <x v="61"/>
    <x v="47"/>
    <x v="4"/>
    <n v="97347"/>
  </r>
  <r>
    <x v="61"/>
    <x v="47"/>
    <x v="5"/>
    <n v="40970"/>
  </r>
  <r>
    <x v="61"/>
    <x v="48"/>
    <x v="0"/>
    <n v="79"/>
  </r>
  <r>
    <x v="61"/>
    <x v="48"/>
    <x v="1"/>
    <n v="2874"/>
  </r>
  <r>
    <x v="61"/>
    <x v="48"/>
    <x v="2"/>
    <n v="83346"/>
  </r>
  <r>
    <x v="61"/>
    <x v="48"/>
    <x v="3"/>
    <n v="45319"/>
  </r>
  <r>
    <x v="61"/>
    <x v="48"/>
    <x v="4"/>
    <n v="76773"/>
  </r>
  <r>
    <x v="61"/>
    <x v="48"/>
    <x v="5"/>
    <n v="39541"/>
  </r>
  <r>
    <x v="61"/>
    <x v="49"/>
    <x v="0"/>
    <n v="109"/>
  </r>
  <r>
    <x v="61"/>
    <x v="49"/>
    <x v="1"/>
    <n v="3235"/>
  </r>
  <r>
    <x v="61"/>
    <x v="49"/>
    <x v="2"/>
    <n v="93815"/>
  </r>
  <r>
    <x v="61"/>
    <x v="49"/>
    <x v="3"/>
    <n v="51612"/>
  </r>
  <r>
    <x v="61"/>
    <x v="49"/>
    <x v="4"/>
    <n v="90965"/>
  </r>
  <r>
    <x v="61"/>
    <x v="49"/>
    <x v="5"/>
    <n v="54827"/>
  </r>
  <r>
    <x v="61"/>
    <x v="50"/>
    <x v="0"/>
    <n v="46"/>
  </r>
  <r>
    <x v="61"/>
    <x v="50"/>
    <x v="1"/>
    <n v="1292"/>
  </r>
  <r>
    <x v="61"/>
    <x v="50"/>
    <x v="2"/>
    <n v="37468"/>
  </r>
  <r>
    <x v="61"/>
    <x v="50"/>
    <x v="3"/>
    <n v="23988"/>
  </r>
  <r>
    <x v="61"/>
    <x v="50"/>
    <x v="4"/>
    <n v="40703"/>
  </r>
  <r>
    <x v="61"/>
    <x v="50"/>
    <x v="5"/>
    <n v="28128"/>
  </r>
  <r>
    <x v="61"/>
    <x v="51"/>
    <x v="0"/>
    <n v="52"/>
  </r>
  <r>
    <x v="61"/>
    <x v="51"/>
    <x v="1"/>
    <n v="1309"/>
  </r>
  <r>
    <x v="61"/>
    <x v="51"/>
    <x v="2"/>
    <n v="37961"/>
  </r>
  <r>
    <x v="61"/>
    <x v="51"/>
    <x v="3"/>
    <n v="17006"/>
  </r>
  <r>
    <x v="61"/>
    <x v="51"/>
    <x v="4"/>
    <n v="31776"/>
  </r>
  <r>
    <x v="61"/>
    <x v="51"/>
    <x v="5"/>
    <n v="21279"/>
  </r>
  <r>
    <x v="61"/>
    <x v="52"/>
    <x v="0"/>
    <n v="37"/>
  </r>
  <r>
    <x v="61"/>
    <x v="52"/>
    <x v="1"/>
    <n v="1215"/>
  </r>
  <r>
    <x v="61"/>
    <x v="52"/>
    <x v="2"/>
    <n v="35235"/>
  </r>
  <r>
    <x v="61"/>
    <x v="52"/>
    <x v="3"/>
    <n v="20488"/>
  </r>
  <r>
    <x v="61"/>
    <x v="52"/>
    <x v="4"/>
    <n v="35059"/>
  </r>
  <r>
    <x v="61"/>
    <x v="52"/>
    <x v="5"/>
    <n v="24433"/>
  </r>
  <r>
    <x v="61"/>
    <x v="53"/>
    <x v="0"/>
    <n v="72"/>
  </r>
  <r>
    <x v="61"/>
    <x v="53"/>
    <x v="1"/>
    <n v="2996"/>
  </r>
  <r>
    <x v="61"/>
    <x v="53"/>
    <x v="2"/>
    <n v="86884"/>
  </r>
  <r>
    <x v="61"/>
    <x v="53"/>
    <x v="3"/>
    <n v="58059"/>
  </r>
  <r>
    <x v="61"/>
    <x v="53"/>
    <x v="4"/>
    <n v="101143"/>
  </r>
  <r>
    <x v="61"/>
    <x v="53"/>
    <x v="5"/>
    <n v="75845"/>
  </r>
  <r>
    <x v="61"/>
    <x v="54"/>
    <x v="0"/>
    <n v="46"/>
  </r>
  <r>
    <x v="61"/>
    <x v="54"/>
    <x v="1"/>
    <n v="1635"/>
  </r>
  <r>
    <x v="61"/>
    <x v="54"/>
    <x v="2"/>
    <n v="47415"/>
  </r>
  <r>
    <x v="61"/>
    <x v="54"/>
    <x v="3"/>
    <n v="16686"/>
  </r>
  <r>
    <x v="61"/>
    <x v="54"/>
    <x v="4"/>
    <n v="32338"/>
  </r>
  <r>
    <x v="61"/>
    <x v="54"/>
    <x v="5"/>
    <n v="19923"/>
  </r>
  <r>
    <x v="61"/>
    <x v="55"/>
    <x v="0"/>
    <n v="18"/>
  </r>
  <r>
    <x v="61"/>
    <x v="55"/>
    <x v="1"/>
    <n v="1468"/>
  </r>
  <r>
    <x v="61"/>
    <x v="55"/>
    <x v="2"/>
    <n v="42572"/>
  </r>
  <r>
    <x v="61"/>
    <x v="55"/>
    <x v="3"/>
    <n v="5643"/>
  </r>
  <r>
    <x v="61"/>
    <x v="55"/>
    <x v="4"/>
    <n v="9173"/>
  </r>
  <r>
    <x v="61"/>
    <x v="55"/>
    <x v="5"/>
    <n v="4879"/>
  </r>
  <r>
    <x v="61"/>
    <x v="56"/>
    <x v="0"/>
    <n v="235"/>
  </r>
  <r>
    <x v="61"/>
    <x v="56"/>
    <x v="1"/>
    <n v="10559"/>
  </r>
  <r>
    <x v="61"/>
    <x v="56"/>
    <x v="2"/>
    <n v="306211"/>
  </r>
  <r>
    <x v="61"/>
    <x v="56"/>
    <x v="3"/>
    <n v="211939"/>
  </r>
  <r>
    <x v="61"/>
    <x v="56"/>
    <x v="4"/>
    <n v="356953"/>
  </r>
  <r>
    <x v="61"/>
    <x v="56"/>
    <x v="5"/>
    <n v="204648"/>
  </r>
  <r>
    <x v="61"/>
    <x v="57"/>
    <x v="0"/>
    <n v="17"/>
  </r>
  <r>
    <x v="61"/>
    <x v="57"/>
    <x v="1"/>
    <n v="522"/>
  </r>
  <r>
    <x v="61"/>
    <x v="57"/>
    <x v="2"/>
    <n v="15138"/>
  </r>
  <r>
    <x v="61"/>
    <x v="57"/>
    <x v="3"/>
    <n v="5262"/>
  </r>
  <r>
    <x v="61"/>
    <x v="57"/>
    <x v="4"/>
    <n v="10548"/>
  </r>
  <r>
    <x v="61"/>
    <x v="57"/>
    <x v="5"/>
    <n v="4967"/>
  </r>
  <r>
    <x v="61"/>
    <x v="58"/>
    <x v="0"/>
    <n v="37"/>
  </r>
  <r>
    <x v="61"/>
    <x v="58"/>
    <x v="1"/>
    <n v="1185"/>
  </r>
  <r>
    <x v="61"/>
    <x v="58"/>
    <x v="2"/>
    <n v="34365"/>
  </r>
  <r>
    <x v="61"/>
    <x v="58"/>
    <x v="3"/>
    <n v="8943"/>
  </r>
  <r>
    <x v="61"/>
    <x v="58"/>
    <x v="4"/>
    <n v="17168"/>
  </r>
  <r>
    <x v="61"/>
    <x v="58"/>
    <x v="5"/>
    <n v="8642"/>
  </r>
  <r>
    <x v="61"/>
    <x v="59"/>
    <x v="0"/>
    <n v="50"/>
  </r>
  <r>
    <x v="61"/>
    <x v="59"/>
    <x v="1"/>
    <n v="1404"/>
  </r>
  <r>
    <x v="61"/>
    <x v="59"/>
    <x v="2"/>
    <n v="40716"/>
  </r>
  <r>
    <x v="61"/>
    <x v="59"/>
    <x v="3"/>
    <n v="14121"/>
  </r>
  <r>
    <x v="61"/>
    <x v="59"/>
    <x v="4"/>
    <n v="27825"/>
  </r>
  <r>
    <x v="61"/>
    <x v="59"/>
    <x v="5"/>
    <n v="17366"/>
  </r>
  <r>
    <x v="61"/>
    <x v="60"/>
    <x v="0"/>
    <n v="31"/>
  </r>
  <r>
    <x v="61"/>
    <x v="60"/>
    <x v="1"/>
    <n v="1675"/>
  </r>
  <r>
    <x v="61"/>
    <x v="60"/>
    <x v="2"/>
    <n v="48575"/>
  </r>
  <r>
    <x v="61"/>
    <x v="60"/>
    <x v="3"/>
    <n v="26443"/>
  </r>
  <r>
    <x v="61"/>
    <x v="60"/>
    <x v="4"/>
    <n v="46959"/>
  </r>
  <r>
    <x v="61"/>
    <x v="60"/>
    <x v="5"/>
    <n v="33799"/>
  </r>
  <r>
    <x v="61"/>
    <x v="61"/>
    <x v="0"/>
    <n v="9"/>
  </r>
  <r>
    <x v="61"/>
    <x v="61"/>
    <x v="1"/>
    <n v="247"/>
  </r>
  <r>
    <x v="61"/>
    <x v="61"/>
    <x v="2"/>
    <n v="7163"/>
  </r>
  <r>
    <x v="61"/>
    <x v="61"/>
    <x v="3"/>
    <n v="1918"/>
  </r>
  <r>
    <x v="61"/>
    <x v="61"/>
    <x v="4"/>
    <n v="3434"/>
  </r>
  <r>
    <x v="61"/>
    <x v="61"/>
    <x v="5"/>
    <n v="1684"/>
  </r>
  <r>
    <x v="61"/>
    <x v="62"/>
    <x v="0"/>
    <n v="44"/>
  </r>
  <r>
    <x v="61"/>
    <x v="62"/>
    <x v="1"/>
    <n v="4671"/>
  </r>
  <r>
    <x v="61"/>
    <x v="62"/>
    <x v="2"/>
    <n v="135459"/>
  </r>
  <r>
    <x v="61"/>
    <x v="62"/>
    <x v="3"/>
    <n v="19087"/>
  </r>
  <r>
    <x v="61"/>
    <x v="62"/>
    <x v="4"/>
    <n v="35282"/>
  </r>
  <r>
    <x v="61"/>
    <x v="62"/>
    <x v="5"/>
    <n v="25650"/>
  </r>
  <r>
    <x v="61"/>
    <x v="63"/>
    <x v="0"/>
    <n v="55"/>
  </r>
  <r>
    <x v="61"/>
    <x v="63"/>
    <x v="1"/>
    <n v="3008"/>
  </r>
  <r>
    <x v="61"/>
    <x v="63"/>
    <x v="2"/>
    <n v="87232"/>
  </r>
  <r>
    <x v="61"/>
    <x v="63"/>
    <x v="3"/>
    <n v="19862"/>
  </r>
  <r>
    <x v="61"/>
    <x v="63"/>
    <x v="4"/>
    <n v="35671"/>
  </r>
  <r>
    <x v="61"/>
    <x v="63"/>
    <x v="5"/>
    <n v="17159"/>
  </r>
  <r>
    <x v="61"/>
    <x v="64"/>
    <x v="0"/>
    <n v="159"/>
  </r>
  <r>
    <x v="61"/>
    <x v="64"/>
    <x v="1"/>
    <n v="9579"/>
  </r>
  <r>
    <x v="61"/>
    <x v="64"/>
    <x v="2"/>
    <n v="277791"/>
  </r>
  <r>
    <x v="61"/>
    <x v="64"/>
    <x v="3"/>
    <n v="174959"/>
  </r>
  <r>
    <x v="61"/>
    <x v="64"/>
    <x v="4"/>
    <n v="302533"/>
  </r>
  <r>
    <x v="61"/>
    <x v="64"/>
    <x v="5"/>
    <n v="148998"/>
  </r>
  <r>
    <x v="61"/>
    <x v="65"/>
    <x v="0"/>
    <n v="82"/>
  </r>
  <r>
    <x v="61"/>
    <x v="65"/>
    <x v="1"/>
    <n v="2596"/>
  </r>
  <r>
    <x v="61"/>
    <x v="65"/>
    <x v="2"/>
    <n v="75284"/>
  </r>
  <r>
    <x v="61"/>
    <x v="65"/>
    <x v="3"/>
    <n v="55522"/>
  </r>
  <r>
    <x v="61"/>
    <x v="65"/>
    <x v="4"/>
    <n v="99099"/>
  </r>
  <r>
    <x v="61"/>
    <x v="65"/>
    <x v="5"/>
    <n v="60209"/>
  </r>
  <r>
    <x v="61"/>
    <x v="66"/>
    <x v="0"/>
    <n v="31"/>
  </r>
  <r>
    <x v="61"/>
    <x v="66"/>
    <x v="1"/>
    <n v="630"/>
  </r>
  <r>
    <x v="61"/>
    <x v="66"/>
    <x v="2"/>
    <n v="18270"/>
  </r>
  <r>
    <x v="61"/>
    <x v="66"/>
    <x v="3"/>
    <n v="5734"/>
  </r>
  <r>
    <x v="61"/>
    <x v="66"/>
    <x v="4"/>
    <n v="10591"/>
  </r>
  <r>
    <x v="61"/>
    <x v="66"/>
    <x v="5"/>
    <n v="6700"/>
  </r>
  <r>
    <x v="61"/>
    <x v="67"/>
    <x v="0"/>
    <n v="70"/>
  </r>
  <r>
    <x v="61"/>
    <x v="67"/>
    <x v="1"/>
    <n v="3114"/>
  </r>
  <r>
    <x v="61"/>
    <x v="67"/>
    <x v="2"/>
    <n v="90306"/>
  </r>
  <r>
    <x v="61"/>
    <x v="67"/>
    <x v="3"/>
    <n v="51614"/>
  </r>
  <r>
    <x v="61"/>
    <x v="67"/>
    <x v="4"/>
    <n v="86042"/>
  </r>
  <r>
    <x v="61"/>
    <x v="67"/>
    <x v="5"/>
    <n v="50892"/>
  </r>
  <r>
    <x v="61"/>
    <x v="68"/>
    <x v="0"/>
    <n v="9"/>
  </r>
  <r>
    <x v="61"/>
    <x v="68"/>
    <x v="1"/>
    <n v="204"/>
  </r>
  <r>
    <x v="61"/>
    <x v="68"/>
    <x v="2"/>
    <n v="5916"/>
  </r>
  <r>
    <x v="61"/>
    <x v="68"/>
    <x v="3"/>
    <n v="3129"/>
  </r>
  <r>
    <x v="61"/>
    <x v="68"/>
    <x v="4"/>
    <n v="5280"/>
  </r>
  <r>
    <x v="61"/>
    <x v="68"/>
    <x v="5"/>
    <n v="2843"/>
  </r>
  <r>
    <x v="61"/>
    <x v="69"/>
    <x v="0"/>
    <n v="43"/>
  </r>
  <r>
    <x v="61"/>
    <x v="69"/>
    <x v="1"/>
    <n v="1167"/>
  </r>
  <r>
    <x v="61"/>
    <x v="69"/>
    <x v="2"/>
    <n v="33843"/>
  </r>
  <r>
    <x v="61"/>
    <x v="69"/>
    <x v="3"/>
    <n v="18546"/>
  </r>
  <r>
    <x v="61"/>
    <x v="69"/>
    <x v="4"/>
    <n v="30614"/>
  </r>
  <r>
    <x v="61"/>
    <x v="69"/>
    <x v="5"/>
    <n v="18652"/>
  </r>
  <r>
    <x v="61"/>
    <x v="70"/>
    <x v="0"/>
    <n v="3303"/>
  </r>
  <r>
    <x v="61"/>
    <x v="70"/>
    <x v="1"/>
    <n v="138821"/>
  </r>
  <r>
    <x v="61"/>
    <x v="70"/>
    <x v="2"/>
    <n v="4025809"/>
  </r>
  <r>
    <x v="61"/>
    <x v="70"/>
    <x v="3"/>
    <n v="2044416"/>
  </r>
  <r>
    <x v="61"/>
    <x v="70"/>
    <x v="4"/>
    <n v="3539384"/>
  </r>
  <r>
    <x v="61"/>
    <x v="70"/>
    <x v="5"/>
    <n v="1959064"/>
  </r>
  <r>
    <x v="62"/>
    <x v="0"/>
    <x v="0"/>
    <n v="178"/>
  </r>
  <r>
    <x v="62"/>
    <x v="0"/>
    <x v="1"/>
    <n v="6511"/>
  </r>
  <r>
    <x v="62"/>
    <x v="0"/>
    <x v="2"/>
    <n v="201841"/>
  </r>
  <r>
    <x v="62"/>
    <x v="0"/>
    <x v="3"/>
    <n v="71339"/>
  </r>
  <r>
    <x v="62"/>
    <x v="0"/>
    <x v="4"/>
    <n v="133700"/>
  </r>
  <r>
    <x v="62"/>
    <x v="0"/>
    <x v="5"/>
    <n v="63204"/>
  </r>
  <r>
    <x v="62"/>
    <x v="1"/>
    <x v="0"/>
    <n v="60"/>
  </r>
  <r>
    <x v="62"/>
    <x v="1"/>
    <x v="1"/>
    <n v="2441"/>
  </r>
  <r>
    <x v="62"/>
    <x v="1"/>
    <x v="2"/>
    <n v="75671"/>
  </r>
  <r>
    <x v="62"/>
    <x v="1"/>
    <x v="3"/>
    <n v="21062"/>
  </r>
  <r>
    <x v="62"/>
    <x v="1"/>
    <x v="4"/>
    <n v="39563"/>
  </r>
  <r>
    <x v="62"/>
    <x v="1"/>
    <x v="5"/>
    <n v="20755"/>
  </r>
  <r>
    <x v="62"/>
    <x v="2"/>
    <x v="0"/>
    <n v="26"/>
  </r>
  <r>
    <x v="62"/>
    <x v="2"/>
    <x v="1"/>
    <n v="1177"/>
  </r>
  <r>
    <x v="62"/>
    <x v="2"/>
    <x v="2"/>
    <n v="36487"/>
  </r>
  <r>
    <x v="62"/>
    <x v="2"/>
    <x v="3"/>
    <n v="8571"/>
  </r>
  <r>
    <x v="62"/>
    <x v="2"/>
    <x v="4"/>
    <n v="17046"/>
  </r>
  <r>
    <x v="62"/>
    <x v="2"/>
    <x v="5"/>
    <n v="11194"/>
  </r>
  <r>
    <x v="62"/>
    <x v="3"/>
    <x v="0"/>
    <n v="53"/>
  </r>
  <r>
    <x v="62"/>
    <x v="3"/>
    <x v="1"/>
    <n v="2198"/>
  </r>
  <r>
    <x v="62"/>
    <x v="3"/>
    <x v="2"/>
    <n v="68138"/>
  </r>
  <r>
    <x v="62"/>
    <x v="3"/>
    <x v="3"/>
    <n v="20580"/>
  </r>
  <r>
    <x v="62"/>
    <x v="3"/>
    <x v="4"/>
    <n v="41664"/>
  </r>
  <r>
    <x v="62"/>
    <x v="3"/>
    <x v="5"/>
    <n v="22482"/>
  </r>
  <r>
    <x v="62"/>
    <x v="4"/>
    <x v="0"/>
    <n v="25"/>
  </r>
  <r>
    <x v="62"/>
    <x v="4"/>
    <x v="1"/>
    <n v="941"/>
  </r>
  <r>
    <x v="62"/>
    <x v="4"/>
    <x v="2"/>
    <n v="29171"/>
  </r>
  <r>
    <x v="62"/>
    <x v="4"/>
    <x v="3"/>
    <n v="19634"/>
  </r>
  <r>
    <x v="62"/>
    <x v="4"/>
    <x v="4"/>
    <n v="35188"/>
  </r>
  <r>
    <x v="62"/>
    <x v="4"/>
    <x v="5"/>
    <n v="13987"/>
  </r>
  <r>
    <x v="62"/>
    <x v="5"/>
    <x v="0"/>
    <n v="14"/>
  </r>
  <r>
    <x v="62"/>
    <x v="5"/>
    <x v="1"/>
    <n v="345"/>
  </r>
  <r>
    <x v="62"/>
    <x v="5"/>
    <x v="2"/>
    <n v="10695"/>
  </r>
  <r>
    <x v="62"/>
    <x v="5"/>
    <x v="3"/>
    <n v="5027"/>
  </r>
  <r>
    <x v="62"/>
    <x v="5"/>
    <x v="4"/>
    <n v="9415"/>
  </r>
  <r>
    <x v="62"/>
    <x v="5"/>
    <x v="5"/>
    <n v="4286"/>
  </r>
  <r>
    <x v="62"/>
    <x v="6"/>
    <x v="0"/>
    <n v="165"/>
  </r>
  <r>
    <x v="62"/>
    <x v="6"/>
    <x v="1"/>
    <n v="12014"/>
  </r>
  <r>
    <x v="62"/>
    <x v="6"/>
    <x v="2"/>
    <n v="372434"/>
  </r>
  <r>
    <x v="62"/>
    <x v="6"/>
    <x v="3"/>
    <n v="263462"/>
  </r>
  <r>
    <x v="62"/>
    <x v="6"/>
    <x v="4"/>
    <n v="383816"/>
  </r>
  <r>
    <x v="62"/>
    <x v="6"/>
    <x v="5"/>
    <n v="180006"/>
  </r>
  <r>
    <x v="62"/>
    <x v="7"/>
    <x v="0"/>
    <n v="46"/>
  </r>
  <r>
    <x v="62"/>
    <x v="7"/>
    <x v="1"/>
    <n v="2097"/>
  </r>
  <r>
    <x v="62"/>
    <x v="7"/>
    <x v="2"/>
    <n v="65007"/>
  </r>
  <r>
    <x v="62"/>
    <x v="7"/>
    <x v="3"/>
    <n v="45622"/>
  </r>
  <r>
    <x v="62"/>
    <x v="7"/>
    <x v="4"/>
    <n v="78358"/>
  </r>
  <r>
    <x v="62"/>
    <x v="7"/>
    <x v="5"/>
    <n v="48531"/>
  </r>
  <r>
    <x v="62"/>
    <x v="8"/>
    <x v="0"/>
    <n v="11"/>
  </r>
  <r>
    <x v="62"/>
    <x v="8"/>
    <x v="1"/>
    <n v="528"/>
  </r>
  <r>
    <x v="62"/>
    <x v="8"/>
    <x v="2"/>
    <n v="16368"/>
  </r>
  <r>
    <x v="62"/>
    <x v="8"/>
    <x v="3"/>
    <n v="7654"/>
  </r>
  <r>
    <x v="62"/>
    <x v="8"/>
    <x v="4"/>
    <n v="9666"/>
  </r>
  <r>
    <x v="62"/>
    <x v="8"/>
    <x v="5"/>
    <n v="5218"/>
  </r>
  <r>
    <x v="62"/>
    <x v="9"/>
    <x v="0"/>
    <n v="17"/>
  </r>
  <r>
    <x v="62"/>
    <x v="9"/>
    <x v="1"/>
    <n v="440"/>
  </r>
  <r>
    <x v="62"/>
    <x v="9"/>
    <x v="2"/>
    <n v="13640"/>
  </r>
  <r>
    <x v="62"/>
    <x v="9"/>
    <x v="3"/>
    <n v="4048"/>
  </r>
  <r>
    <x v="62"/>
    <x v="9"/>
    <x v="4"/>
    <n v="7085"/>
  </r>
  <r>
    <x v="62"/>
    <x v="9"/>
    <x v="5"/>
    <n v="4569"/>
  </r>
  <r>
    <x v="62"/>
    <x v="10"/>
    <x v="0"/>
    <n v="106"/>
  </r>
  <r>
    <x v="62"/>
    <x v="10"/>
    <x v="1"/>
    <n v="3222"/>
  </r>
  <r>
    <x v="62"/>
    <x v="10"/>
    <x v="2"/>
    <n v="99882"/>
  </r>
  <r>
    <x v="62"/>
    <x v="10"/>
    <x v="3"/>
    <n v="32988"/>
  </r>
  <r>
    <x v="62"/>
    <x v="10"/>
    <x v="4"/>
    <n v="70133"/>
  </r>
  <r>
    <x v="62"/>
    <x v="10"/>
    <x v="5"/>
    <n v="38903"/>
  </r>
  <r>
    <x v="62"/>
    <x v="11"/>
    <x v="0"/>
    <n v="14"/>
  </r>
  <r>
    <x v="62"/>
    <x v="11"/>
    <x v="1"/>
    <n v="436"/>
  </r>
  <r>
    <x v="62"/>
    <x v="11"/>
    <x v="2"/>
    <n v="13516"/>
  </r>
  <r>
    <x v="62"/>
    <x v="11"/>
    <x v="3"/>
    <n v="3299"/>
  </r>
  <r>
    <x v="62"/>
    <x v="11"/>
    <x v="4"/>
    <n v="7158"/>
  </r>
  <r>
    <x v="62"/>
    <x v="11"/>
    <x v="5"/>
    <n v="5123"/>
  </r>
  <r>
    <x v="62"/>
    <x v="12"/>
    <x v="0"/>
    <n v="16"/>
  </r>
  <r>
    <x v="62"/>
    <x v="12"/>
    <x v="1"/>
    <n v="766"/>
  </r>
  <r>
    <x v="62"/>
    <x v="12"/>
    <x v="2"/>
    <n v="23746"/>
  </r>
  <r>
    <x v="62"/>
    <x v="12"/>
    <x v="3"/>
    <n v="7586"/>
  </r>
  <r>
    <x v="62"/>
    <x v="12"/>
    <x v="4"/>
    <n v="12740"/>
  </r>
  <r>
    <x v="62"/>
    <x v="12"/>
    <x v="5"/>
    <n v="7185"/>
  </r>
  <r>
    <x v="62"/>
    <x v="13"/>
    <x v="0"/>
    <n v="10"/>
  </r>
  <r>
    <x v="62"/>
    <x v="13"/>
    <x v="1"/>
    <n v="266"/>
  </r>
  <r>
    <x v="62"/>
    <x v="13"/>
    <x v="2"/>
    <n v="8246"/>
  </r>
  <r>
    <x v="62"/>
    <x v="13"/>
    <x v="3"/>
    <n v="3486"/>
  </r>
  <r>
    <x v="62"/>
    <x v="13"/>
    <x v="4"/>
    <n v="6604"/>
  </r>
  <r>
    <x v="62"/>
    <x v="13"/>
    <x v="5"/>
    <n v="3465"/>
  </r>
  <r>
    <x v="62"/>
    <x v="14"/>
    <x v="0"/>
    <n v="54"/>
  </r>
  <r>
    <x v="62"/>
    <x v="14"/>
    <x v="1"/>
    <n v="1718"/>
  </r>
  <r>
    <x v="62"/>
    <x v="14"/>
    <x v="2"/>
    <n v="53258"/>
  </r>
  <r>
    <x v="62"/>
    <x v="14"/>
    <x v="3"/>
    <n v="29623"/>
  </r>
  <r>
    <x v="62"/>
    <x v="14"/>
    <x v="4"/>
    <n v="51886"/>
  </r>
  <r>
    <x v="62"/>
    <x v="14"/>
    <x v="5"/>
    <n v="26391"/>
  </r>
  <r>
    <x v="62"/>
    <x v="15"/>
    <x v="0"/>
    <n v="26"/>
  </r>
  <r>
    <x v="62"/>
    <x v="15"/>
    <x v="1"/>
    <n v="1003"/>
  </r>
  <r>
    <x v="62"/>
    <x v="15"/>
    <x v="2"/>
    <n v="31093"/>
  </r>
  <r>
    <x v="62"/>
    <x v="15"/>
    <x v="3"/>
    <n v="8464"/>
  </r>
  <r>
    <x v="62"/>
    <x v="15"/>
    <x v="4"/>
    <n v="15880"/>
  </r>
  <r>
    <x v="62"/>
    <x v="15"/>
    <x v="5"/>
    <n v="8571"/>
  </r>
  <r>
    <x v="62"/>
    <x v="16"/>
    <x v="0"/>
    <n v="9"/>
  </r>
  <r>
    <x v="62"/>
    <x v="16"/>
    <x v="1"/>
    <n v="225"/>
  </r>
  <r>
    <x v="62"/>
    <x v="16"/>
    <x v="2"/>
    <n v="6975"/>
  </r>
  <r>
    <x v="62"/>
    <x v="16"/>
    <x v="3"/>
    <n v="1593"/>
  </r>
  <r>
    <x v="62"/>
    <x v="16"/>
    <x v="4"/>
    <n v="3567"/>
  </r>
  <r>
    <x v="62"/>
    <x v="16"/>
    <x v="5"/>
    <n v="2275"/>
  </r>
  <r>
    <x v="62"/>
    <x v="17"/>
    <x v="0"/>
    <n v="12"/>
  </r>
  <r>
    <x v="62"/>
    <x v="17"/>
    <x v="1"/>
    <n v="300"/>
  </r>
  <r>
    <x v="62"/>
    <x v="17"/>
    <x v="2"/>
    <n v="9300"/>
  </r>
  <r>
    <x v="62"/>
    <x v="17"/>
    <x v="3"/>
    <n v="2652"/>
  </r>
  <r>
    <x v="62"/>
    <x v="17"/>
    <x v="4"/>
    <n v="5012"/>
  </r>
  <r>
    <x v="62"/>
    <x v="17"/>
    <x v="5"/>
    <n v="3173"/>
  </r>
  <r>
    <x v="62"/>
    <x v="18"/>
    <x v="0"/>
    <n v="17"/>
  </r>
  <r>
    <x v="62"/>
    <x v="18"/>
    <x v="1"/>
    <n v="624"/>
  </r>
  <r>
    <x v="62"/>
    <x v="18"/>
    <x v="2"/>
    <n v="19344"/>
  </r>
  <r>
    <x v="62"/>
    <x v="18"/>
    <x v="3"/>
    <n v="8331"/>
  </r>
  <r>
    <x v="62"/>
    <x v="18"/>
    <x v="4"/>
    <n v="12421"/>
  </r>
  <r>
    <x v="62"/>
    <x v="18"/>
    <x v="5"/>
    <n v="8599"/>
  </r>
  <r>
    <x v="62"/>
    <x v="19"/>
    <x v="0"/>
    <n v="111"/>
  </r>
  <r>
    <x v="62"/>
    <x v="19"/>
    <x v="1"/>
    <n v="3885"/>
  </r>
  <r>
    <x v="62"/>
    <x v="19"/>
    <x v="2"/>
    <n v="120435"/>
  </r>
  <r>
    <x v="62"/>
    <x v="19"/>
    <x v="3"/>
    <n v="56563"/>
  </r>
  <r>
    <x v="62"/>
    <x v="19"/>
    <x v="4"/>
    <n v="101326"/>
  </r>
  <r>
    <x v="62"/>
    <x v="19"/>
    <x v="5"/>
    <n v="60528"/>
  </r>
  <r>
    <x v="62"/>
    <x v="20"/>
    <x v="0"/>
    <n v="26"/>
  </r>
  <r>
    <x v="62"/>
    <x v="20"/>
    <x v="1"/>
    <n v="1748"/>
  </r>
  <r>
    <x v="62"/>
    <x v="20"/>
    <x v="2"/>
    <n v="54188"/>
  </r>
  <r>
    <x v="62"/>
    <x v="20"/>
    <x v="3"/>
    <n v="12833"/>
  </r>
  <r>
    <x v="62"/>
    <x v="20"/>
    <x v="4"/>
    <n v="26267"/>
  </r>
  <r>
    <x v="62"/>
    <x v="20"/>
    <x v="5"/>
    <n v="16850"/>
  </r>
  <r>
    <x v="62"/>
    <x v="21"/>
    <x v="0"/>
    <n v="75"/>
  </r>
  <r>
    <x v="62"/>
    <x v="21"/>
    <x v="1"/>
    <n v="3081"/>
  </r>
  <r>
    <x v="62"/>
    <x v="21"/>
    <x v="2"/>
    <n v="95511"/>
  </r>
  <r>
    <x v="62"/>
    <x v="21"/>
    <x v="3"/>
    <n v="41515"/>
  </r>
  <r>
    <x v="62"/>
    <x v="21"/>
    <x v="4"/>
    <n v="75129"/>
  </r>
  <r>
    <x v="62"/>
    <x v="21"/>
    <x v="5"/>
    <n v="33959"/>
  </r>
  <r>
    <x v="62"/>
    <x v="22"/>
    <x v="0"/>
    <n v="122"/>
  </r>
  <r>
    <x v="62"/>
    <x v="22"/>
    <x v="1"/>
    <n v="5723"/>
  </r>
  <r>
    <x v="62"/>
    <x v="22"/>
    <x v="2"/>
    <n v="177413"/>
  </r>
  <r>
    <x v="62"/>
    <x v="22"/>
    <x v="3"/>
    <n v="97117"/>
  </r>
  <r>
    <x v="62"/>
    <x v="22"/>
    <x v="4"/>
    <n v="182088"/>
  </r>
  <r>
    <x v="62"/>
    <x v="22"/>
    <x v="5"/>
    <n v="105554"/>
  </r>
  <r>
    <x v="62"/>
    <x v="23"/>
    <x v="0"/>
    <n v="32"/>
  </r>
  <r>
    <x v="62"/>
    <x v="23"/>
    <x v="1"/>
    <n v="1271"/>
  </r>
  <r>
    <x v="62"/>
    <x v="23"/>
    <x v="2"/>
    <n v="39401"/>
  </r>
  <r>
    <x v="62"/>
    <x v="23"/>
    <x v="3"/>
    <n v="12349"/>
  </r>
  <r>
    <x v="62"/>
    <x v="23"/>
    <x v="4"/>
    <n v="24909"/>
  </r>
  <r>
    <x v="62"/>
    <x v="23"/>
    <x v="5"/>
    <n v="11963"/>
  </r>
  <r>
    <x v="62"/>
    <x v="24"/>
    <x v="0"/>
    <n v="17"/>
  </r>
  <r>
    <x v="62"/>
    <x v="24"/>
    <x v="1"/>
    <n v="1153"/>
  </r>
  <r>
    <x v="62"/>
    <x v="24"/>
    <x v="2"/>
    <n v="35743"/>
  </r>
  <r>
    <x v="62"/>
    <x v="24"/>
    <x v="3"/>
    <n v="5377"/>
  </r>
  <r>
    <x v="62"/>
    <x v="24"/>
    <x v="4"/>
    <n v="11215"/>
  </r>
  <r>
    <x v="62"/>
    <x v="24"/>
    <x v="5"/>
    <n v="5882"/>
  </r>
  <r>
    <x v="62"/>
    <x v="25"/>
    <x v="0"/>
    <n v="43"/>
  </r>
  <r>
    <x v="62"/>
    <x v="25"/>
    <x v="1"/>
    <n v="1415"/>
  </r>
  <r>
    <x v="62"/>
    <x v="25"/>
    <x v="2"/>
    <n v="43865"/>
  </r>
  <r>
    <x v="62"/>
    <x v="25"/>
    <x v="3"/>
    <n v="15752"/>
  </r>
  <r>
    <x v="62"/>
    <x v="25"/>
    <x v="4"/>
    <n v="27449"/>
  </r>
  <r>
    <x v="62"/>
    <x v="25"/>
    <x v="5"/>
    <n v="15370"/>
  </r>
  <r>
    <x v="62"/>
    <x v="26"/>
    <x v="0"/>
    <n v="11"/>
  </r>
  <r>
    <x v="62"/>
    <x v="26"/>
    <x v="1"/>
    <n v="547"/>
  </r>
  <r>
    <x v="62"/>
    <x v="26"/>
    <x v="2"/>
    <n v="16957"/>
  </r>
  <r>
    <x v="62"/>
    <x v="26"/>
    <x v="3"/>
    <n v="3486"/>
  </r>
  <r>
    <x v="62"/>
    <x v="26"/>
    <x v="4"/>
    <n v="7590"/>
  </r>
  <r>
    <x v="62"/>
    <x v="26"/>
    <x v="5"/>
    <n v="4417"/>
  </r>
  <r>
    <x v="62"/>
    <x v="27"/>
    <x v="0"/>
    <n v="58"/>
  </r>
  <r>
    <x v="62"/>
    <x v="27"/>
    <x v="1"/>
    <n v="1974"/>
  </r>
  <r>
    <x v="62"/>
    <x v="27"/>
    <x v="2"/>
    <n v="61194"/>
  </r>
  <r>
    <x v="62"/>
    <x v="27"/>
    <x v="3"/>
    <n v="23291"/>
  </r>
  <r>
    <x v="62"/>
    <x v="27"/>
    <x v="4"/>
    <n v="43886"/>
  </r>
  <r>
    <x v="62"/>
    <x v="27"/>
    <x v="5"/>
    <n v="18138"/>
  </r>
  <r>
    <x v="62"/>
    <x v="28"/>
    <x v="0"/>
    <n v="54"/>
  </r>
  <r>
    <x v="62"/>
    <x v="28"/>
    <x v="1"/>
    <n v="2009"/>
  </r>
  <r>
    <x v="62"/>
    <x v="28"/>
    <x v="2"/>
    <n v="62279"/>
  </r>
  <r>
    <x v="62"/>
    <x v="28"/>
    <x v="3"/>
    <n v="39743"/>
  </r>
  <r>
    <x v="62"/>
    <x v="28"/>
    <x v="4"/>
    <n v="69081"/>
  </r>
  <r>
    <x v="62"/>
    <x v="28"/>
    <x v="5"/>
    <n v="35302"/>
  </r>
  <r>
    <x v="62"/>
    <x v="29"/>
    <x v="0"/>
    <n v="8"/>
  </r>
  <r>
    <x v="62"/>
    <x v="29"/>
    <x v="1"/>
    <n v="235"/>
  </r>
  <r>
    <x v="62"/>
    <x v="29"/>
    <x v="2"/>
    <n v="7285"/>
  </r>
  <r>
    <x v="62"/>
    <x v="29"/>
    <x v="3"/>
    <n v="1650"/>
  </r>
  <r>
    <x v="62"/>
    <x v="29"/>
    <x v="4"/>
    <n v="3469"/>
  </r>
  <r>
    <x v="62"/>
    <x v="29"/>
    <x v="5"/>
    <n v="1907"/>
  </r>
  <r>
    <x v="62"/>
    <x v="30"/>
    <x v="0"/>
    <n v="52"/>
  </r>
  <r>
    <x v="62"/>
    <x v="30"/>
    <x v="1"/>
    <n v="1996"/>
  </r>
  <r>
    <x v="62"/>
    <x v="30"/>
    <x v="2"/>
    <n v="61876"/>
  </r>
  <r>
    <x v="62"/>
    <x v="30"/>
    <x v="3"/>
    <n v="28012"/>
  </r>
  <r>
    <x v="62"/>
    <x v="30"/>
    <x v="4"/>
    <n v="48667"/>
  </r>
  <r>
    <x v="62"/>
    <x v="30"/>
    <x v="5"/>
    <n v="23588"/>
  </r>
  <r>
    <x v="62"/>
    <x v="31"/>
    <x v="0"/>
    <n v="9"/>
  </r>
  <r>
    <x v="62"/>
    <x v="31"/>
    <x v="1"/>
    <n v="299"/>
  </r>
  <r>
    <x v="62"/>
    <x v="31"/>
    <x v="2"/>
    <n v="9269"/>
  </r>
  <r>
    <x v="62"/>
    <x v="31"/>
    <x v="3"/>
    <n v="3333"/>
  </r>
  <r>
    <x v="62"/>
    <x v="31"/>
    <x v="4"/>
    <n v="4956"/>
  </r>
  <r>
    <x v="62"/>
    <x v="31"/>
    <x v="5"/>
    <n v="2207"/>
  </r>
  <r>
    <x v="62"/>
    <x v="32"/>
    <x v="0"/>
    <n v="21"/>
  </r>
  <r>
    <x v="62"/>
    <x v="32"/>
    <x v="1"/>
    <n v="516"/>
  </r>
  <r>
    <x v="62"/>
    <x v="32"/>
    <x v="2"/>
    <n v="15996"/>
  </r>
  <r>
    <x v="62"/>
    <x v="32"/>
    <x v="3"/>
    <n v="4158"/>
  </r>
  <r>
    <x v="62"/>
    <x v="32"/>
    <x v="4"/>
    <n v="7243"/>
  </r>
  <r>
    <x v="62"/>
    <x v="32"/>
    <x v="5"/>
    <n v="4149"/>
  </r>
  <r>
    <x v="62"/>
    <x v="33"/>
    <x v="0"/>
    <n v="47"/>
  </r>
  <r>
    <x v="62"/>
    <x v="33"/>
    <x v="1"/>
    <n v="1977"/>
  </r>
  <r>
    <x v="62"/>
    <x v="33"/>
    <x v="2"/>
    <n v="61287"/>
  </r>
  <r>
    <x v="62"/>
    <x v="33"/>
    <x v="3"/>
    <n v="16001"/>
  </r>
  <r>
    <x v="62"/>
    <x v="33"/>
    <x v="4"/>
    <n v="28223"/>
  </r>
  <r>
    <x v="62"/>
    <x v="33"/>
    <x v="5"/>
    <n v="16899"/>
  </r>
  <r>
    <x v="62"/>
    <x v="34"/>
    <x v="0"/>
    <n v="33"/>
  </r>
  <r>
    <x v="62"/>
    <x v="34"/>
    <x v="1"/>
    <n v="955"/>
  </r>
  <r>
    <x v="62"/>
    <x v="34"/>
    <x v="2"/>
    <n v="29605"/>
  </r>
  <r>
    <x v="62"/>
    <x v="34"/>
    <x v="3"/>
    <n v="12175"/>
  </r>
  <r>
    <x v="62"/>
    <x v="34"/>
    <x v="4"/>
    <n v="23763"/>
  </r>
  <r>
    <x v="62"/>
    <x v="34"/>
    <x v="5"/>
    <n v="13095"/>
  </r>
  <r>
    <x v="62"/>
    <x v="35"/>
    <x v="0"/>
    <n v="13"/>
  </r>
  <r>
    <x v="62"/>
    <x v="35"/>
    <x v="1"/>
    <n v="177"/>
  </r>
  <r>
    <x v="62"/>
    <x v="35"/>
    <x v="2"/>
    <n v="5487"/>
  </r>
  <r>
    <x v="62"/>
    <x v="35"/>
    <x v="3"/>
    <n v="2471"/>
  </r>
  <r>
    <x v="62"/>
    <x v="35"/>
    <x v="4"/>
    <n v="4474"/>
  </r>
  <r>
    <x v="62"/>
    <x v="35"/>
    <x v="5"/>
    <n v="3077"/>
  </r>
  <r>
    <x v="62"/>
    <x v="36"/>
    <x v="0"/>
    <n v="14"/>
  </r>
  <r>
    <x v="62"/>
    <x v="36"/>
    <x v="1"/>
    <n v="403"/>
  </r>
  <r>
    <x v="62"/>
    <x v="36"/>
    <x v="2"/>
    <n v="12493"/>
  </r>
  <r>
    <x v="62"/>
    <x v="36"/>
    <x v="3"/>
    <n v="3195"/>
  </r>
  <r>
    <x v="62"/>
    <x v="36"/>
    <x v="4"/>
    <n v="6409"/>
  </r>
  <r>
    <x v="62"/>
    <x v="36"/>
    <x v="5"/>
    <n v="3553"/>
  </r>
  <r>
    <x v="62"/>
    <x v="37"/>
    <x v="0"/>
    <n v="52"/>
  </r>
  <r>
    <x v="62"/>
    <x v="37"/>
    <x v="1"/>
    <n v="1397"/>
  </r>
  <r>
    <x v="62"/>
    <x v="37"/>
    <x v="2"/>
    <n v="43307"/>
  </r>
  <r>
    <x v="62"/>
    <x v="37"/>
    <x v="3"/>
    <n v="24623"/>
  </r>
  <r>
    <x v="62"/>
    <x v="37"/>
    <x v="4"/>
    <n v="42095"/>
  </r>
  <r>
    <x v="62"/>
    <x v="37"/>
    <x v="5"/>
    <n v="22387"/>
  </r>
  <r>
    <x v="62"/>
    <x v="38"/>
    <x v="0"/>
    <n v="19"/>
  </r>
  <r>
    <x v="62"/>
    <x v="38"/>
    <x v="1"/>
    <n v="328"/>
  </r>
  <r>
    <x v="62"/>
    <x v="38"/>
    <x v="2"/>
    <n v="10168"/>
  </r>
  <r>
    <x v="62"/>
    <x v="38"/>
    <x v="3"/>
    <n v="2127"/>
  </r>
  <r>
    <x v="62"/>
    <x v="38"/>
    <x v="4"/>
    <n v="3510"/>
  </r>
  <r>
    <x v="62"/>
    <x v="38"/>
    <x v="5"/>
    <n v="2435"/>
  </r>
  <r>
    <x v="62"/>
    <x v="39"/>
    <x v="0"/>
    <n v="20"/>
  </r>
  <r>
    <x v="62"/>
    <x v="39"/>
    <x v="1"/>
    <n v="727"/>
  </r>
  <r>
    <x v="62"/>
    <x v="39"/>
    <x v="2"/>
    <n v="22537"/>
  </r>
  <r>
    <x v="62"/>
    <x v="39"/>
    <x v="3"/>
    <n v="4730"/>
  </r>
  <r>
    <x v="62"/>
    <x v="39"/>
    <x v="4"/>
    <n v="7928"/>
  </r>
  <r>
    <x v="62"/>
    <x v="39"/>
    <x v="5"/>
    <n v="5277"/>
  </r>
  <r>
    <x v="62"/>
    <x v="40"/>
    <x v="0"/>
    <n v="29"/>
  </r>
  <r>
    <x v="62"/>
    <x v="40"/>
    <x v="1"/>
    <n v="1098"/>
  </r>
  <r>
    <x v="62"/>
    <x v="40"/>
    <x v="2"/>
    <n v="34038"/>
  </r>
  <r>
    <x v="62"/>
    <x v="40"/>
    <x v="3"/>
    <n v="11941"/>
  </r>
  <r>
    <x v="62"/>
    <x v="40"/>
    <x v="4"/>
    <n v="17679"/>
  </r>
  <r>
    <x v="62"/>
    <x v="40"/>
    <x v="5"/>
    <n v="9427"/>
  </r>
  <r>
    <x v="62"/>
    <x v="41"/>
    <x v="0"/>
    <n v="11"/>
  </r>
  <r>
    <x v="62"/>
    <x v="41"/>
    <x v="1"/>
    <n v="219"/>
  </r>
  <r>
    <x v="62"/>
    <x v="41"/>
    <x v="2"/>
    <n v="6789"/>
  </r>
  <r>
    <x v="62"/>
    <x v="41"/>
    <x v="3"/>
    <n v="3989"/>
  </r>
  <r>
    <x v="62"/>
    <x v="41"/>
    <x v="4"/>
    <n v="6958"/>
  </r>
  <r>
    <x v="62"/>
    <x v="41"/>
    <x v="5"/>
    <n v="3738"/>
  </r>
  <r>
    <x v="62"/>
    <x v="42"/>
    <x v="0"/>
    <n v="8"/>
  </r>
  <r>
    <x v="62"/>
    <x v="42"/>
    <x v="1"/>
    <n v="313"/>
  </r>
  <r>
    <x v="62"/>
    <x v="42"/>
    <x v="2"/>
    <n v="9703"/>
  </r>
  <r>
    <x v="62"/>
    <x v="42"/>
    <x v="3"/>
    <n v="3182"/>
  </r>
  <r>
    <x v="62"/>
    <x v="42"/>
    <x v="4"/>
    <n v="5625"/>
  </r>
  <r>
    <x v="62"/>
    <x v="42"/>
    <x v="5"/>
    <n v="2854"/>
  </r>
  <r>
    <x v="62"/>
    <x v="43"/>
    <x v="0"/>
    <n v="22"/>
  </r>
  <r>
    <x v="62"/>
    <x v="43"/>
    <x v="1"/>
    <n v="774"/>
  </r>
  <r>
    <x v="62"/>
    <x v="43"/>
    <x v="2"/>
    <n v="23994"/>
  </r>
  <r>
    <x v="62"/>
    <x v="43"/>
    <x v="3"/>
    <n v="12283"/>
  </r>
  <r>
    <x v="62"/>
    <x v="43"/>
    <x v="4"/>
    <n v="25196"/>
  </r>
  <r>
    <x v="62"/>
    <x v="43"/>
    <x v="5"/>
    <n v="13415"/>
  </r>
  <r>
    <x v="62"/>
    <x v="44"/>
    <x v="0"/>
    <n v="80"/>
  </r>
  <r>
    <x v="62"/>
    <x v="44"/>
    <x v="1"/>
    <n v="5752"/>
  </r>
  <r>
    <x v="62"/>
    <x v="44"/>
    <x v="2"/>
    <n v="178312"/>
  </r>
  <r>
    <x v="62"/>
    <x v="44"/>
    <x v="3"/>
    <n v="143344"/>
  </r>
  <r>
    <x v="62"/>
    <x v="44"/>
    <x v="4"/>
    <n v="213529"/>
  </r>
  <r>
    <x v="62"/>
    <x v="44"/>
    <x v="5"/>
    <n v="108617"/>
  </r>
  <r>
    <x v="62"/>
    <x v="45"/>
    <x v="0"/>
    <n v="17"/>
  </r>
  <r>
    <x v="62"/>
    <x v="45"/>
    <x v="1"/>
    <n v="653"/>
  </r>
  <r>
    <x v="62"/>
    <x v="45"/>
    <x v="2"/>
    <n v="20243"/>
  </r>
  <r>
    <x v="62"/>
    <x v="45"/>
    <x v="3"/>
    <n v="6841"/>
  </r>
  <r>
    <x v="62"/>
    <x v="45"/>
    <x v="4"/>
    <n v="14338"/>
  </r>
  <r>
    <x v="62"/>
    <x v="45"/>
    <x v="5"/>
    <n v="7920"/>
  </r>
  <r>
    <x v="62"/>
    <x v="46"/>
    <x v="0"/>
    <n v="22"/>
  </r>
  <r>
    <x v="62"/>
    <x v="46"/>
    <x v="1"/>
    <n v="678"/>
  </r>
  <r>
    <x v="62"/>
    <x v="46"/>
    <x v="2"/>
    <n v="21018"/>
  </r>
  <r>
    <x v="62"/>
    <x v="46"/>
    <x v="3"/>
    <n v="5640"/>
  </r>
  <r>
    <x v="62"/>
    <x v="46"/>
    <x v="4"/>
    <n v="11763"/>
  </r>
  <r>
    <x v="62"/>
    <x v="46"/>
    <x v="5"/>
    <n v="6158"/>
  </r>
  <r>
    <x v="62"/>
    <x v="47"/>
    <x v="0"/>
    <n v="90"/>
  </r>
  <r>
    <x v="62"/>
    <x v="47"/>
    <x v="1"/>
    <n v="3806"/>
  </r>
  <r>
    <x v="62"/>
    <x v="47"/>
    <x v="2"/>
    <n v="117986"/>
  </r>
  <r>
    <x v="62"/>
    <x v="47"/>
    <x v="3"/>
    <n v="39831"/>
  </r>
  <r>
    <x v="62"/>
    <x v="47"/>
    <x v="4"/>
    <n v="79518"/>
  </r>
  <r>
    <x v="62"/>
    <x v="47"/>
    <x v="5"/>
    <n v="37591"/>
  </r>
  <r>
    <x v="62"/>
    <x v="48"/>
    <x v="0"/>
    <n v="79"/>
  </r>
  <r>
    <x v="62"/>
    <x v="48"/>
    <x v="1"/>
    <n v="2874"/>
  </r>
  <r>
    <x v="62"/>
    <x v="48"/>
    <x v="2"/>
    <n v="89094"/>
  </r>
  <r>
    <x v="62"/>
    <x v="48"/>
    <x v="3"/>
    <n v="45011"/>
  </r>
  <r>
    <x v="62"/>
    <x v="48"/>
    <x v="4"/>
    <n v="72682"/>
  </r>
  <r>
    <x v="62"/>
    <x v="48"/>
    <x v="5"/>
    <n v="36184"/>
  </r>
  <r>
    <x v="62"/>
    <x v="49"/>
    <x v="0"/>
    <n v="109"/>
  </r>
  <r>
    <x v="62"/>
    <x v="49"/>
    <x v="1"/>
    <n v="3248"/>
  </r>
  <r>
    <x v="62"/>
    <x v="49"/>
    <x v="2"/>
    <n v="100688"/>
  </r>
  <r>
    <x v="62"/>
    <x v="49"/>
    <x v="3"/>
    <n v="52125"/>
  </r>
  <r>
    <x v="62"/>
    <x v="49"/>
    <x v="4"/>
    <n v="91707"/>
  </r>
  <r>
    <x v="62"/>
    <x v="49"/>
    <x v="5"/>
    <n v="53474"/>
  </r>
  <r>
    <x v="62"/>
    <x v="50"/>
    <x v="0"/>
    <n v="46"/>
  </r>
  <r>
    <x v="62"/>
    <x v="50"/>
    <x v="1"/>
    <n v="1292"/>
  </r>
  <r>
    <x v="62"/>
    <x v="50"/>
    <x v="2"/>
    <n v="40052"/>
  </r>
  <r>
    <x v="62"/>
    <x v="50"/>
    <x v="3"/>
    <n v="23924"/>
  </r>
  <r>
    <x v="62"/>
    <x v="50"/>
    <x v="4"/>
    <n v="40535"/>
  </r>
  <r>
    <x v="62"/>
    <x v="50"/>
    <x v="5"/>
    <n v="27962"/>
  </r>
  <r>
    <x v="62"/>
    <x v="51"/>
    <x v="0"/>
    <n v="51"/>
  </r>
  <r>
    <x v="62"/>
    <x v="51"/>
    <x v="1"/>
    <n v="1278"/>
  </r>
  <r>
    <x v="62"/>
    <x v="51"/>
    <x v="2"/>
    <n v="39618"/>
  </r>
  <r>
    <x v="62"/>
    <x v="51"/>
    <x v="3"/>
    <n v="16238"/>
  </r>
  <r>
    <x v="62"/>
    <x v="51"/>
    <x v="4"/>
    <n v="30898"/>
  </r>
  <r>
    <x v="62"/>
    <x v="51"/>
    <x v="5"/>
    <n v="20821"/>
  </r>
  <r>
    <x v="62"/>
    <x v="52"/>
    <x v="0"/>
    <n v="37"/>
  </r>
  <r>
    <x v="62"/>
    <x v="52"/>
    <x v="1"/>
    <n v="1215"/>
  </r>
  <r>
    <x v="62"/>
    <x v="52"/>
    <x v="2"/>
    <n v="37665"/>
  </r>
  <r>
    <x v="62"/>
    <x v="52"/>
    <x v="3"/>
    <n v="21779"/>
  </r>
  <r>
    <x v="62"/>
    <x v="52"/>
    <x v="4"/>
    <n v="36616"/>
  </r>
  <r>
    <x v="62"/>
    <x v="52"/>
    <x v="5"/>
    <n v="24290"/>
  </r>
  <r>
    <x v="62"/>
    <x v="53"/>
    <x v="0"/>
    <n v="73"/>
  </r>
  <r>
    <x v="62"/>
    <x v="53"/>
    <x v="1"/>
    <n v="3000"/>
  </r>
  <r>
    <x v="62"/>
    <x v="53"/>
    <x v="2"/>
    <n v="93000"/>
  </r>
  <r>
    <x v="62"/>
    <x v="53"/>
    <x v="3"/>
    <n v="55820"/>
  </r>
  <r>
    <x v="62"/>
    <x v="53"/>
    <x v="4"/>
    <n v="95299"/>
  </r>
  <r>
    <x v="62"/>
    <x v="53"/>
    <x v="5"/>
    <n v="68793"/>
  </r>
  <r>
    <x v="62"/>
    <x v="54"/>
    <x v="0"/>
    <n v="46"/>
  </r>
  <r>
    <x v="62"/>
    <x v="54"/>
    <x v="1"/>
    <n v="1635"/>
  </r>
  <r>
    <x v="62"/>
    <x v="54"/>
    <x v="2"/>
    <n v="50685"/>
  </r>
  <r>
    <x v="62"/>
    <x v="54"/>
    <x v="3"/>
    <n v="17424"/>
  </r>
  <r>
    <x v="62"/>
    <x v="54"/>
    <x v="4"/>
    <n v="34029"/>
  </r>
  <r>
    <x v="62"/>
    <x v="54"/>
    <x v="5"/>
    <n v="20437"/>
  </r>
  <r>
    <x v="62"/>
    <x v="55"/>
    <x v="0"/>
    <n v="18"/>
  </r>
  <r>
    <x v="62"/>
    <x v="55"/>
    <x v="1"/>
    <n v="1468"/>
  </r>
  <r>
    <x v="62"/>
    <x v="55"/>
    <x v="2"/>
    <n v="45508"/>
  </r>
  <r>
    <x v="62"/>
    <x v="55"/>
    <x v="3"/>
    <n v="6481"/>
  </r>
  <r>
    <x v="62"/>
    <x v="55"/>
    <x v="4"/>
    <n v="10352"/>
  </r>
  <r>
    <x v="62"/>
    <x v="55"/>
    <x v="5"/>
    <n v="5116"/>
  </r>
  <r>
    <x v="62"/>
    <x v="56"/>
    <x v="0"/>
    <n v="237"/>
  </r>
  <r>
    <x v="62"/>
    <x v="56"/>
    <x v="1"/>
    <n v="10586"/>
  </r>
  <r>
    <x v="62"/>
    <x v="56"/>
    <x v="2"/>
    <n v="328166"/>
  </r>
  <r>
    <x v="62"/>
    <x v="56"/>
    <x v="3"/>
    <n v="214015"/>
  </r>
  <r>
    <x v="62"/>
    <x v="56"/>
    <x v="4"/>
    <n v="380678"/>
  </r>
  <r>
    <x v="62"/>
    <x v="56"/>
    <x v="5"/>
    <n v="207108"/>
  </r>
  <r>
    <x v="62"/>
    <x v="57"/>
    <x v="0"/>
    <n v="17"/>
  </r>
  <r>
    <x v="62"/>
    <x v="57"/>
    <x v="1"/>
    <n v="522"/>
  </r>
  <r>
    <x v="62"/>
    <x v="57"/>
    <x v="2"/>
    <n v="16182"/>
  </r>
  <r>
    <x v="62"/>
    <x v="57"/>
    <x v="3"/>
    <n v="4141"/>
  </r>
  <r>
    <x v="62"/>
    <x v="57"/>
    <x v="4"/>
    <n v="8245"/>
  </r>
  <r>
    <x v="62"/>
    <x v="57"/>
    <x v="5"/>
    <n v="4189"/>
  </r>
  <r>
    <x v="62"/>
    <x v="58"/>
    <x v="0"/>
    <n v="37"/>
  </r>
  <r>
    <x v="62"/>
    <x v="58"/>
    <x v="1"/>
    <n v="1185"/>
  </r>
  <r>
    <x v="62"/>
    <x v="58"/>
    <x v="2"/>
    <n v="36735"/>
  </r>
  <r>
    <x v="62"/>
    <x v="58"/>
    <x v="3"/>
    <n v="9954"/>
  </r>
  <r>
    <x v="62"/>
    <x v="58"/>
    <x v="4"/>
    <n v="19707"/>
  </r>
  <r>
    <x v="62"/>
    <x v="58"/>
    <x v="5"/>
    <n v="9565"/>
  </r>
  <r>
    <x v="62"/>
    <x v="59"/>
    <x v="0"/>
    <n v="51"/>
  </r>
  <r>
    <x v="62"/>
    <x v="59"/>
    <x v="1"/>
    <n v="1411"/>
  </r>
  <r>
    <x v="62"/>
    <x v="59"/>
    <x v="2"/>
    <n v="43741"/>
  </r>
  <r>
    <x v="62"/>
    <x v="59"/>
    <x v="3"/>
    <n v="14688"/>
  </r>
  <r>
    <x v="62"/>
    <x v="59"/>
    <x v="4"/>
    <n v="29217"/>
  </r>
  <r>
    <x v="62"/>
    <x v="59"/>
    <x v="5"/>
    <n v="17912"/>
  </r>
  <r>
    <x v="62"/>
    <x v="60"/>
    <x v="0"/>
    <n v="31"/>
  </r>
  <r>
    <x v="62"/>
    <x v="60"/>
    <x v="1"/>
    <n v="1675"/>
  </r>
  <r>
    <x v="62"/>
    <x v="60"/>
    <x v="2"/>
    <n v="51925"/>
  </r>
  <r>
    <x v="62"/>
    <x v="60"/>
    <x v="3"/>
    <n v="25560"/>
  </r>
  <r>
    <x v="62"/>
    <x v="60"/>
    <x v="4"/>
    <n v="48764"/>
  </r>
  <r>
    <x v="62"/>
    <x v="60"/>
    <x v="5"/>
    <n v="36656"/>
  </r>
  <r>
    <x v="62"/>
    <x v="61"/>
    <x v="0"/>
    <n v="9"/>
  </r>
  <r>
    <x v="62"/>
    <x v="61"/>
    <x v="1"/>
    <n v="248"/>
  </r>
  <r>
    <x v="62"/>
    <x v="61"/>
    <x v="2"/>
    <n v="7688"/>
  </r>
  <r>
    <x v="62"/>
    <x v="61"/>
    <x v="3"/>
    <n v="1665"/>
  </r>
  <r>
    <x v="62"/>
    <x v="61"/>
    <x v="4"/>
    <n v="3100"/>
  </r>
  <r>
    <x v="62"/>
    <x v="61"/>
    <x v="5"/>
    <n v="1634"/>
  </r>
  <r>
    <x v="62"/>
    <x v="62"/>
    <x v="0"/>
    <n v="44"/>
  </r>
  <r>
    <x v="62"/>
    <x v="62"/>
    <x v="1"/>
    <n v="4671"/>
  </r>
  <r>
    <x v="62"/>
    <x v="62"/>
    <x v="2"/>
    <n v="144801"/>
  </r>
  <r>
    <x v="62"/>
    <x v="62"/>
    <x v="3"/>
    <n v="18889"/>
  </r>
  <r>
    <x v="62"/>
    <x v="62"/>
    <x v="4"/>
    <n v="34757"/>
  </r>
  <r>
    <x v="62"/>
    <x v="62"/>
    <x v="5"/>
    <n v="23001"/>
  </r>
  <r>
    <x v="62"/>
    <x v="63"/>
    <x v="0"/>
    <n v="55"/>
  </r>
  <r>
    <x v="62"/>
    <x v="63"/>
    <x v="1"/>
    <n v="3016"/>
  </r>
  <r>
    <x v="62"/>
    <x v="63"/>
    <x v="2"/>
    <n v="93496"/>
  </r>
  <r>
    <x v="62"/>
    <x v="63"/>
    <x v="3"/>
    <n v="22079"/>
  </r>
  <r>
    <x v="62"/>
    <x v="63"/>
    <x v="4"/>
    <n v="41616"/>
  </r>
  <r>
    <x v="62"/>
    <x v="63"/>
    <x v="5"/>
    <n v="22159"/>
  </r>
  <r>
    <x v="62"/>
    <x v="64"/>
    <x v="0"/>
    <n v="160"/>
  </r>
  <r>
    <x v="62"/>
    <x v="64"/>
    <x v="1"/>
    <n v="9688"/>
  </r>
  <r>
    <x v="62"/>
    <x v="64"/>
    <x v="2"/>
    <n v="300328"/>
  </r>
  <r>
    <x v="62"/>
    <x v="64"/>
    <x v="3"/>
    <n v="172620"/>
  </r>
  <r>
    <x v="62"/>
    <x v="64"/>
    <x v="4"/>
    <n v="306873"/>
  </r>
  <r>
    <x v="62"/>
    <x v="64"/>
    <x v="5"/>
    <n v="145601"/>
  </r>
  <r>
    <x v="62"/>
    <x v="65"/>
    <x v="0"/>
    <n v="82"/>
  </r>
  <r>
    <x v="62"/>
    <x v="65"/>
    <x v="1"/>
    <n v="2598"/>
  </r>
  <r>
    <x v="62"/>
    <x v="65"/>
    <x v="2"/>
    <n v="80538"/>
  </r>
  <r>
    <x v="62"/>
    <x v="65"/>
    <x v="3"/>
    <n v="54793"/>
  </r>
  <r>
    <x v="62"/>
    <x v="65"/>
    <x v="4"/>
    <n v="96094"/>
  </r>
  <r>
    <x v="62"/>
    <x v="65"/>
    <x v="5"/>
    <n v="59099"/>
  </r>
  <r>
    <x v="62"/>
    <x v="66"/>
    <x v="0"/>
    <n v="31"/>
  </r>
  <r>
    <x v="62"/>
    <x v="66"/>
    <x v="1"/>
    <n v="629"/>
  </r>
  <r>
    <x v="62"/>
    <x v="66"/>
    <x v="2"/>
    <n v="19499"/>
  </r>
  <r>
    <x v="62"/>
    <x v="66"/>
    <x v="3"/>
    <n v="5700"/>
  </r>
  <r>
    <x v="62"/>
    <x v="66"/>
    <x v="4"/>
    <n v="10498"/>
  </r>
  <r>
    <x v="62"/>
    <x v="66"/>
    <x v="5"/>
    <n v="7319"/>
  </r>
  <r>
    <x v="62"/>
    <x v="67"/>
    <x v="0"/>
    <n v="70"/>
  </r>
  <r>
    <x v="62"/>
    <x v="67"/>
    <x v="1"/>
    <n v="3114"/>
  </r>
  <r>
    <x v="62"/>
    <x v="67"/>
    <x v="2"/>
    <n v="96534"/>
  </r>
  <r>
    <x v="62"/>
    <x v="67"/>
    <x v="3"/>
    <n v="46551"/>
  </r>
  <r>
    <x v="62"/>
    <x v="67"/>
    <x v="4"/>
    <n v="79981"/>
  </r>
  <r>
    <x v="62"/>
    <x v="67"/>
    <x v="5"/>
    <n v="48634"/>
  </r>
  <r>
    <x v="62"/>
    <x v="68"/>
    <x v="0"/>
    <n v="9"/>
  </r>
  <r>
    <x v="62"/>
    <x v="68"/>
    <x v="1"/>
    <n v="206"/>
  </r>
  <r>
    <x v="62"/>
    <x v="68"/>
    <x v="2"/>
    <n v="6386"/>
  </r>
  <r>
    <x v="62"/>
    <x v="68"/>
    <x v="3"/>
    <n v="2892"/>
  </r>
  <r>
    <x v="62"/>
    <x v="68"/>
    <x v="4"/>
    <n v="5102"/>
  </r>
  <r>
    <x v="62"/>
    <x v="68"/>
    <x v="5"/>
    <n v="2861"/>
  </r>
  <r>
    <x v="62"/>
    <x v="69"/>
    <x v="0"/>
    <n v="42"/>
  </r>
  <r>
    <x v="62"/>
    <x v="69"/>
    <x v="1"/>
    <n v="1152"/>
  </r>
  <r>
    <x v="62"/>
    <x v="69"/>
    <x v="2"/>
    <n v="35712"/>
  </r>
  <r>
    <x v="62"/>
    <x v="69"/>
    <x v="3"/>
    <n v="18436"/>
  </r>
  <r>
    <x v="62"/>
    <x v="69"/>
    <x v="4"/>
    <n v="30433"/>
  </r>
  <r>
    <x v="62"/>
    <x v="69"/>
    <x v="5"/>
    <n v="18208"/>
  </r>
  <r>
    <x v="62"/>
    <x v="70"/>
    <x v="0"/>
    <n v="3309"/>
  </r>
  <r>
    <x v="62"/>
    <x v="70"/>
    <x v="1"/>
    <n v="139072"/>
  </r>
  <r>
    <x v="62"/>
    <x v="70"/>
    <x v="2"/>
    <n v="4311232"/>
  </r>
  <r>
    <x v="62"/>
    <x v="70"/>
    <x v="3"/>
    <n v="2053358"/>
  </r>
  <r>
    <x v="62"/>
    <x v="70"/>
    <x v="4"/>
    <n v="3572365"/>
  </r>
  <r>
    <x v="62"/>
    <x v="70"/>
    <x v="5"/>
    <n v="1935195"/>
  </r>
  <r>
    <x v="63"/>
    <x v="0"/>
    <x v="0"/>
    <n v="179"/>
  </r>
  <r>
    <x v="63"/>
    <x v="0"/>
    <x v="1"/>
    <n v="6512"/>
  </r>
  <r>
    <x v="63"/>
    <x v="0"/>
    <x v="2"/>
    <n v="195360"/>
  </r>
  <r>
    <x v="63"/>
    <x v="0"/>
    <x v="3"/>
    <n v="51906"/>
  </r>
  <r>
    <x v="63"/>
    <x v="0"/>
    <x v="4"/>
    <n v="92775"/>
  </r>
  <r>
    <x v="63"/>
    <x v="0"/>
    <x v="5"/>
    <n v="42890"/>
  </r>
  <r>
    <x v="63"/>
    <x v="1"/>
    <x v="0"/>
    <n v="60"/>
  </r>
  <r>
    <x v="63"/>
    <x v="1"/>
    <x v="1"/>
    <n v="2447"/>
  </r>
  <r>
    <x v="63"/>
    <x v="1"/>
    <x v="2"/>
    <n v="73410"/>
  </r>
  <r>
    <x v="63"/>
    <x v="1"/>
    <x v="3"/>
    <n v="16977"/>
  </r>
  <r>
    <x v="63"/>
    <x v="1"/>
    <x v="4"/>
    <n v="30743"/>
  </r>
  <r>
    <x v="63"/>
    <x v="1"/>
    <x v="5"/>
    <n v="16895"/>
  </r>
  <r>
    <x v="63"/>
    <x v="2"/>
    <x v="0"/>
    <n v="26"/>
  </r>
  <r>
    <x v="63"/>
    <x v="2"/>
    <x v="1"/>
    <n v="1177"/>
  </r>
  <r>
    <x v="63"/>
    <x v="2"/>
    <x v="2"/>
    <n v="35310"/>
  </r>
  <r>
    <x v="63"/>
    <x v="2"/>
    <x v="3"/>
    <n v="4381"/>
  </r>
  <r>
    <x v="63"/>
    <x v="2"/>
    <x v="4"/>
    <n v="8242"/>
  </r>
  <r>
    <x v="63"/>
    <x v="2"/>
    <x v="5"/>
    <n v="5750"/>
  </r>
  <r>
    <x v="63"/>
    <x v="3"/>
    <x v="0"/>
    <n v="53"/>
  </r>
  <r>
    <x v="63"/>
    <x v="3"/>
    <x v="1"/>
    <n v="2203"/>
  </r>
  <r>
    <x v="63"/>
    <x v="3"/>
    <x v="2"/>
    <n v="66090"/>
  </r>
  <r>
    <x v="63"/>
    <x v="3"/>
    <x v="3"/>
    <n v="16639"/>
  </r>
  <r>
    <x v="63"/>
    <x v="3"/>
    <x v="4"/>
    <n v="32415"/>
  </r>
  <r>
    <x v="63"/>
    <x v="3"/>
    <x v="5"/>
    <n v="16057"/>
  </r>
  <r>
    <x v="63"/>
    <x v="4"/>
    <x v="0"/>
    <n v="25"/>
  </r>
  <r>
    <x v="63"/>
    <x v="4"/>
    <x v="1"/>
    <n v="941"/>
  </r>
  <r>
    <x v="63"/>
    <x v="4"/>
    <x v="2"/>
    <n v="28230"/>
  </r>
  <r>
    <x v="63"/>
    <x v="4"/>
    <x v="3"/>
    <n v="16233"/>
  </r>
  <r>
    <x v="63"/>
    <x v="4"/>
    <x v="4"/>
    <n v="27842"/>
  </r>
  <r>
    <x v="63"/>
    <x v="4"/>
    <x v="5"/>
    <n v="12166"/>
  </r>
  <r>
    <x v="63"/>
    <x v="5"/>
    <x v="0"/>
    <n v="14"/>
  </r>
  <r>
    <x v="63"/>
    <x v="5"/>
    <x v="1"/>
    <n v="345"/>
  </r>
  <r>
    <x v="63"/>
    <x v="5"/>
    <x v="2"/>
    <n v="10350"/>
  </r>
  <r>
    <x v="63"/>
    <x v="5"/>
    <x v="3"/>
    <n v="3076"/>
  </r>
  <r>
    <x v="63"/>
    <x v="5"/>
    <x v="4"/>
    <n v="5642"/>
  </r>
  <r>
    <x v="63"/>
    <x v="5"/>
    <x v="5"/>
    <n v="2602"/>
  </r>
  <r>
    <x v="63"/>
    <x v="6"/>
    <x v="0"/>
    <n v="164"/>
  </r>
  <r>
    <x v="63"/>
    <x v="6"/>
    <x v="1"/>
    <n v="12135"/>
  </r>
  <r>
    <x v="63"/>
    <x v="6"/>
    <x v="2"/>
    <n v="364050"/>
  </r>
  <r>
    <x v="63"/>
    <x v="6"/>
    <x v="3"/>
    <n v="225735"/>
  </r>
  <r>
    <x v="63"/>
    <x v="6"/>
    <x v="4"/>
    <n v="329286"/>
  </r>
  <r>
    <x v="63"/>
    <x v="6"/>
    <x v="5"/>
    <n v="160904"/>
  </r>
  <r>
    <x v="63"/>
    <x v="7"/>
    <x v="0"/>
    <n v="46"/>
  </r>
  <r>
    <x v="63"/>
    <x v="7"/>
    <x v="1"/>
    <n v="2107"/>
  </r>
  <r>
    <x v="63"/>
    <x v="7"/>
    <x v="2"/>
    <n v="63210"/>
  </r>
  <r>
    <x v="63"/>
    <x v="7"/>
    <x v="3"/>
    <n v="40357"/>
  </r>
  <r>
    <x v="63"/>
    <x v="7"/>
    <x v="4"/>
    <n v="65884"/>
  </r>
  <r>
    <x v="63"/>
    <x v="7"/>
    <x v="5"/>
    <n v="42828"/>
  </r>
  <r>
    <x v="63"/>
    <x v="8"/>
    <x v="0"/>
    <n v="11"/>
  </r>
  <r>
    <x v="63"/>
    <x v="8"/>
    <x v="1"/>
    <n v="528"/>
  </r>
  <r>
    <x v="63"/>
    <x v="8"/>
    <x v="2"/>
    <n v="15840"/>
  </r>
  <r>
    <x v="63"/>
    <x v="8"/>
    <x v="3"/>
    <n v="5611"/>
  </r>
  <r>
    <x v="63"/>
    <x v="8"/>
    <x v="4"/>
    <n v="7277"/>
  </r>
  <r>
    <x v="63"/>
    <x v="8"/>
    <x v="5"/>
    <n v="3604"/>
  </r>
  <r>
    <x v="63"/>
    <x v="9"/>
    <x v="0"/>
    <n v="17"/>
  </r>
  <r>
    <x v="63"/>
    <x v="9"/>
    <x v="1"/>
    <n v="440"/>
  </r>
  <r>
    <x v="63"/>
    <x v="9"/>
    <x v="2"/>
    <n v="13200"/>
  </r>
  <r>
    <x v="63"/>
    <x v="9"/>
    <x v="3"/>
    <n v="3003"/>
  </r>
  <r>
    <x v="63"/>
    <x v="9"/>
    <x v="4"/>
    <n v="5018"/>
  </r>
  <r>
    <x v="63"/>
    <x v="9"/>
    <x v="5"/>
    <n v="3200"/>
  </r>
  <r>
    <x v="63"/>
    <x v="10"/>
    <x v="0"/>
    <n v="105"/>
  </r>
  <r>
    <x v="63"/>
    <x v="10"/>
    <x v="1"/>
    <n v="3184"/>
  </r>
  <r>
    <x v="63"/>
    <x v="10"/>
    <x v="2"/>
    <n v="95520"/>
  </r>
  <r>
    <x v="63"/>
    <x v="10"/>
    <x v="3"/>
    <n v="22453"/>
  </r>
  <r>
    <x v="63"/>
    <x v="10"/>
    <x v="4"/>
    <n v="39901"/>
  </r>
  <r>
    <x v="63"/>
    <x v="10"/>
    <x v="5"/>
    <n v="22757"/>
  </r>
  <r>
    <x v="63"/>
    <x v="11"/>
    <x v="0"/>
    <n v="14"/>
  </r>
  <r>
    <x v="63"/>
    <x v="11"/>
    <x v="1"/>
    <n v="436"/>
  </r>
  <r>
    <x v="63"/>
    <x v="11"/>
    <x v="2"/>
    <n v="13080"/>
  </r>
  <r>
    <x v="63"/>
    <x v="11"/>
    <x v="3"/>
    <n v="2542"/>
  </r>
  <r>
    <x v="63"/>
    <x v="11"/>
    <x v="4"/>
    <n v="5427"/>
  </r>
  <r>
    <x v="63"/>
    <x v="11"/>
    <x v="5"/>
    <n v="3999"/>
  </r>
  <r>
    <x v="63"/>
    <x v="12"/>
    <x v="0"/>
    <n v="16"/>
  </r>
  <r>
    <x v="63"/>
    <x v="12"/>
    <x v="1"/>
    <n v="766"/>
  </r>
  <r>
    <x v="63"/>
    <x v="12"/>
    <x v="2"/>
    <n v="22980"/>
  </r>
  <r>
    <x v="63"/>
    <x v="12"/>
    <x v="3"/>
    <n v="5439"/>
  </r>
  <r>
    <x v="63"/>
    <x v="12"/>
    <x v="4"/>
    <n v="8458"/>
  </r>
  <r>
    <x v="63"/>
    <x v="12"/>
    <x v="5"/>
    <n v="4840"/>
  </r>
  <r>
    <x v="63"/>
    <x v="13"/>
    <x v="0"/>
    <n v="10"/>
  </r>
  <r>
    <x v="63"/>
    <x v="13"/>
    <x v="1"/>
    <n v="266"/>
  </r>
  <r>
    <x v="63"/>
    <x v="13"/>
    <x v="2"/>
    <n v="7980"/>
  </r>
  <r>
    <x v="63"/>
    <x v="13"/>
    <x v="3"/>
    <n v="3459"/>
  </r>
  <r>
    <x v="63"/>
    <x v="13"/>
    <x v="4"/>
    <n v="5758"/>
  </r>
  <r>
    <x v="63"/>
    <x v="13"/>
    <x v="5"/>
    <n v="3114"/>
  </r>
  <r>
    <x v="63"/>
    <x v="14"/>
    <x v="0"/>
    <n v="54"/>
  </r>
  <r>
    <x v="63"/>
    <x v="14"/>
    <x v="1"/>
    <n v="1718"/>
  </r>
  <r>
    <x v="63"/>
    <x v="14"/>
    <x v="2"/>
    <n v="51540"/>
  </r>
  <r>
    <x v="63"/>
    <x v="14"/>
    <x v="3"/>
    <n v="28809"/>
  </r>
  <r>
    <x v="63"/>
    <x v="14"/>
    <x v="4"/>
    <n v="49199"/>
  </r>
  <r>
    <x v="63"/>
    <x v="14"/>
    <x v="5"/>
    <n v="26883"/>
  </r>
  <r>
    <x v="63"/>
    <x v="15"/>
    <x v="0"/>
    <n v="26"/>
  </r>
  <r>
    <x v="63"/>
    <x v="15"/>
    <x v="1"/>
    <n v="1003"/>
  </r>
  <r>
    <x v="63"/>
    <x v="15"/>
    <x v="2"/>
    <n v="30090"/>
  </r>
  <r>
    <x v="63"/>
    <x v="15"/>
    <x v="3"/>
    <n v="7846"/>
  </r>
  <r>
    <x v="63"/>
    <x v="15"/>
    <x v="4"/>
    <n v="13730"/>
  </r>
  <r>
    <x v="63"/>
    <x v="15"/>
    <x v="5"/>
    <n v="7147"/>
  </r>
  <r>
    <x v="63"/>
    <x v="16"/>
    <x v="0"/>
    <n v="9"/>
  </r>
  <r>
    <x v="63"/>
    <x v="16"/>
    <x v="1"/>
    <n v="225"/>
  </r>
  <r>
    <x v="63"/>
    <x v="16"/>
    <x v="2"/>
    <n v="6750"/>
  </r>
  <r>
    <x v="63"/>
    <x v="16"/>
    <x v="3"/>
    <n v="1343"/>
  </r>
  <r>
    <x v="63"/>
    <x v="16"/>
    <x v="4"/>
    <n v="2950"/>
  </r>
  <r>
    <x v="63"/>
    <x v="16"/>
    <x v="5"/>
    <n v="1857"/>
  </r>
  <r>
    <x v="63"/>
    <x v="17"/>
    <x v="0"/>
    <n v="13"/>
  </r>
  <r>
    <x v="63"/>
    <x v="17"/>
    <x v="1"/>
    <n v="301"/>
  </r>
  <r>
    <x v="63"/>
    <x v="17"/>
    <x v="2"/>
    <n v="9030"/>
  </r>
  <r>
    <x v="63"/>
    <x v="17"/>
    <x v="3"/>
    <n v="2113"/>
  </r>
  <r>
    <x v="63"/>
    <x v="17"/>
    <x v="4"/>
    <n v="3806"/>
  </r>
  <r>
    <x v="63"/>
    <x v="17"/>
    <x v="5"/>
    <n v="2466"/>
  </r>
  <r>
    <x v="63"/>
    <x v="18"/>
    <x v="0"/>
    <n v="18"/>
  </r>
  <r>
    <x v="63"/>
    <x v="18"/>
    <x v="1"/>
    <n v="646"/>
  </r>
  <r>
    <x v="63"/>
    <x v="18"/>
    <x v="2"/>
    <n v="19380"/>
  </r>
  <r>
    <x v="63"/>
    <x v="18"/>
    <x v="3"/>
    <n v="5619"/>
  </r>
  <r>
    <x v="63"/>
    <x v="18"/>
    <x v="4"/>
    <n v="10689"/>
  </r>
  <r>
    <x v="63"/>
    <x v="18"/>
    <x v="5"/>
    <n v="7831"/>
  </r>
  <r>
    <x v="63"/>
    <x v="19"/>
    <x v="0"/>
    <n v="112"/>
  </r>
  <r>
    <x v="63"/>
    <x v="19"/>
    <x v="1"/>
    <n v="3951"/>
  </r>
  <r>
    <x v="63"/>
    <x v="19"/>
    <x v="2"/>
    <n v="118530"/>
  </r>
  <r>
    <x v="63"/>
    <x v="19"/>
    <x v="3"/>
    <n v="43923"/>
  </r>
  <r>
    <x v="63"/>
    <x v="19"/>
    <x v="4"/>
    <n v="79229"/>
  </r>
  <r>
    <x v="63"/>
    <x v="19"/>
    <x v="5"/>
    <n v="48785"/>
  </r>
  <r>
    <x v="63"/>
    <x v="20"/>
    <x v="0"/>
    <n v="24"/>
  </r>
  <r>
    <x v="63"/>
    <x v="20"/>
    <x v="1"/>
    <n v="1696"/>
  </r>
  <r>
    <x v="63"/>
    <x v="20"/>
    <x v="2"/>
    <n v="50880"/>
  </r>
  <r>
    <x v="63"/>
    <x v="20"/>
    <x v="3"/>
    <n v="8287"/>
  </r>
  <r>
    <x v="63"/>
    <x v="20"/>
    <x v="4"/>
    <n v="16075"/>
  </r>
  <r>
    <x v="63"/>
    <x v="20"/>
    <x v="5"/>
    <n v="10418"/>
  </r>
  <r>
    <x v="63"/>
    <x v="21"/>
    <x v="0"/>
    <n v="75"/>
  </r>
  <r>
    <x v="63"/>
    <x v="21"/>
    <x v="1"/>
    <n v="3081"/>
  </r>
  <r>
    <x v="63"/>
    <x v="21"/>
    <x v="2"/>
    <n v="92430"/>
  </r>
  <r>
    <x v="63"/>
    <x v="21"/>
    <x v="3"/>
    <n v="36627"/>
  </r>
  <r>
    <x v="63"/>
    <x v="21"/>
    <x v="4"/>
    <n v="60174"/>
  </r>
  <r>
    <x v="63"/>
    <x v="21"/>
    <x v="5"/>
    <n v="27791"/>
  </r>
  <r>
    <x v="63"/>
    <x v="22"/>
    <x v="0"/>
    <n v="122"/>
  </r>
  <r>
    <x v="63"/>
    <x v="22"/>
    <x v="1"/>
    <n v="5717"/>
  </r>
  <r>
    <x v="63"/>
    <x v="22"/>
    <x v="2"/>
    <n v="171510"/>
  </r>
  <r>
    <x v="63"/>
    <x v="22"/>
    <x v="3"/>
    <n v="83134"/>
  </r>
  <r>
    <x v="63"/>
    <x v="22"/>
    <x v="4"/>
    <n v="159338"/>
  </r>
  <r>
    <x v="63"/>
    <x v="22"/>
    <x v="5"/>
    <n v="93374"/>
  </r>
  <r>
    <x v="63"/>
    <x v="23"/>
    <x v="0"/>
    <n v="32"/>
  </r>
  <r>
    <x v="63"/>
    <x v="23"/>
    <x v="1"/>
    <n v="1271"/>
  </r>
  <r>
    <x v="63"/>
    <x v="23"/>
    <x v="2"/>
    <n v="38130"/>
  </r>
  <r>
    <x v="63"/>
    <x v="23"/>
    <x v="3"/>
    <n v="8415"/>
  </r>
  <r>
    <x v="63"/>
    <x v="23"/>
    <x v="4"/>
    <n v="15537"/>
  </r>
  <r>
    <x v="63"/>
    <x v="23"/>
    <x v="5"/>
    <n v="8007"/>
  </r>
  <r>
    <x v="63"/>
    <x v="24"/>
    <x v="0"/>
    <n v="17"/>
  </r>
  <r>
    <x v="63"/>
    <x v="24"/>
    <x v="1"/>
    <n v="1153"/>
  </r>
  <r>
    <x v="63"/>
    <x v="24"/>
    <x v="2"/>
    <n v="34590"/>
  </r>
  <r>
    <x v="63"/>
    <x v="24"/>
    <x v="3"/>
    <n v="2985"/>
  </r>
  <r>
    <x v="63"/>
    <x v="24"/>
    <x v="4"/>
    <n v="5728"/>
  </r>
  <r>
    <x v="63"/>
    <x v="24"/>
    <x v="5"/>
    <n v="3234"/>
  </r>
  <r>
    <x v="63"/>
    <x v="25"/>
    <x v="0"/>
    <n v="43"/>
  </r>
  <r>
    <x v="63"/>
    <x v="25"/>
    <x v="1"/>
    <n v="1415"/>
  </r>
  <r>
    <x v="63"/>
    <x v="25"/>
    <x v="2"/>
    <n v="42450"/>
  </r>
  <r>
    <x v="63"/>
    <x v="25"/>
    <x v="3"/>
    <n v="11380"/>
  </r>
  <r>
    <x v="63"/>
    <x v="25"/>
    <x v="4"/>
    <n v="18787"/>
  </r>
  <r>
    <x v="63"/>
    <x v="25"/>
    <x v="5"/>
    <n v="10930"/>
  </r>
  <r>
    <x v="63"/>
    <x v="26"/>
    <x v="0"/>
    <n v="11"/>
  </r>
  <r>
    <x v="63"/>
    <x v="26"/>
    <x v="1"/>
    <n v="547"/>
  </r>
  <r>
    <x v="63"/>
    <x v="26"/>
    <x v="2"/>
    <n v="16410"/>
  </r>
  <r>
    <x v="63"/>
    <x v="26"/>
    <x v="3"/>
    <n v="2126"/>
  </r>
  <r>
    <x v="63"/>
    <x v="26"/>
    <x v="4"/>
    <n v="4483"/>
  </r>
  <r>
    <x v="63"/>
    <x v="26"/>
    <x v="5"/>
    <n v="2745"/>
  </r>
  <r>
    <x v="63"/>
    <x v="27"/>
    <x v="0"/>
    <n v="57"/>
  </r>
  <r>
    <x v="63"/>
    <x v="27"/>
    <x v="1"/>
    <n v="1945"/>
  </r>
  <r>
    <x v="63"/>
    <x v="27"/>
    <x v="2"/>
    <n v="58350"/>
  </r>
  <r>
    <x v="63"/>
    <x v="27"/>
    <x v="3"/>
    <n v="15782"/>
  </r>
  <r>
    <x v="63"/>
    <x v="27"/>
    <x v="4"/>
    <n v="29140"/>
  </r>
  <r>
    <x v="63"/>
    <x v="27"/>
    <x v="5"/>
    <n v="12674"/>
  </r>
  <r>
    <x v="63"/>
    <x v="28"/>
    <x v="0"/>
    <n v="55"/>
  </r>
  <r>
    <x v="63"/>
    <x v="28"/>
    <x v="1"/>
    <n v="2035"/>
  </r>
  <r>
    <x v="63"/>
    <x v="28"/>
    <x v="2"/>
    <n v="61050"/>
  </r>
  <r>
    <x v="63"/>
    <x v="28"/>
    <x v="3"/>
    <n v="29179"/>
  </r>
  <r>
    <x v="63"/>
    <x v="28"/>
    <x v="4"/>
    <n v="50030"/>
  </r>
  <r>
    <x v="63"/>
    <x v="28"/>
    <x v="5"/>
    <n v="26134"/>
  </r>
  <r>
    <x v="63"/>
    <x v="29"/>
    <x v="0"/>
    <n v="8"/>
  </r>
  <r>
    <x v="63"/>
    <x v="29"/>
    <x v="1"/>
    <n v="140"/>
  </r>
  <r>
    <x v="63"/>
    <x v="29"/>
    <x v="2"/>
    <n v="4200"/>
  </r>
  <r>
    <x v="63"/>
    <x v="29"/>
    <x v="3"/>
    <n v="812"/>
  </r>
  <r>
    <x v="63"/>
    <x v="29"/>
    <x v="4"/>
    <n v="1555"/>
  </r>
  <r>
    <x v="63"/>
    <x v="29"/>
    <x v="5"/>
    <n v="927"/>
  </r>
  <r>
    <x v="63"/>
    <x v="30"/>
    <x v="0"/>
    <n v="52"/>
  </r>
  <r>
    <x v="63"/>
    <x v="30"/>
    <x v="1"/>
    <n v="2000"/>
  </r>
  <r>
    <x v="63"/>
    <x v="30"/>
    <x v="2"/>
    <n v="60000"/>
  </r>
  <r>
    <x v="63"/>
    <x v="30"/>
    <x v="3"/>
    <n v="22254"/>
  </r>
  <r>
    <x v="63"/>
    <x v="30"/>
    <x v="4"/>
    <n v="35403"/>
  </r>
  <r>
    <x v="63"/>
    <x v="30"/>
    <x v="5"/>
    <n v="18300"/>
  </r>
  <r>
    <x v="63"/>
    <x v="31"/>
    <x v="0"/>
    <n v="9"/>
  </r>
  <r>
    <x v="63"/>
    <x v="31"/>
    <x v="1"/>
    <n v="299"/>
  </r>
  <r>
    <x v="63"/>
    <x v="31"/>
    <x v="2"/>
    <n v="8970"/>
  </r>
  <r>
    <x v="63"/>
    <x v="31"/>
    <x v="3"/>
    <n v="1660"/>
  </r>
  <r>
    <x v="63"/>
    <x v="31"/>
    <x v="4"/>
    <n v="2485"/>
  </r>
  <r>
    <x v="63"/>
    <x v="31"/>
    <x v="5"/>
    <n v="1383"/>
  </r>
  <r>
    <x v="63"/>
    <x v="32"/>
    <x v="0"/>
    <n v="21"/>
  </r>
  <r>
    <x v="63"/>
    <x v="32"/>
    <x v="1"/>
    <n v="517"/>
  </r>
  <r>
    <x v="63"/>
    <x v="32"/>
    <x v="2"/>
    <n v="15510"/>
  </r>
  <r>
    <x v="63"/>
    <x v="32"/>
    <x v="3"/>
    <n v="3364"/>
  </r>
  <r>
    <x v="63"/>
    <x v="32"/>
    <x v="4"/>
    <n v="5235"/>
  </r>
  <r>
    <x v="63"/>
    <x v="32"/>
    <x v="5"/>
    <n v="3105"/>
  </r>
  <r>
    <x v="63"/>
    <x v="33"/>
    <x v="0"/>
    <n v="48"/>
  </r>
  <r>
    <x v="63"/>
    <x v="33"/>
    <x v="1"/>
    <n v="2087"/>
  </r>
  <r>
    <x v="63"/>
    <x v="33"/>
    <x v="2"/>
    <n v="62610"/>
  </r>
  <r>
    <x v="63"/>
    <x v="33"/>
    <x v="3"/>
    <n v="11307"/>
  </r>
  <r>
    <x v="63"/>
    <x v="33"/>
    <x v="4"/>
    <n v="20514"/>
  </r>
  <r>
    <x v="63"/>
    <x v="33"/>
    <x v="5"/>
    <n v="12092"/>
  </r>
  <r>
    <x v="63"/>
    <x v="34"/>
    <x v="0"/>
    <n v="33"/>
  </r>
  <r>
    <x v="63"/>
    <x v="34"/>
    <x v="1"/>
    <n v="955"/>
  </r>
  <r>
    <x v="63"/>
    <x v="34"/>
    <x v="2"/>
    <n v="28650"/>
  </r>
  <r>
    <x v="63"/>
    <x v="34"/>
    <x v="3"/>
    <n v="8431"/>
  </r>
  <r>
    <x v="63"/>
    <x v="34"/>
    <x v="4"/>
    <n v="14332"/>
  </r>
  <r>
    <x v="63"/>
    <x v="34"/>
    <x v="5"/>
    <n v="8736"/>
  </r>
  <r>
    <x v="63"/>
    <x v="35"/>
    <x v="0"/>
    <n v="13"/>
  </r>
  <r>
    <x v="63"/>
    <x v="35"/>
    <x v="1"/>
    <n v="177"/>
  </r>
  <r>
    <x v="63"/>
    <x v="35"/>
    <x v="2"/>
    <n v="5310"/>
  </r>
  <r>
    <x v="63"/>
    <x v="35"/>
    <x v="3"/>
    <n v="2191"/>
  </r>
  <r>
    <x v="63"/>
    <x v="35"/>
    <x v="4"/>
    <n v="3728"/>
  </r>
  <r>
    <x v="63"/>
    <x v="35"/>
    <x v="5"/>
    <n v="2703"/>
  </r>
  <r>
    <x v="63"/>
    <x v="36"/>
    <x v="0"/>
    <n v="14"/>
  </r>
  <r>
    <x v="63"/>
    <x v="36"/>
    <x v="1"/>
    <n v="403"/>
  </r>
  <r>
    <x v="63"/>
    <x v="36"/>
    <x v="2"/>
    <n v="12090"/>
  </r>
  <r>
    <x v="63"/>
    <x v="36"/>
    <x v="3"/>
    <n v="2104"/>
  </r>
  <r>
    <x v="63"/>
    <x v="36"/>
    <x v="4"/>
    <n v="3757"/>
  </r>
  <r>
    <x v="63"/>
    <x v="36"/>
    <x v="5"/>
    <n v="2324"/>
  </r>
  <r>
    <x v="63"/>
    <x v="37"/>
    <x v="0"/>
    <n v="52"/>
  </r>
  <r>
    <x v="63"/>
    <x v="37"/>
    <x v="1"/>
    <n v="1397"/>
  </r>
  <r>
    <x v="63"/>
    <x v="37"/>
    <x v="2"/>
    <n v="41910"/>
  </r>
  <r>
    <x v="63"/>
    <x v="37"/>
    <x v="3"/>
    <n v="21942"/>
  </r>
  <r>
    <x v="63"/>
    <x v="37"/>
    <x v="4"/>
    <n v="36648"/>
  </r>
  <r>
    <x v="63"/>
    <x v="37"/>
    <x v="5"/>
    <n v="18628"/>
  </r>
  <r>
    <x v="63"/>
    <x v="38"/>
    <x v="0"/>
    <n v="19"/>
  </r>
  <r>
    <x v="63"/>
    <x v="38"/>
    <x v="1"/>
    <n v="328"/>
  </r>
  <r>
    <x v="63"/>
    <x v="38"/>
    <x v="2"/>
    <n v="9840"/>
  </r>
  <r>
    <x v="63"/>
    <x v="38"/>
    <x v="3"/>
    <n v="1684"/>
  </r>
  <r>
    <x v="63"/>
    <x v="38"/>
    <x v="4"/>
    <n v="2653"/>
  </r>
  <r>
    <x v="63"/>
    <x v="38"/>
    <x v="5"/>
    <n v="1758"/>
  </r>
  <r>
    <x v="63"/>
    <x v="39"/>
    <x v="0"/>
    <n v="20"/>
  </r>
  <r>
    <x v="63"/>
    <x v="39"/>
    <x v="1"/>
    <n v="727"/>
  </r>
  <r>
    <x v="63"/>
    <x v="39"/>
    <x v="2"/>
    <n v="21810"/>
  </r>
  <r>
    <x v="63"/>
    <x v="39"/>
    <x v="3"/>
    <n v="3197"/>
  </r>
  <r>
    <x v="63"/>
    <x v="39"/>
    <x v="4"/>
    <n v="5240"/>
  </r>
  <r>
    <x v="63"/>
    <x v="39"/>
    <x v="5"/>
    <n v="3492"/>
  </r>
  <r>
    <x v="63"/>
    <x v="40"/>
    <x v="0"/>
    <n v="29"/>
  </r>
  <r>
    <x v="63"/>
    <x v="40"/>
    <x v="1"/>
    <n v="1098"/>
  </r>
  <r>
    <x v="63"/>
    <x v="40"/>
    <x v="2"/>
    <n v="32940"/>
  </r>
  <r>
    <x v="63"/>
    <x v="40"/>
    <x v="3"/>
    <n v="9477"/>
  </r>
  <r>
    <x v="63"/>
    <x v="40"/>
    <x v="4"/>
    <n v="13845"/>
  </r>
  <r>
    <x v="63"/>
    <x v="40"/>
    <x v="5"/>
    <n v="6933"/>
  </r>
  <r>
    <x v="63"/>
    <x v="41"/>
    <x v="0"/>
    <n v="11"/>
  </r>
  <r>
    <x v="63"/>
    <x v="41"/>
    <x v="1"/>
    <n v="219"/>
  </r>
  <r>
    <x v="63"/>
    <x v="41"/>
    <x v="2"/>
    <n v="6570"/>
  </r>
  <r>
    <x v="63"/>
    <x v="41"/>
    <x v="3"/>
    <n v="3009"/>
  </r>
  <r>
    <x v="63"/>
    <x v="41"/>
    <x v="4"/>
    <n v="4794"/>
  </r>
  <r>
    <x v="63"/>
    <x v="41"/>
    <x v="5"/>
    <n v="2737"/>
  </r>
  <r>
    <x v="63"/>
    <x v="42"/>
    <x v="0"/>
    <n v="9"/>
  </r>
  <r>
    <x v="63"/>
    <x v="42"/>
    <x v="1"/>
    <n v="324"/>
  </r>
  <r>
    <x v="63"/>
    <x v="42"/>
    <x v="2"/>
    <n v="9720"/>
  </r>
  <r>
    <x v="63"/>
    <x v="42"/>
    <x v="3"/>
    <n v="2641"/>
  </r>
  <r>
    <x v="63"/>
    <x v="42"/>
    <x v="4"/>
    <n v="4688"/>
  </r>
  <r>
    <x v="63"/>
    <x v="42"/>
    <x v="5"/>
    <n v="2340"/>
  </r>
  <r>
    <x v="63"/>
    <x v="43"/>
    <x v="0"/>
    <n v="21"/>
  </r>
  <r>
    <x v="63"/>
    <x v="43"/>
    <x v="1"/>
    <n v="769"/>
  </r>
  <r>
    <x v="63"/>
    <x v="43"/>
    <x v="2"/>
    <n v="23070"/>
  </r>
  <r>
    <x v="63"/>
    <x v="43"/>
    <x v="3"/>
    <n v="9982"/>
  </r>
  <r>
    <x v="63"/>
    <x v="43"/>
    <x v="4"/>
    <n v="18265"/>
  </r>
  <r>
    <x v="63"/>
    <x v="43"/>
    <x v="5"/>
    <n v="9284"/>
  </r>
  <r>
    <x v="63"/>
    <x v="44"/>
    <x v="0"/>
    <n v="79"/>
  </r>
  <r>
    <x v="63"/>
    <x v="44"/>
    <x v="1"/>
    <n v="5732"/>
  </r>
  <r>
    <x v="63"/>
    <x v="44"/>
    <x v="2"/>
    <n v="171960"/>
  </r>
  <r>
    <x v="63"/>
    <x v="44"/>
    <x v="3"/>
    <n v="117990"/>
  </r>
  <r>
    <x v="63"/>
    <x v="44"/>
    <x v="4"/>
    <n v="174103"/>
  </r>
  <r>
    <x v="63"/>
    <x v="44"/>
    <x v="5"/>
    <n v="95354"/>
  </r>
  <r>
    <x v="63"/>
    <x v="45"/>
    <x v="0"/>
    <n v="16"/>
  </r>
  <r>
    <x v="63"/>
    <x v="45"/>
    <x v="1"/>
    <n v="650"/>
  </r>
  <r>
    <x v="63"/>
    <x v="45"/>
    <x v="2"/>
    <n v="19500"/>
  </r>
  <r>
    <x v="63"/>
    <x v="45"/>
    <x v="3"/>
    <n v="5818"/>
  </r>
  <r>
    <x v="63"/>
    <x v="45"/>
    <x v="4"/>
    <n v="11445"/>
  </r>
  <r>
    <x v="63"/>
    <x v="45"/>
    <x v="5"/>
    <n v="6315"/>
  </r>
  <r>
    <x v="63"/>
    <x v="46"/>
    <x v="0"/>
    <n v="22"/>
  </r>
  <r>
    <x v="63"/>
    <x v="46"/>
    <x v="1"/>
    <n v="678"/>
  </r>
  <r>
    <x v="63"/>
    <x v="46"/>
    <x v="2"/>
    <n v="20340"/>
  </r>
  <r>
    <x v="63"/>
    <x v="46"/>
    <x v="3"/>
    <n v="2885"/>
  </r>
  <r>
    <x v="63"/>
    <x v="46"/>
    <x v="4"/>
    <n v="5740"/>
  </r>
  <r>
    <x v="63"/>
    <x v="46"/>
    <x v="5"/>
    <n v="3690"/>
  </r>
  <r>
    <x v="63"/>
    <x v="47"/>
    <x v="0"/>
    <n v="89"/>
  </r>
  <r>
    <x v="63"/>
    <x v="47"/>
    <x v="1"/>
    <n v="3799"/>
  </r>
  <r>
    <x v="63"/>
    <x v="47"/>
    <x v="2"/>
    <n v="113970"/>
  </r>
  <r>
    <x v="63"/>
    <x v="47"/>
    <x v="3"/>
    <n v="22776"/>
  </r>
  <r>
    <x v="63"/>
    <x v="47"/>
    <x v="4"/>
    <n v="42034"/>
  </r>
  <r>
    <x v="63"/>
    <x v="47"/>
    <x v="5"/>
    <n v="21309"/>
  </r>
  <r>
    <x v="63"/>
    <x v="48"/>
    <x v="0"/>
    <n v="78"/>
  </r>
  <r>
    <x v="63"/>
    <x v="48"/>
    <x v="1"/>
    <n v="2862"/>
  </r>
  <r>
    <x v="63"/>
    <x v="48"/>
    <x v="2"/>
    <n v="85860"/>
  </r>
  <r>
    <x v="63"/>
    <x v="48"/>
    <x v="3"/>
    <n v="32380"/>
  </r>
  <r>
    <x v="63"/>
    <x v="48"/>
    <x v="4"/>
    <n v="49797"/>
  </r>
  <r>
    <x v="63"/>
    <x v="48"/>
    <x v="5"/>
    <n v="25552"/>
  </r>
  <r>
    <x v="63"/>
    <x v="49"/>
    <x v="0"/>
    <n v="109"/>
  </r>
  <r>
    <x v="63"/>
    <x v="49"/>
    <x v="1"/>
    <n v="3236"/>
  </r>
  <r>
    <x v="63"/>
    <x v="49"/>
    <x v="2"/>
    <n v="97080"/>
  </r>
  <r>
    <x v="63"/>
    <x v="49"/>
    <x v="3"/>
    <n v="37377"/>
  </r>
  <r>
    <x v="63"/>
    <x v="49"/>
    <x v="4"/>
    <n v="64752"/>
  </r>
  <r>
    <x v="63"/>
    <x v="49"/>
    <x v="5"/>
    <n v="37387"/>
  </r>
  <r>
    <x v="63"/>
    <x v="50"/>
    <x v="0"/>
    <n v="47"/>
  </r>
  <r>
    <x v="63"/>
    <x v="50"/>
    <x v="1"/>
    <n v="1324"/>
  </r>
  <r>
    <x v="63"/>
    <x v="50"/>
    <x v="2"/>
    <n v="39720"/>
  </r>
  <r>
    <x v="63"/>
    <x v="50"/>
    <x v="3"/>
    <n v="16979"/>
  </r>
  <r>
    <x v="63"/>
    <x v="50"/>
    <x v="4"/>
    <n v="27861"/>
  </r>
  <r>
    <x v="63"/>
    <x v="50"/>
    <x v="5"/>
    <n v="19439"/>
  </r>
  <r>
    <x v="63"/>
    <x v="51"/>
    <x v="0"/>
    <n v="51"/>
  </r>
  <r>
    <x v="63"/>
    <x v="51"/>
    <x v="1"/>
    <n v="1278"/>
  </r>
  <r>
    <x v="63"/>
    <x v="51"/>
    <x v="2"/>
    <n v="38340"/>
  </r>
  <r>
    <x v="63"/>
    <x v="51"/>
    <x v="3"/>
    <n v="11649"/>
  </r>
  <r>
    <x v="63"/>
    <x v="51"/>
    <x v="4"/>
    <n v="21785"/>
  </r>
  <r>
    <x v="63"/>
    <x v="51"/>
    <x v="5"/>
    <n v="14747"/>
  </r>
  <r>
    <x v="63"/>
    <x v="52"/>
    <x v="0"/>
    <n v="37"/>
  </r>
  <r>
    <x v="63"/>
    <x v="52"/>
    <x v="1"/>
    <n v="1220"/>
  </r>
  <r>
    <x v="63"/>
    <x v="52"/>
    <x v="2"/>
    <n v="36600"/>
  </r>
  <r>
    <x v="63"/>
    <x v="52"/>
    <x v="3"/>
    <n v="15305"/>
  </r>
  <r>
    <x v="63"/>
    <x v="52"/>
    <x v="4"/>
    <n v="26654"/>
  </r>
  <r>
    <x v="63"/>
    <x v="52"/>
    <x v="5"/>
    <n v="17804"/>
  </r>
  <r>
    <x v="63"/>
    <x v="53"/>
    <x v="0"/>
    <n v="73"/>
  </r>
  <r>
    <x v="63"/>
    <x v="53"/>
    <x v="1"/>
    <n v="3025"/>
  </r>
  <r>
    <x v="63"/>
    <x v="53"/>
    <x v="2"/>
    <n v="90750"/>
  </r>
  <r>
    <x v="63"/>
    <x v="53"/>
    <x v="3"/>
    <n v="38891"/>
  </r>
  <r>
    <x v="63"/>
    <x v="53"/>
    <x v="4"/>
    <n v="65486"/>
  </r>
  <r>
    <x v="63"/>
    <x v="53"/>
    <x v="5"/>
    <n v="48660"/>
  </r>
  <r>
    <x v="63"/>
    <x v="54"/>
    <x v="0"/>
    <n v="45"/>
  </r>
  <r>
    <x v="63"/>
    <x v="54"/>
    <x v="1"/>
    <n v="1632"/>
  </r>
  <r>
    <x v="63"/>
    <x v="54"/>
    <x v="2"/>
    <n v="48960"/>
  </r>
  <r>
    <x v="63"/>
    <x v="54"/>
    <x v="3"/>
    <n v="13480"/>
  </r>
  <r>
    <x v="63"/>
    <x v="54"/>
    <x v="4"/>
    <n v="27891"/>
  </r>
  <r>
    <x v="63"/>
    <x v="54"/>
    <x v="5"/>
    <n v="18606"/>
  </r>
  <r>
    <x v="63"/>
    <x v="55"/>
    <x v="0"/>
    <n v="18"/>
  </r>
  <r>
    <x v="63"/>
    <x v="55"/>
    <x v="1"/>
    <n v="1464"/>
  </r>
  <r>
    <x v="63"/>
    <x v="55"/>
    <x v="2"/>
    <n v="43920"/>
  </r>
  <r>
    <x v="63"/>
    <x v="55"/>
    <x v="3"/>
    <n v="3123"/>
  </r>
  <r>
    <x v="63"/>
    <x v="55"/>
    <x v="4"/>
    <n v="6864"/>
  </r>
  <r>
    <x v="63"/>
    <x v="55"/>
    <x v="5"/>
    <n v="3603"/>
  </r>
  <r>
    <x v="63"/>
    <x v="56"/>
    <x v="0"/>
    <n v="239"/>
  </r>
  <r>
    <x v="63"/>
    <x v="56"/>
    <x v="1"/>
    <n v="10622"/>
  </r>
  <r>
    <x v="63"/>
    <x v="56"/>
    <x v="2"/>
    <n v="318660"/>
  </r>
  <r>
    <x v="63"/>
    <x v="56"/>
    <x v="3"/>
    <n v="167810"/>
  </r>
  <r>
    <x v="63"/>
    <x v="56"/>
    <x v="4"/>
    <n v="279871"/>
  </r>
  <r>
    <x v="63"/>
    <x v="56"/>
    <x v="5"/>
    <n v="152322"/>
  </r>
  <r>
    <x v="63"/>
    <x v="57"/>
    <x v="0"/>
    <n v="17"/>
  </r>
  <r>
    <x v="63"/>
    <x v="57"/>
    <x v="1"/>
    <n v="522"/>
  </r>
  <r>
    <x v="63"/>
    <x v="57"/>
    <x v="2"/>
    <n v="15660"/>
  </r>
  <r>
    <x v="63"/>
    <x v="57"/>
    <x v="3"/>
    <n v="2901"/>
  </r>
  <r>
    <x v="63"/>
    <x v="57"/>
    <x v="4"/>
    <n v="5524"/>
  </r>
  <r>
    <x v="63"/>
    <x v="57"/>
    <x v="5"/>
    <n v="2903"/>
  </r>
  <r>
    <x v="63"/>
    <x v="58"/>
    <x v="0"/>
    <n v="36"/>
  </r>
  <r>
    <x v="63"/>
    <x v="58"/>
    <x v="1"/>
    <n v="1139"/>
  </r>
  <r>
    <x v="63"/>
    <x v="58"/>
    <x v="2"/>
    <n v="34170"/>
  </r>
  <r>
    <x v="63"/>
    <x v="58"/>
    <x v="3"/>
    <n v="7261"/>
  </r>
  <r>
    <x v="63"/>
    <x v="58"/>
    <x v="4"/>
    <n v="13920"/>
  </r>
  <r>
    <x v="63"/>
    <x v="58"/>
    <x v="5"/>
    <n v="8787"/>
  </r>
  <r>
    <x v="63"/>
    <x v="59"/>
    <x v="0"/>
    <n v="50"/>
  </r>
  <r>
    <x v="63"/>
    <x v="59"/>
    <x v="1"/>
    <n v="1408"/>
  </r>
  <r>
    <x v="63"/>
    <x v="59"/>
    <x v="2"/>
    <n v="42240"/>
  </r>
  <r>
    <x v="63"/>
    <x v="59"/>
    <x v="3"/>
    <n v="11780"/>
  </r>
  <r>
    <x v="63"/>
    <x v="59"/>
    <x v="4"/>
    <n v="22643"/>
  </r>
  <r>
    <x v="63"/>
    <x v="59"/>
    <x v="5"/>
    <n v="14264"/>
  </r>
  <r>
    <x v="63"/>
    <x v="60"/>
    <x v="0"/>
    <n v="31"/>
  </r>
  <r>
    <x v="63"/>
    <x v="60"/>
    <x v="1"/>
    <n v="1694"/>
  </r>
  <r>
    <x v="63"/>
    <x v="60"/>
    <x v="2"/>
    <n v="50820"/>
  </r>
  <r>
    <x v="63"/>
    <x v="60"/>
    <x v="3"/>
    <n v="20533"/>
  </r>
  <r>
    <x v="63"/>
    <x v="60"/>
    <x v="4"/>
    <n v="35310"/>
  </r>
  <r>
    <x v="63"/>
    <x v="60"/>
    <x v="5"/>
    <n v="25759"/>
  </r>
  <r>
    <x v="63"/>
    <x v="61"/>
    <x v="0"/>
    <n v="9"/>
  </r>
  <r>
    <x v="63"/>
    <x v="61"/>
    <x v="1"/>
    <n v="248"/>
  </r>
  <r>
    <x v="63"/>
    <x v="61"/>
    <x v="2"/>
    <n v="7440"/>
  </r>
  <r>
    <x v="63"/>
    <x v="61"/>
    <x v="3"/>
    <n v="1268"/>
  </r>
  <r>
    <x v="63"/>
    <x v="61"/>
    <x v="4"/>
    <n v="2178"/>
  </r>
  <r>
    <x v="63"/>
    <x v="61"/>
    <x v="5"/>
    <n v="1107"/>
  </r>
  <r>
    <x v="63"/>
    <x v="62"/>
    <x v="0"/>
    <n v="43"/>
  </r>
  <r>
    <x v="63"/>
    <x v="62"/>
    <x v="1"/>
    <n v="4680"/>
  </r>
  <r>
    <x v="63"/>
    <x v="62"/>
    <x v="2"/>
    <n v="140400"/>
  </r>
  <r>
    <x v="63"/>
    <x v="62"/>
    <x v="3"/>
    <n v="12121"/>
  </r>
  <r>
    <x v="63"/>
    <x v="62"/>
    <x v="4"/>
    <n v="21904"/>
  </r>
  <r>
    <x v="63"/>
    <x v="62"/>
    <x v="5"/>
    <n v="13717"/>
  </r>
  <r>
    <x v="63"/>
    <x v="63"/>
    <x v="0"/>
    <n v="55"/>
  </r>
  <r>
    <x v="63"/>
    <x v="63"/>
    <x v="1"/>
    <n v="3024"/>
  </r>
  <r>
    <x v="63"/>
    <x v="63"/>
    <x v="2"/>
    <n v="90720"/>
  </r>
  <r>
    <x v="63"/>
    <x v="63"/>
    <x v="3"/>
    <n v="14251"/>
  </r>
  <r>
    <x v="63"/>
    <x v="63"/>
    <x v="4"/>
    <n v="27240"/>
  </r>
  <r>
    <x v="63"/>
    <x v="63"/>
    <x v="5"/>
    <n v="15188"/>
  </r>
  <r>
    <x v="63"/>
    <x v="64"/>
    <x v="0"/>
    <n v="162"/>
  </r>
  <r>
    <x v="63"/>
    <x v="64"/>
    <x v="1"/>
    <n v="9695"/>
  </r>
  <r>
    <x v="63"/>
    <x v="64"/>
    <x v="2"/>
    <n v="290850"/>
  </r>
  <r>
    <x v="63"/>
    <x v="64"/>
    <x v="3"/>
    <n v="134457"/>
  </r>
  <r>
    <x v="63"/>
    <x v="64"/>
    <x v="4"/>
    <n v="224028"/>
  </r>
  <r>
    <x v="63"/>
    <x v="64"/>
    <x v="5"/>
    <n v="113976"/>
  </r>
  <r>
    <x v="63"/>
    <x v="65"/>
    <x v="0"/>
    <n v="82"/>
  </r>
  <r>
    <x v="63"/>
    <x v="65"/>
    <x v="1"/>
    <n v="2613"/>
  </r>
  <r>
    <x v="63"/>
    <x v="65"/>
    <x v="2"/>
    <n v="78390"/>
  </r>
  <r>
    <x v="63"/>
    <x v="65"/>
    <x v="3"/>
    <n v="46824"/>
  </r>
  <r>
    <x v="63"/>
    <x v="65"/>
    <x v="4"/>
    <n v="80937"/>
  </r>
  <r>
    <x v="63"/>
    <x v="65"/>
    <x v="5"/>
    <n v="48540"/>
  </r>
  <r>
    <x v="63"/>
    <x v="66"/>
    <x v="0"/>
    <n v="31"/>
  </r>
  <r>
    <x v="63"/>
    <x v="66"/>
    <x v="1"/>
    <n v="629"/>
  </r>
  <r>
    <x v="63"/>
    <x v="66"/>
    <x v="2"/>
    <n v="18870"/>
  </r>
  <r>
    <x v="63"/>
    <x v="66"/>
    <x v="3"/>
    <n v="4394"/>
  </r>
  <r>
    <x v="63"/>
    <x v="66"/>
    <x v="4"/>
    <n v="7697"/>
  </r>
  <r>
    <x v="63"/>
    <x v="66"/>
    <x v="5"/>
    <n v="5336"/>
  </r>
  <r>
    <x v="63"/>
    <x v="67"/>
    <x v="0"/>
    <n v="70"/>
  </r>
  <r>
    <x v="63"/>
    <x v="67"/>
    <x v="1"/>
    <n v="3114"/>
  </r>
  <r>
    <x v="63"/>
    <x v="67"/>
    <x v="2"/>
    <n v="93420"/>
  </r>
  <r>
    <x v="63"/>
    <x v="67"/>
    <x v="3"/>
    <n v="28832"/>
  </r>
  <r>
    <x v="63"/>
    <x v="67"/>
    <x v="4"/>
    <n v="48937"/>
  </r>
  <r>
    <x v="63"/>
    <x v="67"/>
    <x v="5"/>
    <n v="29896"/>
  </r>
  <r>
    <x v="63"/>
    <x v="68"/>
    <x v="0"/>
    <n v="9"/>
  </r>
  <r>
    <x v="63"/>
    <x v="68"/>
    <x v="1"/>
    <n v="206"/>
  </r>
  <r>
    <x v="63"/>
    <x v="68"/>
    <x v="2"/>
    <n v="6180"/>
  </r>
  <r>
    <x v="63"/>
    <x v="68"/>
    <x v="3"/>
    <n v="2127"/>
  </r>
  <r>
    <x v="63"/>
    <x v="68"/>
    <x v="4"/>
    <n v="3992"/>
  </r>
  <r>
    <x v="63"/>
    <x v="68"/>
    <x v="5"/>
    <n v="2208"/>
  </r>
  <r>
    <x v="63"/>
    <x v="69"/>
    <x v="0"/>
    <n v="43"/>
  </r>
  <r>
    <x v="63"/>
    <x v="69"/>
    <x v="1"/>
    <n v="1185"/>
  </r>
  <r>
    <x v="63"/>
    <x v="69"/>
    <x v="2"/>
    <n v="35550"/>
  </r>
  <r>
    <x v="63"/>
    <x v="69"/>
    <x v="3"/>
    <n v="16547"/>
  </r>
  <r>
    <x v="63"/>
    <x v="69"/>
    <x v="4"/>
    <n v="27186"/>
  </r>
  <r>
    <x v="63"/>
    <x v="69"/>
    <x v="5"/>
    <n v="16542"/>
  </r>
  <r>
    <x v="63"/>
    <x v="70"/>
    <x v="0"/>
    <n v="3308"/>
  </r>
  <r>
    <x v="63"/>
    <x v="70"/>
    <x v="1"/>
    <n v="139310"/>
  </r>
  <r>
    <x v="63"/>
    <x v="70"/>
    <x v="2"/>
    <n v="4179300"/>
  </r>
  <r>
    <x v="63"/>
    <x v="70"/>
    <x v="3"/>
    <n v="1599194"/>
  </r>
  <r>
    <x v="63"/>
    <x v="70"/>
    <x v="4"/>
    <n v="2682485"/>
  </r>
  <r>
    <x v="63"/>
    <x v="70"/>
    <x v="5"/>
    <n v="1489630"/>
  </r>
  <r>
    <x v="64"/>
    <x v="0"/>
    <x v="0"/>
    <n v="174"/>
  </r>
  <r>
    <x v="64"/>
    <x v="0"/>
    <x v="1"/>
    <n v="6395"/>
  </r>
  <r>
    <x v="64"/>
    <x v="0"/>
    <x v="2"/>
    <n v="198245"/>
  </r>
  <r>
    <x v="64"/>
    <x v="0"/>
    <x v="3"/>
    <n v="38005"/>
  </r>
  <r>
    <x v="64"/>
    <x v="0"/>
    <x v="4"/>
    <n v="61310"/>
  </r>
  <r>
    <x v="64"/>
    <x v="0"/>
    <x v="5"/>
    <n v="29038"/>
  </r>
  <r>
    <x v="64"/>
    <x v="1"/>
    <x v="0"/>
    <n v="59"/>
  </r>
  <r>
    <x v="64"/>
    <x v="1"/>
    <x v="1"/>
    <n v="2335"/>
  </r>
  <r>
    <x v="64"/>
    <x v="1"/>
    <x v="2"/>
    <n v="72385"/>
  </r>
  <r>
    <x v="64"/>
    <x v="1"/>
    <x v="3"/>
    <n v="14038"/>
  </r>
  <r>
    <x v="64"/>
    <x v="1"/>
    <x v="4"/>
    <n v="22948"/>
  </r>
  <r>
    <x v="64"/>
    <x v="1"/>
    <x v="5"/>
    <n v="12270"/>
  </r>
  <r>
    <x v="64"/>
    <x v="2"/>
    <x v="0"/>
    <n v="24"/>
  </r>
  <r>
    <x v="64"/>
    <x v="2"/>
    <x v="1"/>
    <n v="1165"/>
  </r>
  <r>
    <x v="64"/>
    <x v="2"/>
    <x v="2"/>
    <n v="36115"/>
  </r>
  <r>
    <x v="64"/>
    <x v="2"/>
    <x v="3"/>
    <n v="2464"/>
  </r>
  <r>
    <x v="64"/>
    <x v="2"/>
    <x v="4"/>
    <n v="4288"/>
  </r>
  <r>
    <x v="64"/>
    <x v="2"/>
    <x v="5"/>
    <n v="3014"/>
  </r>
  <r>
    <x v="64"/>
    <x v="3"/>
    <x v="0"/>
    <n v="51"/>
  </r>
  <r>
    <x v="64"/>
    <x v="3"/>
    <x v="1"/>
    <n v="2183"/>
  </r>
  <r>
    <x v="64"/>
    <x v="3"/>
    <x v="2"/>
    <n v="67673"/>
  </r>
  <r>
    <x v="64"/>
    <x v="3"/>
    <x v="3"/>
    <n v="11492"/>
  </r>
  <r>
    <x v="64"/>
    <x v="3"/>
    <x v="4"/>
    <n v="19206"/>
  </r>
  <r>
    <x v="64"/>
    <x v="3"/>
    <x v="5"/>
    <n v="10228"/>
  </r>
  <r>
    <x v="64"/>
    <x v="4"/>
    <x v="0"/>
    <n v="25"/>
  </r>
  <r>
    <x v="64"/>
    <x v="4"/>
    <x v="1"/>
    <n v="941"/>
  </r>
  <r>
    <x v="64"/>
    <x v="4"/>
    <x v="2"/>
    <n v="29171"/>
  </r>
  <r>
    <x v="64"/>
    <x v="4"/>
    <x v="3"/>
    <n v="13556"/>
  </r>
  <r>
    <x v="64"/>
    <x v="4"/>
    <x v="4"/>
    <n v="21965"/>
  </r>
  <r>
    <x v="64"/>
    <x v="4"/>
    <x v="5"/>
    <n v="11423"/>
  </r>
  <r>
    <x v="64"/>
    <x v="5"/>
    <x v="0"/>
    <n v="13"/>
  </r>
  <r>
    <x v="64"/>
    <x v="5"/>
    <x v="1"/>
    <n v="344"/>
  </r>
  <r>
    <x v="64"/>
    <x v="5"/>
    <x v="2"/>
    <n v="10664"/>
  </r>
  <r>
    <x v="64"/>
    <x v="5"/>
    <x v="3"/>
    <n v="2947"/>
  </r>
  <r>
    <x v="64"/>
    <x v="5"/>
    <x v="4"/>
    <n v="5010"/>
  </r>
  <r>
    <x v="64"/>
    <x v="5"/>
    <x v="5"/>
    <n v="2285"/>
  </r>
  <r>
    <x v="64"/>
    <x v="6"/>
    <x v="0"/>
    <n v="162"/>
  </r>
  <r>
    <x v="64"/>
    <x v="6"/>
    <x v="1"/>
    <n v="12110"/>
  </r>
  <r>
    <x v="64"/>
    <x v="6"/>
    <x v="2"/>
    <n v="375410"/>
  </r>
  <r>
    <x v="64"/>
    <x v="6"/>
    <x v="3"/>
    <n v="213893"/>
  </r>
  <r>
    <x v="64"/>
    <x v="6"/>
    <x v="4"/>
    <n v="303349"/>
  </r>
  <r>
    <x v="64"/>
    <x v="6"/>
    <x v="5"/>
    <n v="142442"/>
  </r>
  <r>
    <x v="64"/>
    <x v="7"/>
    <x v="0"/>
    <n v="46"/>
  </r>
  <r>
    <x v="64"/>
    <x v="7"/>
    <x v="1"/>
    <n v="2107"/>
  </r>
  <r>
    <x v="64"/>
    <x v="7"/>
    <x v="2"/>
    <n v="65317"/>
  </r>
  <r>
    <x v="64"/>
    <x v="7"/>
    <x v="3"/>
    <n v="34499"/>
  </r>
  <r>
    <x v="64"/>
    <x v="7"/>
    <x v="4"/>
    <n v="55310"/>
  </r>
  <r>
    <x v="64"/>
    <x v="7"/>
    <x v="5"/>
    <n v="33716"/>
  </r>
  <r>
    <x v="64"/>
    <x v="8"/>
    <x v="0"/>
    <n v="11"/>
  </r>
  <r>
    <x v="64"/>
    <x v="8"/>
    <x v="1"/>
    <n v="528"/>
  </r>
  <r>
    <x v="64"/>
    <x v="8"/>
    <x v="2"/>
    <n v="16368"/>
  </r>
  <r>
    <x v="64"/>
    <x v="8"/>
    <x v="3"/>
    <n v="6284"/>
  </r>
  <r>
    <x v="64"/>
    <x v="8"/>
    <x v="4"/>
    <n v="7844"/>
  </r>
  <r>
    <x v="64"/>
    <x v="8"/>
    <x v="5"/>
    <n v="3624"/>
  </r>
  <r>
    <x v="64"/>
    <x v="9"/>
    <x v="0"/>
    <n v="17"/>
  </r>
  <r>
    <x v="64"/>
    <x v="9"/>
    <x v="1"/>
    <n v="446"/>
  </r>
  <r>
    <x v="64"/>
    <x v="9"/>
    <x v="2"/>
    <n v="13826"/>
  </r>
  <r>
    <x v="64"/>
    <x v="9"/>
    <x v="3"/>
    <n v="3190"/>
  </r>
  <r>
    <x v="64"/>
    <x v="9"/>
    <x v="4"/>
    <n v="4993"/>
  </r>
  <r>
    <x v="64"/>
    <x v="9"/>
    <x v="5"/>
    <n v="2636"/>
  </r>
  <r>
    <x v="64"/>
    <x v="10"/>
    <x v="0"/>
    <n v="103"/>
  </r>
  <r>
    <x v="64"/>
    <x v="10"/>
    <x v="1"/>
    <n v="3138"/>
  </r>
  <r>
    <x v="64"/>
    <x v="10"/>
    <x v="2"/>
    <n v="97278"/>
  </r>
  <r>
    <x v="64"/>
    <x v="10"/>
    <x v="3"/>
    <n v="13635"/>
  </r>
  <r>
    <x v="64"/>
    <x v="10"/>
    <x v="4"/>
    <n v="23328"/>
  </r>
  <r>
    <x v="64"/>
    <x v="10"/>
    <x v="5"/>
    <n v="13558"/>
  </r>
  <r>
    <x v="64"/>
    <x v="11"/>
    <x v="0"/>
    <n v="14"/>
  </r>
  <r>
    <x v="64"/>
    <x v="11"/>
    <x v="1"/>
    <n v="436"/>
  </r>
  <r>
    <x v="64"/>
    <x v="11"/>
    <x v="2"/>
    <n v="13516"/>
  </r>
  <r>
    <x v="64"/>
    <x v="11"/>
    <x v="3"/>
    <n v="2336"/>
  </r>
  <r>
    <x v="64"/>
    <x v="11"/>
    <x v="4"/>
    <n v="4240"/>
  </r>
  <r>
    <x v="64"/>
    <x v="11"/>
    <x v="5"/>
    <n v="2994"/>
  </r>
  <r>
    <x v="64"/>
    <x v="12"/>
    <x v="0"/>
    <n v="16"/>
  </r>
  <r>
    <x v="64"/>
    <x v="12"/>
    <x v="1"/>
    <n v="766"/>
  </r>
  <r>
    <x v="64"/>
    <x v="12"/>
    <x v="2"/>
    <n v="23746"/>
  </r>
  <r>
    <x v="64"/>
    <x v="12"/>
    <x v="3"/>
    <n v="3974"/>
  </r>
  <r>
    <x v="64"/>
    <x v="12"/>
    <x v="4"/>
    <n v="5804"/>
  </r>
  <r>
    <x v="64"/>
    <x v="12"/>
    <x v="5"/>
    <n v="3474"/>
  </r>
  <r>
    <x v="64"/>
    <x v="13"/>
    <x v="0"/>
    <n v="10"/>
  </r>
  <r>
    <x v="64"/>
    <x v="13"/>
    <x v="1"/>
    <n v="266"/>
  </r>
  <r>
    <x v="64"/>
    <x v="13"/>
    <x v="2"/>
    <n v="8246"/>
  </r>
  <r>
    <x v="64"/>
    <x v="13"/>
    <x v="3"/>
    <n v="2736"/>
  </r>
  <r>
    <x v="64"/>
    <x v="13"/>
    <x v="4"/>
    <n v="4835"/>
  </r>
  <r>
    <x v="64"/>
    <x v="13"/>
    <x v="5"/>
    <n v="2850"/>
  </r>
  <r>
    <x v="64"/>
    <x v="14"/>
    <x v="0"/>
    <n v="53"/>
  </r>
  <r>
    <x v="64"/>
    <x v="14"/>
    <x v="1"/>
    <n v="1707"/>
  </r>
  <r>
    <x v="64"/>
    <x v="14"/>
    <x v="2"/>
    <n v="52917"/>
  </r>
  <r>
    <x v="64"/>
    <x v="14"/>
    <x v="3"/>
    <n v="26187"/>
  </r>
  <r>
    <x v="64"/>
    <x v="14"/>
    <x v="4"/>
    <n v="42958"/>
  </r>
  <r>
    <x v="64"/>
    <x v="14"/>
    <x v="5"/>
    <n v="24514"/>
  </r>
  <r>
    <x v="64"/>
    <x v="15"/>
    <x v="0"/>
    <n v="26"/>
  </r>
  <r>
    <x v="64"/>
    <x v="15"/>
    <x v="1"/>
    <n v="1003"/>
  </r>
  <r>
    <x v="64"/>
    <x v="15"/>
    <x v="2"/>
    <n v="31093"/>
  </r>
  <r>
    <x v="64"/>
    <x v="15"/>
    <x v="3"/>
    <n v="6022"/>
  </r>
  <r>
    <x v="64"/>
    <x v="15"/>
    <x v="4"/>
    <n v="9414"/>
  </r>
  <r>
    <x v="64"/>
    <x v="15"/>
    <x v="5"/>
    <n v="5619"/>
  </r>
  <r>
    <x v="64"/>
    <x v="16"/>
    <x v="0"/>
    <n v="9"/>
  </r>
  <r>
    <x v="64"/>
    <x v="16"/>
    <x v="1"/>
    <n v="225"/>
  </r>
  <r>
    <x v="64"/>
    <x v="16"/>
    <x v="2"/>
    <n v="6975"/>
  </r>
  <r>
    <x v="64"/>
    <x v="16"/>
    <x v="3"/>
    <n v="1044"/>
  </r>
  <r>
    <x v="64"/>
    <x v="16"/>
    <x v="4"/>
    <n v="2023"/>
  </r>
  <r>
    <x v="64"/>
    <x v="16"/>
    <x v="5"/>
    <n v="1466"/>
  </r>
  <r>
    <x v="64"/>
    <x v="17"/>
    <x v="0"/>
    <n v="13"/>
  </r>
  <r>
    <x v="64"/>
    <x v="17"/>
    <x v="1"/>
    <n v="301"/>
  </r>
  <r>
    <x v="64"/>
    <x v="17"/>
    <x v="2"/>
    <n v="9331"/>
  </r>
  <r>
    <x v="64"/>
    <x v="17"/>
    <x v="3"/>
    <n v="1949"/>
  </r>
  <r>
    <x v="64"/>
    <x v="17"/>
    <x v="4"/>
    <n v="3201"/>
  </r>
  <r>
    <x v="64"/>
    <x v="17"/>
    <x v="5"/>
    <n v="2032"/>
  </r>
  <r>
    <x v="64"/>
    <x v="18"/>
    <x v="0"/>
    <n v="18"/>
  </r>
  <r>
    <x v="64"/>
    <x v="18"/>
    <x v="1"/>
    <n v="646"/>
  </r>
  <r>
    <x v="64"/>
    <x v="18"/>
    <x v="2"/>
    <n v="20026"/>
  </r>
  <r>
    <x v="64"/>
    <x v="18"/>
    <x v="3"/>
    <n v="4679"/>
  </r>
  <r>
    <x v="64"/>
    <x v="18"/>
    <x v="4"/>
    <n v="7739"/>
  </r>
  <r>
    <x v="64"/>
    <x v="18"/>
    <x v="5"/>
    <n v="5940"/>
  </r>
  <r>
    <x v="64"/>
    <x v="19"/>
    <x v="0"/>
    <n v="110"/>
  </r>
  <r>
    <x v="64"/>
    <x v="19"/>
    <x v="1"/>
    <n v="3932"/>
  </r>
  <r>
    <x v="64"/>
    <x v="19"/>
    <x v="2"/>
    <n v="121892"/>
  </r>
  <r>
    <x v="64"/>
    <x v="19"/>
    <x v="3"/>
    <n v="35346"/>
  </r>
  <r>
    <x v="64"/>
    <x v="19"/>
    <x v="4"/>
    <n v="59161"/>
  </r>
  <r>
    <x v="64"/>
    <x v="19"/>
    <x v="5"/>
    <n v="35951"/>
  </r>
  <r>
    <x v="64"/>
    <x v="20"/>
    <x v="0"/>
    <n v="24"/>
  </r>
  <r>
    <x v="64"/>
    <x v="20"/>
    <x v="1"/>
    <n v="1896"/>
  </r>
  <r>
    <x v="64"/>
    <x v="20"/>
    <x v="2"/>
    <n v="58776"/>
  </r>
  <r>
    <x v="64"/>
    <x v="20"/>
    <x v="3"/>
    <n v="3951"/>
  </r>
  <r>
    <x v="64"/>
    <x v="20"/>
    <x v="4"/>
    <n v="7302"/>
  </r>
  <r>
    <x v="64"/>
    <x v="20"/>
    <x v="5"/>
    <n v="3867"/>
  </r>
  <r>
    <x v="64"/>
    <x v="21"/>
    <x v="0"/>
    <n v="74"/>
  </r>
  <r>
    <x v="64"/>
    <x v="21"/>
    <x v="1"/>
    <n v="3073"/>
  </r>
  <r>
    <x v="64"/>
    <x v="21"/>
    <x v="2"/>
    <n v="95263"/>
  </r>
  <r>
    <x v="64"/>
    <x v="21"/>
    <x v="3"/>
    <n v="31902"/>
  </r>
  <r>
    <x v="64"/>
    <x v="21"/>
    <x v="4"/>
    <n v="51898"/>
  </r>
  <r>
    <x v="64"/>
    <x v="21"/>
    <x v="5"/>
    <n v="23145"/>
  </r>
  <r>
    <x v="64"/>
    <x v="22"/>
    <x v="0"/>
    <n v="122"/>
  </r>
  <r>
    <x v="64"/>
    <x v="22"/>
    <x v="1"/>
    <n v="5663"/>
  </r>
  <r>
    <x v="64"/>
    <x v="22"/>
    <x v="2"/>
    <n v="175553"/>
  </r>
  <r>
    <x v="64"/>
    <x v="22"/>
    <x v="3"/>
    <n v="71280"/>
  </r>
  <r>
    <x v="64"/>
    <x v="22"/>
    <x v="4"/>
    <n v="120356"/>
  </r>
  <r>
    <x v="64"/>
    <x v="22"/>
    <x v="5"/>
    <n v="71707"/>
  </r>
  <r>
    <x v="64"/>
    <x v="23"/>
    <x v="0"/>
    <n v="32"/>
  </r>
  <r>
    <x v="64"/>
    <x v="23"/>
    <x v="1"/>
    <n v="1271"/>
  </r>
  <r>
    <x v="64"/>
    <x v="23"/>
    <x v="2"/>
    <n v="39401"/>
  </r>
  <r>
    <x v="64"/>
    <x v="23"/>
    <x v="3"/>
    <n v="6451"/>
  </r>
  <r>
    <x v="64"/>
    <x v="23"/>
    <x v="4"/>
    <n v="11001"/>
  </r>
  <r>
    <x v="64"/>
    <x v="23"/>
    <x v="5"/>
    <n v="6420"/>
  </r>
  <r>
    <x v="64"/>
    <x v="24"/>
    <x v="0"/>
    <n v="17"/>
  </r>
  <r>
    <x v="64"/>
    <x v="24"/>
    <x v="1"/>
    <n v="1153"/>
  </r>
  <r>
    <x v="64"/>
    <x v="24"/>
    <x v="2"/>
    <n v="35743"/>
  </r>
  <r>
    <x v="64"/>
    <x v="24"/>
    <x v="3"/>
    <n v="1801"/>
  </r>
  <r>
    <x v="64"/>
    <x v="24"/>
    <x v="4"/>
    <n v="3121"/>
  </r>
  <r>
    <x v="64"/>
    <x v="24"/>
    <x v="5"/>
    <n v="1863"/>
  </r>
  <r>
    <x v="64"/>
    <x v="25"/>
    <x v="0"/>
    <n v="43"/>
  </r>
  <r>
    <x v="64"/>
    <x v="25"/>
    <x v="1"/>
    <n v="1415"/>
  </r>
  <r>
    <x v="64"/>
    <x v="25"/>
    <x v="2"/>
    <n v="43865"/>
  </r>
  <r>
    <x v="64"/>
    <x v="25"/>
    <x v="3"/>
    <n v="8347"/>
  </r>
  <r>
    <x v="64"/>
    <x v="25"/>
    <x v="4"/>
    <n v="13438"/>
  </r>
  <r>
    <x v="64"/>
    <x v="25"/>
    <x v="5"/>
    <n v="7708"/>
  </r>
  <r>
    <x v="64"/>
    <x v="26"/>
    <x v="0"/>
    <n v="10"/>
  </r>
  <r>
    <x v="64"/>
    <x v="26"/>
    <x v="1"/>
    <n v="517"/>
  </r>
  <r>
    <x v="64"/>
    <x v="26"/>
    <x v="2"/>
    <n v="16027"/>
  </r>
  <r>
    <x v="64"/>
    <x v="26"/>
    <x v="3"/>
    <n v="1699"/>
  </r>
  <r>
    <x v="64"/>
    <x v="26"/>
    <x v="4"/>
    <n v="3316"/>
  </r>
  <r>
    <x v="64"/>
    <x v="26"/>
    <x v="5"/>
    <n v="2100"/>
  </r>
  <r>
    <x v="64"/>
    <x v="27"/>
    <x v="0"/>
    <n v="55"/>
  </r>
  <r>
    <x v="64"/>
    <x v="27"/>
    <x v="1"/>
    <n v="1855"/>
  </r>
  <r>
    <x v="64"/>
    <x v="27"/>
    <x v="2"/>
    <n v="57505"/>
  </r>
  <r>
    <x v="64"/>
    <x v="27"/>
    <x v="3"/>
    <n v="11035"/>
  </r>
  <r>
    <x v="64"/>
    <x v="27"/>
    <x v="4"/>
    <n v="20149"/>
  </r>
  <r>
    <x v="64"/>
    <x v="27"/>
    <x v="5"/>
    <n v="8460"/>
  </r>
  <r>
    <x v="64"/>
    <x v="28"/>
    <x v="0"/>
    <n v="55"/>
  </r>
  <r>
    <x v="64"/>
    <x v="28"/>
    <x v="1"/>
    <n v="2026"/>
  </r>
  <r>
    <x v="64"/>
    <x v="28"/>
    <x v="2"/>
    <n v="62806"/>
  </r>
  <r>
    <x v="64"/>
    <x v="28"/>
    <x v="3"/>
    <n v="22781"/>
  </r>
  <r>
    <x v="64"/>
    <x v="28"/>
    <x v="4"/>
    <n v="36690"/>
  </r>
  <r>
    <x v="64"/>
    <x v="28"/>
    <x v="5"/>
    <n v="20350"/>
  </r>
  <r>
    <x v="64"/>
    <x v="29"/>
    <x v="0"/>
    <n v="7"/>
  </r>
  <r>
    <x v="64"/>
    <x v="29"/>
    <x v="1"/>
    <n v="137"/>
  </r>
  <r>
    <x v="64"/>
    <x v="29"/>
    <x v="2"/>
    <n v="4247"/>
  </r>
  <r>
    <x v="64"/>
    <x v="29"/>
    <x v="3"/>
    <n v="774"/>
  </r>
  <r>
    <x v="64"/>
    <x v="29"/>
    <x v="4"/>
    <n v="1330"/>
  </r>
  <r>
    <x v="64"/>
    <x v="29"/>
    <x v="5"/>
    <n v="817"/>
  </r>
  <r>
    <x v="64"/>
    <x v="30"/>
    <x v="0"/>
    <n v="51"/>
  </r>
  <r>
    <x v="64"/>
    <x v="30"/>
    <x v="1"/>
    <n v="1986"/>
  </r>
  <r>
    <x v="64"/>
    <x v="30"/>
    <x v="2"/>
    <n v="61566"/>
  </r>
  <r>
    <x v="64"/>
    <x v="30"/>
    <x v="3"/>
    <n v="18548"/>
  </r>
  <r>
    <x v="64"/>
    <x v="30"/>
    <x v="4"/>
    <n v="29028"/>
  </r>
  <r>
    <x v="64"/>
    <x v="30"/>
    <x v="5"/>
    <n v="16078"/>
  </r>
  <r>
    <x v="64"/>
    <x v="31"/>
    <x v="0"/>
    <n v="9"/>
  </r>
  <r>
    <x v="64"/>
    <x v="31"/>
    <x v="1"/>
    <n v="299"/>
  </r>
  <r>
    <x v="64"/>
    <x v="31"/>
    <x v="2"/>
    <n v="9269"/>
  </r>
  <r>
    <x v="64"/>
    <x v="31"/>
    <x v="3"/>
    <n v="1467"/>
  </r>
  <r>
    <x v="64"/>
    <x v="31"/>
    <x v="4"/>
    <n v="2088"/>
  </r>
  <r>
    <x v="64"/>
    <x v="31"/>
    <x v="5"/>
    <n v="1079"/>
  </r>
  <r>
    <x v="64"/>
    <x v="32"/>
    <x v="0"/>
    <n v="21"/>
  </r>
  <r>
    <x v="64"/>
    <x v="32"/>
    <x v="1"/>
    <n v="530"/>
  </r>
  <r>
    <x v="64"/>
    <x v="32"/>
    <x v="2"/>
    <n v="16430"/>
  </r>
  <r>
    <x v="64"/>
    <x v="32"/>
    <x v="3"/>
    <n v="2796"/>
  </r>
  <r>
    <x v="64"/>
    <x v="32"/>
    <x v="4"/>
    <n v="4195"/>
  </r>
  <r>
    <x v="64"/>
    <x v="32"/>
    <x v="5"/>
    <n v="2473"/>
  </r>
  <r>
    <x v="64"/>
    <x v="33"/>
    <x v="0"/>
    <n v="44"/>
  </r>
  <r>
    <x v="64"/>
    <x v="33"/>
    <x v="1"/>
    <n v="1926"/>
  </r>
  <r>
    <x v="64"/>
    <x v="33"/>
    <x v="2"/>
    <n v="59706"/>
  </r>
  <r>
    <x v="64"/>
    <x v="33"/>
    <x v="3"/>
    <n v="8247"/>
  </r>
  <r>
    <x v="64"/>
    <x v="33"/>
    <x v="4"/>
    <n v="13730"/>
  </r>
  <r>
    <x v="64"/>
    <x v="33"/>
    <x v="5"/>
    <n v="8294"/>
  </r>
  <r>
    <x v="64"/>
    <x v="34"/>
    <x v="0"/>
    <n v="32"/>
  </r>
  <r>
    <x v="64"/>
    <x v="34"/>
    <x v="1"/>
    <n v="937"/>
  </r>
  <r>
    <x v="64"/>
    <x v="34"/>
    <x v="2"/>
    <n v="29047"/>
  </r>
  <r>
    <x v="64"/>
    <x v="34"/>
    <x v="3"/>
    <n v="6905"/>
  </r>
  <r>
    <x v="64"/>
    <x v="34"/>
    <x v="4"/>
    <n v="12739"/>
  </r>
  <r>
    <x v="64"/>
    <x v="34"/>
    <x v="5"/>
    <n v="6936"/>
  </r>
  <r>
    <x v="64"/>
    <x v="35"/>
    <x v="0"/>
    <n v="13"/>
  </r>
  <r>
    <x v="64"/>
    <x v="35"/>
    <x v="1"/>
    <n v="177"/>
  </r>
  <r>
    <x v="64"/>
    <x v="35"/>
    <x v="2"/>
    <n v="5487"/>
  </r>
  <r>
    <x v="64"/>
    <x v="35"/>
    <x v="3"/>
    <n v="2046"/>
  </r>
  <r>
    <x v="64"/>
    <x v="35"/>
    <x v="4"/>
    <n v="3478"/>
  </r>
  <r>
    <x v="64"/>
    <x v="35"/>
    <x v="5"/>
    <n v="2343"/>
  </r>
  <r>
    <x v="64"/>
    <x v="36"/>
    <x v="0"/>
    <n v="14"/>
  </r>
  <r>
    <x v="64"/>
    <x v="36"/>
    <x v="1"/>
    <n v="403"/>
  </r>
  <r>
    <x v="64"/>
    <x v="36"/>
    <x v="2"/>
    <n v="12493"/>
  </r>
  <r>
    <x v="64"/>
    <x v="36"/>
    <x v="3"/>
    <n v="1926"/>
  </r>
  <r>
    <x v="64"/>
    <x v="36"/>
    <x v="4"/>
    <n v="3250"/>
  </r>
  <r>
    <x v="64"/>
    <x v="36"/>
    <x v="5"/>
    <n v="2190"/>
  </r>
  <r>
    <x v="64"/>
    <x v="37"/>
    <x v="0"/>
    <n v="52"/>
  </r>
  <r>
    <x v="64"/>
    <x v="37"/>
    <x v="1"/>
    <n v="1397"/>
  </r>
  <r>
    <x v="64"/>
    <x v="37"/>
    <x v="2"/>
    <n v="43307"/>
  </r>
  <r>
    <x v="64"/>
    <x v="37"/>
    <x v="3"/>
    <n v="20616"/>
  </r>
  <r>
    <x v="64"/>
    <x v="37"/>
    <x v="4"/>
    <n v="31578"/>
  </r>
  <r>
    <x v="64"/>
    <x v="37"/>
    <x v="5"/>
    <n v="18469"/>
  </r>
  <r>
    <x v="64"/>
    <x v="38"/>
    <x v="0"/>
    <n v="19"/>
  </r>
  <r>
    <x v="64"/>
    <x v="38"/>
    <x v="1"/>
    <n v="328"/>
  </r>
  <r>
    <x v="64"/>
    <x v="38"/>
    <x v="2"/>
    <n v="10168"/>
  </r>
  <r>
    <x v="64"/>
    <x v="38"/>
    <x v="3"/>
    <n v="1549"/>
  </r>
  <r>
    <x v="64"/>
    <x v="38"/>
    <x v="4"/>
    <n v="2374"/>
  </r>
  <r>
    <x v="64"/>
    <x v="38"/>
    <x v="5"/>
    <n v="1472"/>
  </r>
  <r>
    <x v="64"/>
    <x v="39"/>
    <x v="0"/>
    <n v="20"/>
  </r>
  <r>
    <x v="64"/>
    <x v="39"/>
    <x v="1"/>
    <n v="727"/>
  </r>
  <r>
    <x v="64"/>
    <x v="39"/>
    <x v="2"/>
    <n v="22537"/>
  </r>
  <r>
    <x v="64"/>
    <x v="39"/>
    <x v="3"/>
    <n v="2455"/>
  </r>
  <r>
    <x v="64"/>
    <x v="39"/>
    <x v="4"/>
    <n v="3985"/>
  </r>
  <r>
    <x v="64"/>
    <x v="39"/>
    <x v="5"/>
    <n v="2727"/>
  </r>
  <r>
    <x v="64"/>
    <x v="40"/>
    <x v="0"/>
    <n v="29"/>
  </r>
  <r>
    <x v="64"/>
    <x v="40"/>
    <x v="1"/>
    <n v="1098"/>
  </r>
  <r>
    <x v="64"/>
    <x v="40"/>
    <x v="2"/>
    <n v="34038"/>
  </r>
  <r>
    <x v="64"/>
    <x v="40"/>
    <x v="3"/>
    <n v="5681"/>
  </r>
  <r>
    <x v="64"/>
    <x v="40"/>
    <x v="4"/>
    <n v="9129"/>
  </r>
  <r>
    <x v="64"/>
    <x v="40"/>
    <x v="5"/>
    <n v="4557"/>
  </r>
  <r>
    <x v="64"/>
    <x v="41"/>
    <x v="0"/>
    <n v="11"/>
  </r>
  <r>
    <x v="64"/>
    <x v="41"/>
    <x v="1"/>
    <n v="219"/>
  </r>
  <r>
    <x v="64"/>
    <x v="41"/>
    <x v="2"/>
    <n v="6789"/>
  </r>
  <r>
    <x v="64"/>
    <x v="41"/>
    <x v="3"/>
    <n v="2768"/>
  </r>
  <r>
    <x v="64"/>
    <x v="41"/>
    <x v="4"/>
    <n v="4506"/>
  </r>
  <r>
    <x v="64"/>
    <x v="41"/>
    <x v="5"/>
    <n v="2667"/>
  </r>
  <r>
    <x v="64"/>
    <x v="42"/>
    <x v="0"/>
    <n v="9"/>
  </r>
  <r>
    <x v="64"/>
    <x v="42"/>
    <x v="1"/>
    <n v="324"/>
  </r>
  <r>
    <x v="64"/>
    <x v="42"/>
    <x v="2"/>
    <n v="10044"/>
  </r>
  <r>
    <x v="64"/>
    <x v="42"/>
    <x v="3"/>
    <n v="2445"/>
  </r>
  <r>
    <x v="64"/>
    <x v="42"/>
    <x v="4"/>
    <n v="4092"/>
  </r>
  <r>
    <x v="64"/>
    <x v="42"/>
    <x v="5"/>
    <n v="2055"/>
  </r>
  <r>
    <x v="64"/>
    <x v="43"/>
    <x v="0"/>
    <n v="21"/>
  </r>
  <r>
    <x v="64"/>
    <x v="43"/>
    <x v="1"/>
    <n v="769"/>
  </r>
  <r>
    <x v="64"/>
    <x v="43"/>
    <x v="2"/>
    <n v="23839"/>
  </r>
  <r>
    <x v="64"/>
    <x v="43"/>
    <x v="3"/>
    <n v="8667"/>
  </r>
  <r>
    <x v="64"/>
    <x v="43"/>
    <x v="4"/>
    <n v="15357"/>
  </r>
  <r>
    <x v="64"/>
    <x v="43"/>
    <x v="5"/>
    <n v="7398"/>
  </r>
  <r>
    <x v="64"/>
    <x v="44"/>
    <x v="0"/>
    <n v="81"/>
  </r>
  <r>
    <x v="64"/>
    <x v="44"/>
    <x v="1"/>
    <n v="5760"/>
  </r>
  <r>
    <x v="64"/>
    <x v="44"/>
    <x v="2"/>
    <n v="178560"/>
  </r>
  <r>
    <x v="64"/>
    <x v="44"/>
    <x v="3"/>
    <n v="112464"/>
  </r>
  <r>
    <x v="64"/>
    <x v="44"/>
    <x v="4"/>
    <n v="156606"/>
  </r>
  <r>
    <x v="64"/>
    <x v="44"/>
    <x v="5"/>
    <n v="83858"/>
  </r>
  <r>
    <x v="64"/>
    <x v="45"/>
    <x v="0"/>
    <n v="16"/>
  </r>
  <r>
    <x v="64"/>
    <x v="45"/>
    <x v="1"/>
    <n v="650"/>
  </r>
  <r>
    <x v="64"/>
    <x v="45"/>
    <x v="2"/>
    <n v="20150"/>
  </r>
  <r>
    <x v="64"/>
    <x v="45"/>
    <x v="3"/>
    <n v="5027"/>
  </r>
  <r>
    <x v="64"/>
    <x v="45"/>
    <x v="4"/>
    <n v="8951"/>
  </r>
  <r>
    <x v="64"/>
    <x v="45"/>
    <x v="5"/>
    <n v="4829"/>
  </r>
  <r>
    <x v="64"/>
    <x v="46"/>
    <x v="0"/>
    <n v="22"/>
  </r>
  <r>
    <x v="64"/>
    <x v="46"/>
    <x v="1"/>
    <n v="678"/>
  </r>
  <r>
    <x v="64"/>
    <x v="46"/>
    <x v="2"/>
    <n v="21018"/>
  </r>
  <r>
    <x v="64"/>
    <x v="46"/>
    <x v="3"/>
    <n v="1964"/>
  </r>
  <r>
    <x v="64"/>
    <x v="46"/>
    <x v="4"/>
    <n v="3758"/>
  </r>
  <r>
    <x v="64"/>
    <x v="46"/>
    <x v="5"/>
    <n v="2490"/>
  </r>
  <r>
    <x v="64"/>
    <x v="47"/>
    <x v="0"/>
    <n v="86"/>
  </r>
  <r>
    <x v="64"/>
    <x v="47"/>
    <x v="1"/>
    <n v="3740"/>
  </r>
  <r>
    <x v="64"/>
    <x v="47"/>
    <x v="2"/>
    <n v="115940"/>
  </r>
  <r>
    <x v="64"/>
    <x v="47"/>
    <x v="3"/>
    <n v="13016"/>
  </r>
  <r>
    <x v="64"/>
    <x v="47"/>
    <x v="4"/>
    <n v="23349"/>
  </r>
  <r>
    <x v="64"/>
    <x v="47"/>
    <x v="5"/>
    <n v="12226"/>
  </r>
  <r>
    <x v="64"/>
    <x v="48"/>
    <x v="0"/>
    <n v="77"/>
  </r>
  <r>
    <x v="64"/>
    <x v="48"/>
    <x v="1"/>
    <n v="2856"/>
  </r>
  <r>
    <x v="64"/>
    <x v="48"/>
    <x v="2"/>
    <n v="88536"/>
  </r>
  <r>
    <x v="64"/>
    <x v="48"/>
    <x v="3"/>
    <n v="25506"/>
  </r>
  <r>
    <x v="64"/>
    <x v="48"/>
    <x v="4"/>
    <n v="36270"/>
  </r>
  <r>
    <x v="64"/>
    <x v="48"/>
    <x v="5"/>
    <n v="17978"/>
  </r>
  <r>
    <x v="64"/>
    <x v="49"/>
    <x v="0"/>
    <n v="108"/>
  </r>
  <r>
    <x v="64"/>
    <x v="49"/>
    <x v="1"/>
    <n v="3177"/>
  </r>
  <r>
    <x v="64"/>
    <x v="49"/>
    <x v="2"/>
    <n v="98487"/>
  </r>
  <r>
    <x v="64"/>
    <x v="49"/>
    <x v="3"/>
    <n v="25904"/>
  </r>
  <r>
    <x v="64"/>
    <x v="49"/>
    <x v="4"/>
    <n v="40795"/>
  </r>
  <r>
    <x v="64"/>
    <x v="49"/>
    <x v="5"/>
    <n v="23869"/>
  </r>
  <r>
    <x v="64"/>
    <x v="50"/>
    <x v="0"/>
    <n v="46"/>
  </r>
  <r>
    <x v="64"/>
    <x v="50"/>
    <x v="1"/>
    <n v="1289"/>
  </r>
  <r>
    <x v="64"/>
    <x v="50"/>
    <x v="2"/>
    <n v="39959"/>
  </r>
  <r>
    <x v="64"/>
    <x v="50"/>
    <x v="3"/>
    <n v="11773"/>
  </r>
  <r>
    <x v="64"/>
    <x v="50"/>
    <x v="4"/>
    <n v="17926"/>
  </r>
  <r>
    <x v="64"/>
    <x v="50"/>
    <x v="5"/>
    <n v="12212"/>
  </r>
  <r>
    <x v="64"/>
    <x v="51"/>
    <x v="0"/>
    <n v="50"/>
  </r>
  <r>
    <x v="64"/>
    <x v="51"/>
    <x v="1"/>
    <n v="1304"/>
  </r>
  <r>
    <x v="64"/>
    <x v="51"/>
    <x v="2"/>
    <n v="40424"/>
  </r>
  <r>
    <x v="64"/>
    <x v="51"/>
    <x v="3"/>
    <n v="9330"/>
  </r>
  <r>
    <x v="64"/>
    <x v="51"/>
    <x v="4"/>
    <n v="14247"/>
  </r>
  <r>
    <x v="64"/>
    <x v="51"/>
    <x v="5"/>
    <n v="9215"/>
  </r>
  <r>
    <x v="64"/>
    <x v="52"/>
    <x v="0"/>
    <n v="37"/>
  </r>
  <r>
    <x v="64"/>
    <x v="52"/>
    <x v="1"/>
    <n v="1220"/>
  </r>
  <r>
    <x v="64"/>
    <x v="52"/>
    <x v="2"/>
    <n v="37820"/>
  </r>
  <r>
    <x v="64"/>
    <x v="52"/>
    <x v="3"/>
    <n v="10086"/>
  </r>
  <r>
    <x v="64"/>
    <x v="52"/>
    <x v="4"/>
    <n v="16033"/>
  </r>
  <r>
    <x v="64"/>
    <x v="52"/>
    <x v="5"/>
    <n v="11075"/>
  </r>
  <r>
    <x v="64"/>
    <x v="53"/>
    <x v="0"/>
    <n v="69"/>
  </r>
  <r>
    <x v="64"/>
    <x v="53"/>
    <x v="1"/>
    <n v="2948"/>
  </r>
  <r>
    <x v="64"/>
    <x v="53"/>
    <x v="2"/>
    <n v="91388"/>
  </r>
  <r>
    <x v="64"/>
    <x v="53"/>
    <x v="3"/>
    <n v="23993"/>
  </r>
  <r>
    <x v="64"/>
    <x v="53"/>
    <x v="4"/>
    <n v="37646"/>
  </r>
  <r>
    <x v="64"/>
    <x v="53"/>
    <x v="5"/>
    <n v="27532"/>
  </r>
  <r>
    <x v="64"/>
    <x v="54"/>
    <x v="0"/>
    <n v="44"/>
  </r>
  <r>
    <x v="64"/>
    <x v="54"/>
    <x v="1"/>
    <n v="1577"/>
  </r>
  <r>
    <x v="64"/>
    <x v="54"/>
    <x v="2"/>
    <n v="48887"/>
  </r>
  <r>
    <x v="64"/>
    <x v="54"/>
    <x v="3"/>
    <n v="9407"/>
  </r>
  <r>
    <x v="64"/>
    <x v="54"/>
    <x v="4"/>
    <n v="19549"/>
  </r>
  <r>
    <x v="64"/>
    <x v="54"/>
    <x v="5"/>
    <n v="12885"/>
  </r>
  <r>
    <x v="64"/>
    <x v="55"/>
    <x v="0"/>
    <n v="18"/>
  </r>
  <r>
    <x v="64"/>
    <x v="55"/>
    <x v="1"/>
    <n v="1464"/>
  </r>
  <r>
    <x v="64"/>
    <x v="55"/>
    <x v="2"/>
    <n v="45384"/>
  </r>
  <r>
    <x v="64"/>
    <x v="55"/>
    <x v="3"/>
    <n v="2017"/>
  </r>
  <r>
    <x v="64"/>
    <x v="55"/>
    <x v="4"/>
    <n v="4919"/>
  </r>
  <r>
    <x v="64"/>
    <x v="55"/>
    <x v="5"/>
    <n v="2579"/>
  </r>
  <r>
    <x v="64"/>
    <x v="56"/>
    <x v="0"/>
    <n v="237"/>
  </r>
  <r>
    <x v="64"/>
    <x v="56"/>
    <x v="1"/>
    <n v="10636"/>
  </r>
  <r>
    <x v="64"/>
    <x v="56"/>
    <x v="2"/>
    <n v="329716"/>
  </r>
  <r>
    <x v="64"/>
    <x v="56"/>
    <x v="3"/>
    <n v="136465"/>
  </r>
  <r>
    <x v="64"/>
    <x v="56"/>
    <x v="4"/>
    <n v="216352"/>
  </r>
  <r>
    <x v="64"/>
    <x v="56"/>
    <x v="5"/>
    <n v="116488"/>
  </r>
  <r>
    <x v="64"/>
    <x v="57"/>
    <x v="0"/>
    <n v="17"/>
  </r>
  <r>
    <x v="64"/>
    <x v="57"/>
    <x v="1"/>
    <n v="522"/>
  </r>
  <r>
    <x v="64"/>
    <x v="57"/>
    <x v="2"/>
    <n v="16182"/>
  </r>
  <r>
    <x v="64"/>
    <x v="57"/>
    <x v="3"/>
    <n v="1668"/>
  </r>
  <r>
    <x v="64"/>
    <x v="57"/>
    <x v="4"/>
    <n v="2906"/>
  </r>
  <r>
    <x v="64"/>
    <x v="57"/>
    <x v="5"/>
    <n v="1433"/>
  </r>
  <r>
    <x v="64"/>
    <x v="58"/>
    <x v="0"/>
    <n v="36"/>
  </r>
  <r>
    <x v="64"/>
    <x v="58"/>
    <x v="1"/>
    <n v="1138"/>
  </r>
  <r>
    <x v="64"/>
    <x v="58"/>
    <x v="2"/>
    <n v="35278"/>
  </r>
  <r>
    <x v="64"/>
    <x v="58"/>
    <x v="3"/>
    <n v="6374"/>
  </r>
  <r>
    <x v="64"/>
    <x v="58"/>
    <x v="4"/>
    <n v="11138"/>
  </r>
  <r>
    <x v="64"/>
    <x v="58"/>
    <x v="5"/>
    <n v="7550"/>
  </r>
  <r>
    <x v="64"/>
    <x v="59"/>
    <x v="0"/>
    <n v="50"/>
  </r>
  <r>
    <x v="64"/>
    <x v="59"/>
    <x v="1"/>
    <n v="1408"/>
  </r>
  <r>
    <x v="64"/>
    <x v="59"/>
    <x v="2"/>
    <n v="43648"/>
  </r>
  <r>
    <x v="64"/>
    <x v="59"/>
    <x v="3"/>
    <n v="9891"/>
  </r>
  <r>
    <x v="64"/>
    <x v="59"/>
    <x v="4"/>
    <n v="16535"/>
  </r>
  <r>
    <x v="64"/>
    <x v="59"/>
    <x v="5"/>
    <n v="9498"/>
  </r>
  <r>
    <x v="64"/>
    <x v="60"/>
    <x v="0"/>
    <n v="30"/>
  </r>
  <r>
    <x v="64"/>
    <x v="60"/>
    <x v="1"/>
    <n v="1567"/>
  </r>
  <r>
    <x v="64"/>
    <x v="60"/>
    <x v="2"/>
    <n v="48577"/>
  </r>
  <r>
    <x v="64"/>
    <x v="60"/>
    <x v="3"/>
    <n v="11788"/>
  </r>
  <r>
    <x v="64"/>
    <x v="60"/>
    <x v="4"/>
    <n v="19214"/>
  </r>
  <r>
    <x v="64"/>
    <x v="60"/>
    <x v="5"/>
    <n v="13293"/>
  </r>
  <r>
    <x v="64"/>
    <x v="61"/>
    <x v="0"/>
    <n v="8"/>
  </r>
  <r>
    <x v="64"/>
    <x v="61"/>
    <x v="1"/>
    <n v="224"/>
  </r>
  <r>
    <x v="64"/>
    <x v="61"/>
    <x v="2"/>
    <n v="6944"/>
  </r>
  <r>
    <x v="64"/>
    <x v="61"/>
    <x v="3"/>
    <n v="965"/>
  </r>
  <r>
    <x v="64"/>
    <x v="61"/>
    <x v="4"/>
    <n v="1747"/>
  </r>
  <r>
    <x v="64"/>
    <x v="61"/>
    <x v="5"/>
    <n v="942"/>
  </r>
  <r>
    <x v="64"/>
    <x v="62"/>
    <x v="0"/>
    <n v="39"/>
  </r>
  <r>
    <x v="64"/>
    <x v="62"/>
    <x v="1"/>
    <n v="1567"/>
  </r>
  <r>
    <x v="64"/>
    <x v="62"/>
    <x v="2"/>
    <n v="48577"/>
  </r>
  <r>
    <x v="64"/>
    <x v="62"/>
    <x v="3"/>
    <n v="7828"/>
  </r>
  <r>
    <x v="64"/>
    <x v="62"/>
    <x v="4"/>
    <n v="13588"/>
  </r>
  <r>
    <x v="64"/>
    <x v="62"/>
    <x v="5"/>
    <n v="9683"/>
  </r>
  <r>
    <x v="64"/>
    <x v="63"/>
    <x v="0"/>
    <n v="52"/>
  </r>
  <r>
    <x v="64"/>
    <x v="63"/>
    <x v="1"/>
    <n v="2754"/>
  </r>
  <r>
    <x v="64"/>
    <x v="63"/>
    <x v="2"/>
    <n v="85374"/>
  </r>
  <r>
    <x v="64"/>
    <x v="63"/>
    <x v="3"/>
    <n v="8096"/>
  </r>
  <r>
    <x v="64"/>
    <x v="63"/>
    <x v="4"/>
    <n v="12518"/>
  </r>
  <r>
    <x v="64"/>
    <x v="63"/>
    <x v="5"/>
    <n v="6901"/>
  </r>
  <r>
    <x v="64"/>
    <x v="64"/>
    <x v="0"/>
    <n v="156"/>
  </r>
  <r>
    <x v="64"/>
    <x v="64"/>
    <x v="1"/>
    <n v="9214"/>
  </r>
  <r>
    <x v="64"/>
    <x v="64"/>
    <x v="2"/>
    <n v="285634"/>
  </r>
  <r>
    <x v="64"/>
    <x v="64"/>
    <x v="3"/>
    <n v="93289"/>
  </r>
  <r>
    <x v="64"/>
    <x v="64"/>
    <x v="4"/>
    <n v="146936"/>
  </r>
  <r>
    <x v="64"/>
    <x v="64"/>
    <x v="5"/>
    <n v="67137"/>
  </r>
  <r>
    <x v="64"/>
    <x v="65"/>
    <x v="0"/>
    <n v="81"/>
  </r>
  <r>
    <x v="64"/>
    <x v="65"/>
    <x v="1"/>
    <n v="2612"/>
  </r>
  <r>
    <x v="64"/>
    <x v="65"/>
    <x v="2"/>
    <n v="80972"/>
  </r>
  <r>
    <x v="64"/>
    <x v="65"/>
    <x v="3"/>
    <n v="37282"/>
  </r>
  <r>
    <x v="64"/>
    <x v="65"/>
    <x v="4"/>
    <n v="63154"/>
  </r>
  <r>
    <x v="64"/>
    <x v="65"/>
    <x v="5"/>
    <n v="36569"/>
  </r>
  <r>
    <x v="64"/>
    <x v="66"/>
    <x v="0"/>
    <n v="31"/>
  </r>
  <r>
    <x v="64"/>
    <x v="66"/>
    <x v="1"/>
    <n v="629"/>
  </r>
  <r>
    <x v="64"/>
    <x v="66"/>
    <x v="2"/>
    <n v="19499"/>
  </r>
  <r>
    <x v="64"/>
    <x v="66"/>
    <x v="3"/>
    <n v="2454"/>
  </r>
  <r>
    <x v="64"/>
    <x v="66"/>
    <x v="4"/>
    <n v="4400"/>
  </r>
  <r>
    <x v="64"/>
    <x v="66"/>
    <x v="5"/>
    <n v="3046"/>
  </r>
  <r>
    <x v="64"/>
    <x v="67"/>
    <x v="0"/>
    <n v="65"/>
  </r>
  <r>
    <x v="64"/>
    <x v="67"/>
    <x v="1"/>
    <n v="2771"/>
  </r>
  <r>
    <x v="64"/>
    <x v="67"/>
    <x v="2"/>
    <n v="85901"/>
  </r>
  <r>
    <x v="64"/>
    <x v="67"/>
    <x v="3"/>
    <n v="15683"/>
  </r>
  <r>
    <x v="64"/>
    <x v="67"/>
    <x v="4"/>
    <n v="26176"/>
  </r>
  <r>
    <x v="64"/>
    <x v="67"/>
    <x v="5"/>
    <n v="17142"/>
  </r>
  <r>
    <x v="64"/>
    <x v="68"/>
    <x v="0"/>
    <n v="9"/>
  </r>
  <r>
    <x v="64"/>
    <x v="68"/>
    <x v="1"/>
    <n v="206"/>
  </r>
  <r>
    <x v="64"/>
    <x v="68"/>
    <x v="2"/>
    <n v="6386"/>
  </r>
  <r>
    <x v="64"/>
    <x v="68"/>
    <x v="3"/>
    <n v="2234"/>
  </r>
  <r>
    <x v="64"/>
    <x v="68"/>
    <x v="4"/>
    <n v="3454"/>
  </r>
  <r>
    <x v="64"/>
    <x v="68"/>
    <x v="5"/>
    <n v="1855"/>
  </r>
  <r>
    <x v="64"/>
    <x v="69"/>
    <x v="0"/>
    <n v="43"/>
  </r>
  <r>
    <x v="64"/>
    <x v="69"/>
    <x v="1"/>
    <n v="1185"/>
  </r>
  <r>
    <x v="64"/>
    <x v="69"/>
    <x v="2"/>
    <n v="36735"/>
  </r>
  <r>
    <x v="64"/>
    <x v="69"/>
    <x v="3"/>
    <n v="14410"/>
  </r>
  <r>
    <x v="64"/>
    <x v="69"/>
    <x v="4"/>
    <n v="20820"/>
  </r>
  <r>
    <x v="64"/>
    <x v="69"/>
    <x v="5"/>
    <n v="11908"/>
  </r>
  <r>
    <x v="64"/>
    <x v="70"/>
    <x v="0"/>
    <n v="3246"/>
  </r>
  <r>
    <x v="64"/>
    <x v="70"/>
    <x v="1"/>
    <n v="134196"/>
  </r>
  <r>
    <x v="64"/>
    <x v="70"/>
    <x v="2"/>
    <n v="4160076"/>
  </r>
  <r>
    <x v="64"/>
    <x v="70"/>
    <x v="3"/>
    <n v="1283323"/>
  </r>
  <r>
    <x v="64"/>
    <x v="70"/>
    <x v="4"/>
    <n v="2016041"/>
  </r>
  <r>
    <x v="64"/>
    <x v="70"/>
    <x v="5"/>
    <n v="1098441"/>
  </r>
  <r>
    <x v="65"/>
    <x v="0"/>
    <x v="0"/>
    <n v="172"/>
  </r>
  <r>
    <x v="65"/>
    <x v="0"/>
    <x v="1"/>
    <n v="6374"/>
  </r>
  <r>
    <x v="65"/>
    <x v="0"/>
    <x v="2"/>
    <n v="191220"/>
  </r>
  <r>
    <x v="65"/>
    <x v="0"/>
    <x v="3"/>
    <n v="29818"/>
  </r>
  <r>
    <x v="65"/>
    <x v="0"/>
    <x v="4"/>
    <n v="45008"/>
  </r>
  <r>
    <x v="65"/>
    <x v="0"/>
    <x v="5"/>
    <n v="20957"/>
  </r>
  <r>
    <x v="65"/>
    <x v="1"/>
    <x v="0"/>
    <n v="58"/>
  </r>
  <r>
    <x v="65"/>
    <x v="1"/>
    <x v="1"/>
    <n v="2331"/>
  </r>
  <r>
    <x v="65"/>
    <x v="1"/>
    <x v="2"/>
    <n v="69930"/>
  </r>
  <r>
    <x v="65"/>
    <x v="1"/>
    <x v="3"/>
    <n v="11968"/>
  </r>
  <r>
    <x v="65"/>
    <x v="1"/>
    <x v="4"/>
    <n v="19326"/>
  </r>
  <r>
    <x v="65"/>
    <x v="1"/>
    <x v="5"/>
    <n v="10332"/>
  </r>
  <r>
    <x v="65"/>
    <x v="2"/>
    <x v="0"/>
    <n v="23"/>
  </r>
  <r>
    <x v="65"/>
    <x v="2"/>
    <x v="1"/>
    <n v="1150"/>
  </r>
  <r>
    <x v="65"/>
    <x v="2"/>
    <x v="2"/>
    <n v="34500"/>
  </r>
  <r>
    <x v="65"/>
    <x v="2"/>
    <x v="3"/>
    <n v="1670"/>
  </r>
  <r>
    <x v="65"/>
    <x v="2"/>
    <x v="4"/>
    <n v="2982"/>
  </r>
  <r>
    <x v="65"/>
    <x v="2"/>
    <x v="5"/>
    <n v="2145"/>
  </r>
  <r>
    <x v="65"/>
    <x v="3"/>
    <x v="0"/>
    <n v="52"/>
  </r>
  <r>
    <x v="65"/>
    <x v="3"/>
    <x v="1"/>
    <n v="2197"/>
  </r>
  <r>
    <x v="65"/>
    <x v="3"/>
    <x v="2"/>
    <n v="65910"/>
  </r>
  <r>
    <x v="65"/>
    <x v="3"/>
    <x v="3"/>
    <n v="9173"/>
  </r>
  <r>
    <x v="65"/>
    <x v="3"/>
    <x v="4"/>
    <n v="15752"/>
  </r>
  <r>
    <x v="65"/>
    <x v="3"/>
    <x v="5"/>
    <n v="8070"/>
  </r>
  <r>
    <x v="65"/>
    <x v="4"/>
    <x v="0"/>
    <n v="25"/>
  </r>
  <r>
    <x v="65"/>
    <x v="4"/>
    <x v="1"/>
    <n v="941"/>
  </r>
  <r>
    <x v="65"/>
    <x v="4"/>
    <x v="2"/>
    <n v="28230"/>
  </r>
  <r>
    <x v="65"/>
    <x v="4"/>
    <x v="3"/>
    <n v="12131"/>
  </r>
  <r>
    <x v="65"/>
    <x v="4"/>
    <x v="4"/>
    <n v="19348"/>
  </r>
  <r>
    <x v="65"/>
    <x v="4"/>
    <x v="5"/>
    <n v="9547"/>
  </r>
  <r>
    <x v="65"/>
    <x v="5"/>
    <x v="0"/>
    <n v="12"/>
  </r>
  <r>
    <x v="65"/>
    <x v="5"/>
    <x v="1"/>
    <n v="340"/>
  </r>
  <r>
    <x v="65"/>
    <x v="5"/>
    <x v="2"/>
    <n v="10200"/>
  </r>
  <r>
    <x v="65"/>
    <x v="5"/>
    <x v="3"/>
    <n v="2738"/>
  </r>
  <r>
    <x v="65"/>
    <x v="5"/>
    <x v="4"/>
    <n v="4734"/>
  </r>
  <r>
    <x v="65"/>
    <x v="5"/>
    <x v="5"/>
    <n v="2133"/>
  </r>
  <r>
    <x v="65"/>
    <x v="6"/>
    <x v="0"/>
    <n v="159"/>
  </r>
  <r>
    <x v="65"/>
    <x v="6"/>
    <x v="1"/>
    <n v="11901"/>
  </r>
  <r>
    <x v="65"/>
    <x v="6"/>
    <x v="2"/>
    <n v="357030"/>
  </r>
  <r>
    <x v="65"/>
    <x v="6"/>
    <x v="3"/>
    <n v="188383"/>
  </r>
  <r>
    <x v="65"/>
    <x v="6"/>
    <x v="4"/>
    <n v="270057"/>
  </r>
  <r>
    <x v="65"/>
    <x v="6"/>
    <x v="5"/>
    <n v="124524"/>
  </r>
  <r>
    <x v="65"/>
    <x v="7"/>
    <x v="0"/>
    <n v="47"/>
  </r>
  <r>
    <x v="65"/>
    <x v="7"/>
    <x v="1"/>
    <n v="2143"/>
  </r>
  <r>
    <x v="65"/>
    <x v="7"/>
    <x v="2"/>
    <n v="64290"/>
  </r>
  <r>
    <x v="65"/>
    <x v="7"/>
    <x v="3"/>
    <n v="33279"/>
  </r>
  <r>
    <x v="65"/>
    <x v="7"/>
    <x v="4"/>
    <n v="54189"/>
  </r>
  <r>
    <x v="65"/>
    <x v="7"/>
    <x v="5"/>
    <n v="34695"/>
  </r>
  <r>
    <x v="65"/>
    <x v="8"/>
    <x v="0"/>
    <n v="11"/>
  </r>
  <r>
    <x v="65"/>
    <x v="8"/>
    <x v="1"/>
    <n v="528"/>
  </r>
  <r>
    <x v="65"/>
    <x v="8"/>
    <x v="2"/>
    <n v="15840"/>
  </r>
  <r>
    <x v="65"/>
    <x v="8"/>
    <x v="3"/>
    <n v="3385"/>
  </r>
  <r>
    <x v="65"/>
    <x v="8"/>
    <x v="4"/>
    <n v="4624"/>
  </r>
  <r>
    <x v="65"/>
    <x v="8"/>
    <x v="5"/>
    <n v="2234"/>
  </r>
  <r>
    <x v="65"/>
    <x v="9"/>
    <x v="0"/>
    <n v="16"/>
  </r>
  <r>
    <x v="65"/>
    <x v="9"/>
    <x v="1"/>
    <n v="444"/>
  </r>
  <r>
    <x v="65"/>
    <x v="9"/>
    <x v="2"/>
    <n v="13320"/>
  </r>
  <r>
    <x v="65"/>
    <x v="9"/>
    <x v="3"/>
    <n v="2949"/>
  </r>
  <r>
    <x v="65"/>
    <x v="9"/>
    <x v="4"/>
    <n v="4373"/>
  </r>
  <r>
    <x v="65"/>
    <x v="9"/>
    <x v="5"/>
    <n v="2348"/>
  </r>
  <r>
    <x v="65"/>
    <x v="10"/>
    <x v="0"/>
    <n v="102"/>
  </r>
  <r>
    <x v="65"/>
    <x v="10"/>
    <x v="1"/>
    <n v="3123"/>
  </r>
  <r>
    <x v="65"/>
    <x v="10"/>
    <x v="2"/>
    <n v="93690"/>
  </r>
  <r>
    <x v="65"/>
    <x v="10"/>
    <x v="3"/>
    <n v="10141"/>
  </r>
  <r>
    <x v="65"/>
    <x v="10"/>
    <x v="4"/>
    <n v="16561"/>
  </r>
  <r>
    <x v="65"/>
    <x v="10"/>
    <x v="5"/>
    <n v="9819"/>
  </r>
  <r>
    <x v="65"/>
    <x v="11"/>
    <x v="0"/>
    <n v="14"/>
  </r>
  <r>
    <x v="65"/>
    <x v="11"/>
    <x v="1"/>
    <n v="436"/>
  </r>
  <r>
    <x v="65"/>
    <x v="11"/>
    <x v="2"/>
    <n v="13080"/>
  </r>
  <r>
    <x v="65"/>
    <x v="11"/>
    <x v="3"/>
    <n v="2158"/>
  </r>
  <r>
    <x v="65"/>
    <x v="11"/>
    <x v="4"/>
    <n v="3889"/>
  </r>
  <r>
    <x v="65"/>
    <x v="11"/>
    <x v="5"/>
    <n v="2444"/>
  </r>
  <r>
    <x v="65"/>
    <x v="12"/>
    <x v="0"/>
    <n v="16"/>
  </r>
  <r>
    <x v="65"/>
    <x v="12"/>
    <x v="1"/>
    <n v="766"/>
  </r>
  <r>
    <x v="65"/>
    <x v="12"/>
    <x v="2"/>
    <n v="22980"/>
  </r>
  <r>
    <x v="65"/>
    <x v="12"/>
    <x v="3"/>
    <n v="2974"/>
  </r>
  <r>
    <x v="65"/>
    <x v="12"/>
    <x v="4"/>
    <n v="4731"/>
  </r>
  <r>
    <x v="65"/>
    <x v="12"/>
    <x v="5"/>
    <n v="2645"/>
  </r>
  <r>
    <x v="65"/>
    <x v="13"/>
    <x v="0"/>
    <n v="10"/>
  </r>
  <r>
    <x v="65"/>
    <x v="13"/>
    <x v="1"/>
    <n v="266"/>
  </r>
  <r>
    <x v="65"/>
    <x v="13"/>
    <x v="2"/>
    <n v="7980"/>
  </r>
  <r>
    <x v="65"/>
    <x v="13"/>
    <x v="3"/>
    <n v="2567"/>
  </r>
  <r>
    <x v="65"/>
    <x v="13"/>
    <x v="4"/>
    <n v="4315"/>
  </r>
  <r>
    <x v="65"/>
    <x v="13"/>
    <x v="5"/>
    <n v="2147"/>
  </r>
  <r>
    <x v="65"/>
    <x v="14"/>
    <x v="0"/>
    <n v="54"/>
  </r>
  <r>
    <x v="65"/>
    <x v="14"/>
    <x v="1"/>
    <n v="1721"/>
  </r>
  <r>
    <x v="65"/>
    <x v="14"/>
    <x v="2"/>
    <n v="51630"/>
  </r>
  <r>
    <x v="65"/>
    <x v="14"/>
    <x v="3"/>
    <n v="24615"/>
  </r>
  <r>
    <x v="65"/>
    <x v="14"/>
    <x v="4"/>
    <n v="39942"/>
  </r>
  <r>
    <x v="65"/>
    <x v="14"/>
    <x v="5"/>
    <n v="22221"/>
  </r>
  <r>
    <x v="65"/>
    <x v="15"/>
    <x v="0"/>
    <n v="26"/>
  </r>
  <r>
    <x v="65"/>
    <x v="15"/>
    <x v="1"/>
    <n v="1003"/>
  </r>
  <r>
    <x v="65"/>
    <x v="15"/>
    <x v="2"/>
    <n v="30090"/>
  </r>
  <r>
    <x v="65"/>
    <x v="15"/>
    <x v="3"/>
    <n v="5054"/>
  </r>
  <r>
    <x v="65"/>
    <x v="15"/>
    <x v="4"/>
    <n v="9183"/>
  </r>
  <r>
    <x v="65"/>
    <x v="15"/>
    <x v="5"/>
    <n v="5300"/>
  </r>
  <r>
    <x v="65"/>
    <x v="16"/>
    <x v="0"/>
    <n v="9"/>
  </r>
  <r>
    <x v="65"/>
    <x v="16"/>
    <x v="1"/>
    <n v="225"/>
  </r>
  <r>
    <x v="65"/>
    <x v="16"/>
    <x v="2"/>
    <n v="6750"/>
  </r>
  <r>
    <x v="65"/>
    <x v="16"/>
    <x v="3"/>
    <n v="869"/>
  </r>
  <r>
    <x v="65"/>
    <x v="16"/>
    <x v="4"/>
    <n v="1656"/>
  </r>
  <r>
    <x v="65"/>
    <x v="16"/>
    <x v="5"/>
    <n v="1230"/>
  </r>
  <r>
    <x v="65"/>
    <x v="17"/>
    <x v="0"/>
    <n v="13"/>
  </r>
  <r>
    <x v="65"/>
    <x v="17"/>
    <x v="1"/>
    <n v="301"/>
  </r>
  <r>
    <x v="65"/>
    <x v="17"/>
    <x v="2"/>
    <n v="9030"/>
  </r>
  <r>
    <x v="65"/>
    <x v="17"/>
    <x v="3"/>
    <n v="1754"/>
  </r>
  <r>
    <x v="65"/>
    <x v="17"/>
    <x v="4"/>
    <n v="2967"/>
  </r>
  <r>
    <x v="65"/>
    <x v="17"/>
    <x v="5"/>
    <n v="1850"/>
  </r>
  <r>
    <x v="65"/>
    <x v="18"/>
    <x v="0"/>
    <n v="18"/>
  </r>
  <r>
    <x v="65"/>
    <x v="18"/>
    <x v="1"/>
    <n v="646"/>
  </r>
  <r>
    <x v="65"/>
    <x v="18"/>
    <x v="2"/>
    <n v="19380"/>
  </r>
  <r>
    <x v="65"/>
    <x v="18"/>
    <x v="3"/>
    <n v="4408"/>
  </r>
  <r>
    <x v="65"/>
    <x v="18"/>
    <x v="4"/>
    <n v="6414"/>
  </r>
  <r>
    <x v="65"/>
    <x v="18"/>
    <x v="5"/>
    <n v="4707"/>
  </r>
  <r>
    <x v="65"/>
    <x v="19"/>
    <x v="0"/>
    <n v="110"/>
  </r>
  <r>
    <x v="65"/>
    <x v="19"/>
    <x v="1"/>
    <n v="3947"/>
  </r>
  <r>
    <x v="65"/>
    <x v="19"/>
    <x v="2"/>
    <n v="118410"/>
  </r>
  <r>
    <x v="65"/>
    <x v="19"/>
    <x v="3"/>
    <n v="30596"/>
  </r>
  <r>
    <x v="65"/>
    <x v="19"/>
    <x v="4"/>
    <n v="48972"/>
  </r>
  <r>
    <x v="65"/>
    <x v="19"/>
    <x v="5"/>
    <n v="28688"/>
  </r>
  <r>
    <x v="65"/>
    <x v="20"/>
    <x v="0"/>
    <n v="23"/>
  </r>
  <r>
    <x v="65"/>
    <x v="20"/>
    <x v="1"/>
    <n v="1643"/>
  </r>
  <r>
    <x v="65"/>
    <x v="20"/>
    <x v="2"/>
    <n v="49290"/>
  </r>
  <r>
    <x v="65"/>
    <x v="20"/>
    <x v="3"/>
    <n v="3611"/>
  </r>
  <r>
    <x v="65"/>
    <x v="20"/>
    <x v="4"/>
    <n v="6228"/>
  </r>
  <r>
    <x v="65"/>
    <x v="20"/>
    <x v="5"/>
    <n v="2903"/>
  </r>
  <r>
    <x v="65"/>
    <x v="21"/>
    <x v="0"/>
    <n v="74"/>
  </r>
  <r>
    <x v="65"/>
    <x v="21"/>
    <x v="1"/>
    <n v="3071"/>
  </r>
  <r>
    <x v="65"/>
    <x v="21"/>
    <x v="2"/>
    <n v="92130"/>
  </r>
  <r>
    <x v="65"/>
    <x v="21"/>
    <x v="3"/>
    <n v="28791"/>
  </r>
  <r>
    <x v="65"/>
    <x v="21"/>
    <x v="4"/>
    <n v="45905"/>
  </r>
  <r>
    <x v="65"/>
    <x v="21"/>
    <x v="5"/>
    <n v="20181"/>
  </r>
  <r>
    <x v="65"/>
    <x v="22"/>
    <x v="0"/>
    <n v="122"/>
  </r>
  <r>
    <x v="65"/>
    <x v="22"/>
    <x v="1"/>
    <n v="5663"/>
  </r>
  <r>
    <x v="65"/>
    <x v="22"/>
    <x v="2"/>
    <n v="169890"/>
  </r>
  <r>
    <x v="65"/>
    <x v="22"/>
    <x v="3"/>
    <n v="60988"/>
  </r>
  <r>
    <x v="65"/>
    <x v="22"/>
    <x v="4"/>
    <n v="101910"/>
  </r>
  <r>
    <x v="65"/>
    <x v="22"/>
    <x v="5"/>
    <n v="59671"/>
  </r>
  <r>
    <x v="65"/>
    <x v="23"/>
    <x v="0"/>
    <n v="32"/>
  </r>
  <r>
    <x v="65"/>
    <x v="23"/>
    <x v="1"/>
    <n v="1271"/>
  </r>
  <r>
    <x v="65"/>
    <x v="23"/>
    <x v="2"/>
    <n v="38130"/>
  </r>
  <r>
    <x v="65"/>
    <x v="23"/>
    <x v="3"/>
    <n v="5286"/>
  </r>
  <r>
    <x v="65"/>
    <x v="23"/>
    <x v="4"/>
    <n v="8126"/>
  </r>
  <r>
    <x v="65"/>
    <x v="23"/>
    <x v="5"/>
    <n v="4565"/>
  </r>
  <r>
    <x v="65"/>
    <x v="24"/>
    <x v="0"/>
    <n v="15"/>
  </r>
  <r>
    <x v="65"/>
    <x v="24"/>
    <x v="1"/>
    <n v="933"/>
  </r>
  <r>
    <x v="65"/>
    <x v="24"/>
    <x v="2"/>
    <n v="27990"/>
  </r>
  <r>
    <x v="65"/>
    <x v="24"/>
    <x v="3"/>
    <n v="1347"/>
  </r>
  <r>
    <x v="65"/>
    <x v="24"/>
    <x v="4"/>
    <n v="2495"/>
  </r>
  <r>
    <x v="65"/>
    <x v="24"/>
    <x v="5"/>
    <n v="1333"/>
  </r>
  <r>
    <x v="65"/>
    <x v="25"/>
    <x v="0"/>
    <n v="43"/>
  </r>
  <r>
    <x v="65"/>
    <x v="25"/>
    <x v="1"/>
    <n v="1415"/>
  </r>
  <r>
    <x v="65"/>
    <x v="25"/>
    <x v="2"/>
    <n v="42450"/>
  </r>
  <r>
    <x v="65"/>
    <x v="25"/>
    <x v="3"/>
    <n v="8029"/>
  </r>
  <r>
    <x v="65"/>
    <x v="25"/>
    <x v="4"/>
    <n v="12030"/>
  </r>
  <r>
    <x v="65"/>
    <x v="25"/>
    <x v="5"/>
    <n v="6673"/>
  </r>
  <r>
    <x v="65"/>
    <x v="26"/>
    <x v="0"/>
    <n v="10"/>
  </r>
  <r>
    <x v="65"/>
    <x v="26"/>
    <x v="1"/>
    <n v="517"/>
  </r>
  <r>
    <x v="65"/>
    <x v="26"/>
    <x v="2"/>
    <n v="15510"/>
  </r>
  <r>
    <x v="65"/>
    <x v="26"/>
    <x v="3"/>
    <n v="1142"/>
  </r>
  <r>
    <x v="65"/>
    <x v="26"/>
    <x v="4"/>
    <n v="2138"/>
  </r>
  <r>
    <x v="65"/>
    <x v="26"/>
    <x v="5"/>
    <n v="1355"/>
  </r>
  <r>
    <x v="65"/>
    <x v="27"/>
    <x v="0"/>
    <n v="56"/>
  </r>
  <r>
    <x v="65"/>
    <x v="27"/>
    <x v="1"/>
    <n v="1869"/>
  </r>
  <r>
    <x v="65"/>
    <x v="27"/>
    <x v="2"/>
    <n v="56070"/>
  </r>
  <r>
    <x v="65"/>
    <x v="27"/>
    <x v="3"/>
    <n v="9846"/>
  </r>
  <r>
    <x v="65"/>
    <x v="27"/>
    <x v="4"/>
    <n v="15823"/>
  </r>
  <r>
    <x v="65"/>
    <x v="27"/>
    <x v="5"/>
    <n v="6931"/>
  </r>
  <r>
    <x v="65"/>
    <x v="28"/>
    <x v="0"/>
    <n v="56"/>
  </r>
  <r>
    <x v="65"/>
    <x v="28"/>
    <x v="1"/>
    <n v="2066"/>
  </r>
  <r>
    <x v="65"/>
    <x v="28"/>
    <x v="2"/>
    <n v="61980"/>
  </r>
  <r>
    <x v="65"/>
    <x v="28"/>
    <x v="3"/>
    <n v="19119"/>
  </r>
  <r>
    <x v="65"/>
    <x v="28"/>
    <x v="4"/>
    <n v="26708"/>
  </r>
  <r>
    <x v="65"/>
    <x v="28"/>
    <x v="5"/>
    <n v="14839"/>
  </r>
  <r>
    <x v="65"/>
    <x v="29"/>
    <x v="0"/>
    <n v="7"/>
  </r>
  <r>
    <x v="65"/>
    <x v="29"/>
    <x v="1"/>
    <n v="137"/>
  </r>
  <r>
    <x v="65"/>
    <x v="29"/>
    <x v="2"/>
    <n v="4110"/>
  </r>
  <r>
    <x v="65"/>
    <x v="29"/>
    <x v="3"/>
    <n v="511"/>
  </r>
  <r>
    <x v="65"/>
    <x v="29"/>
    <x v="4"/>
    <n v="839"/>
  </r>
  <r>
    <x v="65"/>
    <x v="29"/>
    <x v="5"/>
    <n v="505"/>
  </r>
  <r>
    <x v="65"/>
    <x v="30"/>
    <x v="0"/>
    <n v="52"/>
  </r>
  <r>
    <x v="65"/>
    <x v="30"/>
    <x v="1"/>
    <n v="1995"/>
  </r>
  <r>
    <x v="65"/>
    <x v="30"/>
    <x v="2"/>
    <n v="59850"/>
  </r>
  <r>
    <x v="65"/>
    <x v="30"/>
    <x v="3"/>
    <n v="17361"/>
  </r>
  <r>
    <x v="65"/>
    <x v="30"/>
    <x v="4"/>
    <n v="26569"/>
  </r>
  <r>
    <x v="65"/>
    <x v="30"/>
    <x v="5"/>
    <n v="14562"/>
  </r>
  <r>
    <x v="65"/>
    <x v="31"/>
    <x v="0"/>
    <n v="9"/>
  </r>
  <r>
    <x v="65"/>
    <x v="31"/>
    <x v="1"/>
    <n v="299"/>
  </r>
  <r>
    <x v="65"/>
    <x v="31"/>
    <x v="2"/>
    <n v="8970"/>
  </r>
  <r>
    <x v="65"/>
    <x v="31"/>
    <x v="3"/>
    <n v="1303"/>
  </r>
  <r>
    <x v="65"/>
    <x v="31"/>
    <x v="4"/>
    <n v="1804"/>
  </r>
  <r>
    <x v="65"/>
    <x v="31"/>
    <x v="5"/>
    <n v="802"/>
  </r>
  <r>
    <x v="65"/>
    <x v="32"/>
    <x v="0"/>
    <n v="21"/>
  </r>
  <r>
    <x v="65"/>
    <x v="32"/>
    <x v="1"/>
    <n v="530"/>
  </r>
  <r>
    <x v="65"/>
    <x v="32"/>
    <x v="2"/>
    <n v="15900"/>
  </r>
  <r>
    <x v="65"/>
    <x v="32"/>
    <x v="3"/>
    <n v="2727"/>
  </r>
  <r>
    <x v="65"/>
    <x v="32"/>
    <x v="4"/>
    <n v="3864"/>
  </r>
  <r>
    <x v="65"/>
    <x v="32"/>
    <x v="5"/>
    <n v="2243"/>
  </r>
  <r>
    <x v="65"/>
    <x v="33"/>
    <x v="0"/>
    <n v="52"/>
  </r>
  <r>
    <x v="65"/>
    <x v="33"/>
    <x v="1"/>
    <n v="2328"/>
  </r>
  <r>
    <x v="65"/>
    <x v="33"/>
    <x v="2"/>
    <n v="69840"/>
  </r>
  <r>
    <x v="65"/>
    <x v="33"/>
    <x v="3"/>
    <n v="8523"/>
  </r>
  <r>
    <x v="65"/>
    <x v="33"/>
    <x v="4"/>
    <n v="15737"/>
  </r>
  <r>
    <x v="65"/>
    <x v="33"/>
    <x v="5"/>
    <n v="9305"/>
  </r>
  <r>
    <x v="65"/>
    <x v="34"/>
    <x v="0"/>
    <n v="32"/>
  </r>
  <r>
    <x v="65"/>
    <x v="34"/>
    <x v="1"/>
    <n v="937"/>
  </r>
  <r>
    <x v="65"/>
    <x v="34"/>
    <x v="2"/>
    <n v="28110"/>
  </r>
  <r>
    <x v="65"/>
    <x v="34"/>
    <x v="3"/>
    <n v="6363"/>
  </r>
  <r>
    <x v="65"/>
    <x v="34"/>
    <x v="4"/>
    <n v="10958"/>
  </r>
  <r>
    <x v="65"/>
    <x v="34"/>
    <x v="5"/>
    <n v="5822"/>
  </r>
  <r>
    <x v="65"/>
    <x v="35"/>
    <x v="0"/>
    <n v="13"/>
  </r>
  <r>
    <x v="65"/>
    <x v="35"/>
    <x v="1"/>
    <n v="177"/>
  </r>
  <r>
    <x v="65"/>
    <x v="35"/>
    <x v="2"/>
    <n v="5310"/>
  </r>
  <r>
    <x v="65"/>
    <x v="35"/>
    <x v="3"/>
    <n v="1623"/>
  </r>
  <r>
    <x v="65"/>
    <x v="35"/>
    <x v="4"/>
    <n v="2701"/>
  </r>
  <r>
    <x v="65"/>
    <x v="35"/>
    <x v="5"/>
    <n v="1773"/>
  </r>
  <r>
    <x v="65"/>
    <x v="36"/>
    <x v="0"/>
    <n v="14"/>
  </r>
  <r>
    <x v="65"/>
    <x v="36"/>
    <x v="1"/>
    <n v="403"/>
  </r>
  <r>
    <x v="65"/>
    <x v="36"/>
    <x v="2"/>
    <n v="12090"/>
  </r>
  <r>
    <x v="65"/>
    <x v="36"/>
    <x v="3"/>
    <n v="1391"/>
  </r>
  <r>
    <x v="65"/>
    <x v="36"/>
    <x v="4"/>
    <n v="2196"/>
  </r>
  <r>
    <x v="65"/>
    <x v="36"/>
    <x v="5"/>
    <n v="1477"/>
  </r>
  <r>
    <x v="65"/>
    <x v="37"/>
    <x v="0"/>
    <n v="52"/>
  </r>
  <r>
    <x v="65"/>
    <x v="37"/>
    <x v="1"/>
    <n v="1399"/>
  </r>
  <r>
    <x v="65"/>
    <x v="37"/>
    <x v="2"/>
    <n v="41970"/>
  </r>
  <r>
    <x v="65"/>
    <x v="37"/>
    <x v="3"/>
    <n v="17865"/>
  </r>
  <r>
    <x v="65"/>
    <x v="37"/>
    <x v="4"/>
    <n v="27288"/>
  </r>
  <r>
    <x v="65"/>
    <x v="37"/>
    <x v="5"/>
    <n v="16198"/>
  </r>
  <r>
    <x v="65"/>
    <x v="38"/>
    <x v="0"/>
    <n v="19"/>
  </r>
  <r>
    <x v="65"/>
    <x v="38"/>
    <x v="1"/>
    <n v="328"/>
  </r>
  <r>
    <x v="65"/>
    <x v="38"/>
    <x v="2"/>
    <n v="9840"/>
  </r>
  <r>
    <x v="65"/>
    <x v="38"/>
    <x v="3"/>
    <n v="1420"/>
  </r>
  <r>
    <x v="65"/>
    <x v="38"/>
    <x v="4"/>
    <n v="2157"/>
  </r>
  <r>
    <x v="65"/>
    <x v="38"/>
    <x v="5"/>
    <n v="1176"/>
  </r>
  <r>
    <x v="65"/>
    <x v="39"/>
    <x v="0"/>
    <n v="20"/>
  </r>
  <r>
    <x v="65"/>
    <x v="39"/>
    <x v="1"/>
    <n v="727"/>
  </r>
  <r>
    <x v="65"/>
    <x v="39"/>
    <x v="2"/>
    <n v="21810"/>
  </r>
  <r>
    <x v="65"/>
    <x v="39"/>
    <x v="3"/>
    <n v="2091"/>
  </r>
  <r>
    <x v="65"/>
    <x v="39"/>
    <x v="4"/>
    <n v="3565"/>
  </r>
  <r>
    <x v="65"/>
    <x v="39"/>
    <x v="5"/>
    <n v="2339"/>
  </r>
  <r>
    <x v="65"/>
    <x v="40"/>
    <x v="0"/>
    <n v="29"/>
  </r>
  <r>
    <x v="65"/>
    <x v="40"/>
    <x v="1"/>
    <n v="1098"/>
  </r>
  <r>
    <x v="65"/>
    <x v="40"/>
    <x v="2"/>
    <n v="32940"/>
  </r>
  <r>
    <x v="65"/>
    <x v="40"/>
    <x v="3"/>
    <n v="3412"/>
  </r>
  <r>
    <x v="65"/>
    <x v="40"/>
    <x v="4"/>
    <n v="5807"/>
  </r>
  <r>
    <x v="65"/>
    <x v="40"/>
    <x v="5"/>
    <n v="3196"/>
  </r>
  <r>
    <x v="65"/>
    <x v="41"/>
    <x v="0"/>
    <n v="11"/>
  </r>
  <r>
    <x v="65"/>
    <x v="41"/>
    <x v="1"/>
    <n v="219"/>
  </r>
  <r>
    <x v="65"/>
    <x v="41"/>
    <x v="2"/>
    <n v="6570"/>
  </r>
  <r>
    <x v="65"/>
    <x v="41"/>
    <x v="3"/>
    <n v="2382"/>
  </r>
  <r>
    <x v="65"/>
    <x v="41"/>
    <x v="4"/>
    <n v="3956"/>
  </r>
  <r>
    <x v="65"/>
    <x v="41"/>
    <x v="5"/>
    <n v="2398"/>
  </r>
  <r>
    <x v="65"/>
    <x v="42"/>
    <x v="0"/>
    <n v="9"/>
  </r>
  <r>
    <x v="65"/>
    <x v="42"/>
    <x v="1"/>
    <n v="324"/>
  </r>
  <r>
    <x v="65"/>
    <x v="42"/>
    <x v="2"/>
    <n v="9720"/>
  </r>
  <r>
    <x v="65"/>
    <x v="42"/>
    <x v="3"/>
    <n v="2009"/>
  </r>
  <r>
    <x v="65"/>
    <x v="42"/>
    <x v="4"/>
    <n v="3483"/>
  </r>
  <r>
    <x v="65"/>
    <x v="42"/>
    <x v="5"/>
    <n v="1452"/>
  </r>
  <r>
    <x v="65"/>
    <x v="43"/>
    <x v="0"/>
    <n v="21"/>
  </r>
  <r>
    <x v="65"/>
    <x v="43"/>
    <x v="1"/>
    <n v="769"/>
  </r>
  <r>
    <x v="65"/>
    <x v="43"/>
    <x v="2"/>
    <n v="23070"/>
  </r>
  <r>
    <x v="65"/>
    <x v="43"/>
    <x v="3"/>
    <n v="7803"/>
  </r>
  <r>
    <x v="65"/>
    <x v="43"/>
    <x v="4"/>
    <n v="13302"/>
  </r>
  <r>
    <x v="65"/>
    <x v="43"/>
    <x v="5"/>
    <n v="5946"/>
  </r>
  <r>
    <x v="65"/>
    <x v="44"/>
    <x v="0"/>
    <n v="81"/>
  </r>
  <r>
    <x v="65"/>
    <x v="44"/>
    <x v="1"/>
    <n v="5757"/>
  </r>
  <r>
    <x v="65"/>
    <x v="44"/>
    <x v="2"/>
    <n v="172710"/>
  </r>
  <r>
    <x v="65"/>
    <x v="44"/>
    <x v="3"/>
    <n v="98599"/>
  </r>
  <r>
    <x v="65"/>
    <x v="44"/>
    <x v="4"/>
    <n v="137319"/>
  </r>
  <r>
    <x v="65"/>
    <x v="44"/>
    <x v="5"/>
    <n v="73313"/>
  </r>
  <r>
    <x v="65"/>
    <x v="45"/>
    <x v="0"/>
    <n v="16"/>
  </r>
  <r>
    <x v="65"/>
    <x v="45"/>
    <x v="1"/>
    <n v="650"/>
  </r>
  <r>
    <x v="65"/>
    <x v="45"/>
    <x v="2"/>
    <n v="19500"/>
  </r>
  <r>
    <x v="65"/>
    <x v="45"/>
    <x v="3"/>
    <n v="3978"/>
  </r>
  <r>
    <x v="65"/>
    <x v="45"/>
    <x v="4"/>
    <n v="7081"/>
  </r>
  <r>
    <x v="65"/>
    <x v="45"/>
    <x v="5"/>
    <n v="4281"/>
  </r>
  <r>
    <x v="65"/>
    <x v="46"/>
    <x v="0"/>
    <n v="22"/>
  </r>
  <r>
    <x v="65"/>
    <x v="46"/>
    <x v="1"/>
    <n v="678"/>
  </r>
  <r>
    <x v="65"/>
    <x v="46"/>
    <x v="2"/>
    <n v="20340"/>
  </r>
  <r>
    <x v="65"/>
    <x v="46"/>
    <x v="3"/>
    <n v="1591"/>
  </r>
  <r>
    <x v="65"/>
    <x v="46"/>
    <x v="4"/>
    <n v="3011"/>
  </r>
  <r>
    <x v="65"/>
    <x v="46"/>
    <x v="5"/>
    <n v="1796"/>
  </r>
  <r>
    <x v="65"/>
    <x v="47"/>
    <x v="0"/>
    <n v="82"/>
  </r>
  <r>
    <x v="65"/>
    <x v="47"/>
    <x v="1"/>
    <n v="3681"/>
  </r>
  <r>
    <x v="65"/>
    <x v="47"/>
    <x v="2"/>
    <n v="110430"/>
  </r>
  <r>
    <x v="65"/>
    <x v="47"/>
    <x v="3"/>
    <n v="8970"/>
  </r>
  <r>
    <x v="65"/>
    <x v="47"/>
    <x v="4"/>
    <n v="15956"/>
  </r>
  <r>
    <x v="65"/>
    <x v="47"/>
    <x v="5"/>
    <n v="8068"/>
  </r>
  <r>
    <x v="65"/>
    <x v="48"/>
    <x v="0"/>
    <n v="76"/>
  </r>
  <r>
    <x v="65"/>
    <x v="48"/>
    <x v="1"/>
    <n v="2827"/>
  </r>
  <r>
    <x v="65"/>
    <x v="48"/>
    <x v="2"/>
    <n v="84810"/>
  </r>
  <r>
    <x v="65"/>
    <x v="48"/>
    <x v="3"/>
    <n v="22223"/>
  </r>
  <r>
    <x v="65"/>
    <x v="48"/>
    <x v="4"/>
    <n v="32415"/>
  </r>
  <r>
    <x v="65"/>
    <x v="48"/>
    <x v="5"/>
    <n v="15475"/>
  </r>
  <r>
    <x v="65"/>
    <x v="49"/>
    <x v="0"/>
    <n v="105"/>
  </r>
  <r>
    <x v="65"/>
    <x v="49"/>
    <x v="1"/>
    <n v="3087"/>
  </r>
  <r>
    <x v="65"/>
    <x v="49"/>
    <x v="2"/>
    <n v="92610"/>
  </r>
  <r>
    <x v="65"/>
    <x v="49"/>
    <x v="3"/>
    <n v="25199"/>
  </r>
  <r>
    <x v="65"/>
    <x v="49"/>
    <x v="4"/>
    <n v="36048"/>
  </r>
  <r>
    <x v="65"/>
    <x v="49"/>
    <x v="5"/>
    <n v="19135"/>
  </r>
  <r>
    <x v="65"/>
    <x v="50"/>
    <x v="0"/>
    <n v="45"/>
  </r>
  <r>
    <x v="65"/>
    <x v="50"/>
    <x v="1"/>
    <n v="1286"/>
  </r>
  <r>
    <x v="65"/>
    <x v="50"/>
    <x v="2"/>
    <n v="38580"/>
  </r>
  <r>
    <x v="65"/>
    <x v="50"/>
    <x v="3"/>
    <n v="8802"/>
  </r>
  <r>
    <x v="65"/>
    <x v="50"/>
    <x v="4"/>
    <n v="13653"/>
  </r>
  <r>
    <x v="65"/>
    <x v="50"/>
    <x v="5"/>
    <n v="8711"/>
  </r>
  <r>
    <x v="65"/>
    <x v="51"/>
    <x v="0"/>
    <n v="50"/>
  </r>
  <r>
    <x v="65"/>
    <x v="51"/>
    <x v="1"/>
    <n v="1304"/>
  </r>
  <r>
    <x v="65"/>
    <x v="51"/>
    <x v="2"/>
    <n v="39120"/>
  </r>
  <r>
    <x v="65"/>
    <x v="51"/>
    <x v="3"/>
    <n v="6849"/>
  </r>
  <r>
    <x v="65"/>
    <x v="51"/>
    <x v="4"/>
    <n v="10202"/>
  </r>
  <r>
    <x v="65"/>
    <x v="51"/>
    <x v="5"/>
    <n v="6623"/>
  </r>
  <r>
    <x v="65"/>
    <x v="52"/>
    <x v="0"/>
    <n v="35"/>
  </r>
  <r>
    <x v="65"/>
    <x v="52"/>
    <x v="1"/>
    <n v="1162"/>
  </r>
  <r>
    <x v="65"/>
    <x v="52"/>
    <x v="2"/>
    <n v="34860"/>
  </r>
  <r>
    <x v="65"/>
    <x v="52"/>
    <x v="3"/>
    <n v="7306"/>
  </r>
  <r>
    <x v="65"/>
    <x v="52"/>
    <x v="4"/>
    <n v="11073"/>
  </r>
  <r>
    <x v="65"/>
    <x v="52"/>
    <x v="5"/>
    <n v="7307"/>
  </r>
  <r>
    <x v="65"/>
    <x v="53"/>
    <x v="0"/>
    <n v="68"/>
  </r>
  <r>
    <x v="65"/>
    <x v="53"/>
    <x v="1"/>
    <n v="2922"/>
  </r>
  <r>
    <x v="65"/>
    <x v="53"/>
    <x v="2"/>
    <n v="87660"/>
  </r>
  <r>
    <x v="65"/>
    <x v="53"/>
    <x v="3"/>
    <n v="18463"/>
  </r>
  <r>
    <x v="65"/>
    <x v="53"/>
    <x v="4"/>
    <n v="26763"/>
  </r>
  <r>
    <x v="65"/>
    <x v="53"/>
    <x v="5"/>
    <n v="18538"/>
  </r>
  <r>
    <x v="65"/>
    <x v="54"/>
    <x v="0"/>
    <n v="43"/>
  </r>
  <r>
    <x v="65"/>
    <x v="54"/>
    <x v="1"/>
    <n v="1571"/>
  </r>
  <r>
    <x v="65"/>
    <x v="54"/>
    <x v="2"/>
    <n v="47130"/>
  </r>
  <r>
    <x v="65"/>
    <x v="54"/>
    <x v="3"/>
    <n v="7716"/>
  </r>
  <r>
    <x v="65"/>
    <x v="54"/>
    <x v="4"/>
    <n v="15608"/>
  </r>
  <r>
    <x v="65"/>
    <x v="54"/>
    <x v="5"/>
    <n v="10158"/>
  </r>
  <r>
    <x v="65"/>
    <x v="55"/>
    <x v="0"/>
    <n v="18"/>
  </r>
  <r>
    <x v="65"/>
    <x v="55"/>
    <x v="1"/>
    <n v="1464"/>
  </r>
  <r>
    <x v="65"/>
    <x v="55"/>
    <x v="2"/>
    <n v="43920"/>
  </r>
  <r>
    <x v="65"/>
    <x v="55"/>
    <x v="3"/>
    <n v="1724"/>
  </r>
  <r>
    <x v="65"/>
    <x v="55"/>
    <x v="4"/>
    <n v="3588"/>
  </r>
  <r>
    <x v="65"/>
    <x v="55"/>
    <x v="5"/>
    <n v="1596"/>
  </r>
  <r>
    <x v="65"/>
    <x v="56"/>
    <x v="0"/>
    <n v="232"/>
  </r>
  <r>
    <x v="65"/>
    <x v="56"/>
    <x v="1"/>
    <n v="10499"/>
  </r>
  <r>
    <x v="65"/>
    <x v="56"/>
    <x v="2"/>
    <n v="314970"/>
  </r>
  <r>
    <x v="65"/>
    <x v="56"/>
    <x v="3"/>
    <n v="120601"/>
  </r>
  <r>
    <x v="65"/>
    <x v="56"/>
    <x v="4"/>
    <n v="190355"/>
  </r>
  <r>
    <x v="65"/>
    <x v="56"/>
    <x v="5"/>
    <n v="100526"/>
  </r>
  <r>
    <x v="65"/>
    <x v="57"/>
    <x v="0"/>
    <n v="17"/>
  </r>
  <r>
    <x v="65"/>
    <x v="57"/>
    <x v="1"/>
    <n v="522"/>
  </r>
  <r>
    <x v="65"/>
    <x v="57"/>
    <x v="2"/>
    <n v="15660"/>
  </r>
  <r>
    <x v="65"/>
    <x v="57"/>
    <x v="3"/>
    <n v="1451"/>
  </r>
  <r>
    <x v="65"/>
    <x v="57"/>
    <x v="4"/>
    <n v="2593"/>
  </r>
  <r>
    <x v="65"/>
    <x v="57"/>
    <x v="5"/>
    <n v="1199"/>
  </r>
  <r>
    <x v="65"/>
    <x v="58"/>
    <x v="0"/>
    <n v="40"/>
  </r>
  <r>
    <x v="65"/>
    <x v="58"/>
    <x v="1"/>
    <n v="1209"/>
  </r>
  <r>
    <x v="65"/>
    <x v="58"/>
    <x v="2"/>
    <n v="36270"/>
  </r>
  <r>
    <x v="65"/>
    <x v="58"/>
    <x v="3"/>
    <n v="8798"/>
  </r>
  <r>
    <x v="65"/>
    <x v="58"/>
    <x v="4"/>
    <n v="14392"/>
  </r>
  <r>
    <x v="65"/>
    <x v="58"/>
    <x v="5"/>
    <n v="6466"/>
  </r>
  <r>
    <x v="65"/>
    <x v="59"/>
    <x v="0"/>
    <n v="49"/>
  </r>
  <r>
    <x v="65"/>
    <x v="59"/>
    <x v="1"/>
    <n v="1319"/>
  </r>
  <r>
    <x v="65"/>
    <x v="59"/>
    <x v="2"/>
    <n v="39570"/>
  </r>
  <r>
    <x v="65"/>
    <x v="59"/>
    <x v="3"/>
    <n v="7653"/>
  </r>
  <r>
    <x v="65"/>
    <x v="59"/>
    <x v="4"/>
    <n v="12426"/>
  </r>
  <r>
    <x v="65"/>
    <x v="59"/>
    <x v="5"/>
    <n v="6880"/>
  </r>
  <r>
    <x v="65"/>
    <x v="60"/>
    <x v="0"/>
    <n v="31"/>
  </r>
  <r>
    <x v="65"/>
    <x v="60"/>
    <x v="1"/>
    <n v="1737"/>
  </r>
  <r>
    <x v="65"/>
    <x v="60"/>
    <x v="2"/>
    <n v="52110"/>
  </r>
  <r>
    <x v="65"/>
    <x v="60"/>
    <x v="3"/>
    <n v="8199"/>
  </r>
  <r>
    <x v="65"/>
    <x v="60"/>
    <x v="4"/>
    <n v="13405"/>
  </r>
  <r>
    <x v="65"/>
    <x v="60"/>
    <x v="5"/>
    <n v="9111"/>
  </r>
  <r>
    <x v="65"/>
    <x v="61"/>
    <x v="0"/>
    <n v="10"/>
  </r>
  <r>
    <x v="65"/>
    <x v="61"/>
    <x v="1"/>
    <n v="239"/>
  </r>
  <r>
    <x v="65"/>
    <x v="61"/>
    <x v="2"/>
    <n v="7170"/>
  </r>
  <r>
    <x v="65"/>
    <x v="61"/>
    <x v="3"/>
    <n v="898"/>
  </r>
  <r>
    <x v="65"/>
    <x v="61"/>
    <x v="4"/>
    <n v="1610"/>
  </r>
  <r>
    <x v="65"/>
    <x v="61"/>
    <x v="5"/>
    <n v="853"/>
  </r>
  <r>
    <x v="65"/>
    <x v="62"/>
    <x v="0"/>
    <n v="38"/>
  </r>
  <r>
    <x v="65"/>
    <x v="62"/>
    <x v="1"/>
    <n v="1497"/>
  </r>
  <r>
    <x v="65"/>
    <x v="62"/>
    <x v="2"/>
    <n v="44910"/>
  </r>
  <r>
    <x v="65"/>
    <x v="62"/>
    <x v="3"/>
    <n v="5162"/>
  </r>
  <r>
    <x v="65"/>
    <x v="62"/>
    <x v="4"/>
    <n v="8312"/>
  </r>
  <r>
    <x v="65"/>
    <x v="62"/>
    <x v="5"/>
    <n v="5695"/>
  </r>
  <r>
    <x v="65"/>
    <x v="63"/>
    <x v="0"/>
    <n v="51"/>
  </r>
  <r>
    <x v="65"/>
    <x v="63"/>
    <x v="1"/>
    <n v="2725"/>
  </r>
  <r>
    <x v="65"/>
    <x v="63"/>
    <x v="2"/>
    <n v="81750"/>
  </r>
  <r>
    <x v="65"/>
    <x v="63"/>
    <x v="3"/>
    <n v="5714"/>
  </r>
  <r>
    <x v="65"/>
    <x v="63"/>
    <x v="4"/>
    <n v="8330"/>
  </r>
  <r>
    <x v="65"/>
    <x v="63"/>
    <x v="5"/>
    <n v="4460"/>
  </r>
  <r>
    <x v="65"/>
    <x v="64"/>
    <x v="0"/>
    <n v="156"/>
  </r>
  <r>
    <x v="65"/>
    <x v="64"/>
    <x v="1"/>
    <n v="9246"/>
  </r>
  <r>
    <x v="65"/>
    <x v="64"/>
    <x v="2"/>
    <n v="277380"/>
  </r>
  <r>
    <x v="65"/>
    <x v="64"/>
    <x v="3"/>
    <n v="87915"/>
  </r>
  <r>
    <x v="65"/>
    <x v="64"/>
    <x v="4"/>
    <n v="135898"/>
  </r>
  <r>
    <x v="65"/>
    <x v="64"/>
    <x v="5"/>
    <n v="59166"/>
  </r>
  <r>
    <x v="65"/>
    <x v="65"/>
    <x v="0"/>
    <n v="80"/>
  </r>
  <r>
    <x v="65"/>
    <x v="65"/>
    <x v="1"/>
    <n v="2626"/>
  </r>
  <r>
    <x v="65"/>
    <x v="65"/>
    <x v="2"/>
    <n v="78780"/>
  </r>
  <r>
    <x v="65"/>
    <x v="65"/>
    <x v="3"/>
    <n v="26912"/>
  </r>
  <r>
    <x v="65"/>
    <x v="65"/>
    <x v="4"/>
    <n v="41118"/>
  </r>
  <r>
    <x v="65"/>
    <x v="65"/>
    <x v="5"/>
    <n v="24113"/>
  </r>
  <r>
    <x v="65"/>
    <x v="66"/>
    <x v="0"/>
    <n v="29"/>
  </r>
  <r>
    <x v="65"/>
    <x v="66"/>
    <x v="1"/>
    <n v="569"/>
  </r>
  <r>
    <x v="65"/>
    <x v="66"/>
    <x v="2"/>
    <n v="17070"/>
  </r>
  <r>
    <x v="65"/>
    <x v="66"/>
    <x v="3"/>
    <n v="1932"/>
  </r>
  <r>
    <x v="65"/>
    <x v="66"/>
    <x v="4"/>
    <n v="2978"/>
  </r>
  <r>
    <x v="65"/>
    <x v="66"/>
    <x v="5"/>
    <n v="2053"/>
  </r>
  <r>
    <x v="65"/>
    <x v="67"/>
    <x v="0"/>
    <n v="61"/>
  </r>
  <r>
    <x v="65"/>
    <x v="67"/>
    <x v="1"/>
    <n v="2685"/>
  </r>
  <r>
    <x v="65"/>
    <x v="67"/>
    <x v="2"/>
    <n v="80550"/>
  </r>
  <r>
    <x v="65"/>
    <x v="67"/>
    <x v="3"/>
    <n v="7284"/>
  </r>
  <r>
    <x v="65"/>
    <x v="67"/>
    <x v="4"/>
    <n v="12103"/>
  </r>
  <r>
    <x v="65"/>
    <x v="67"/>
    <x v="5"/>
    <n v="7796"/>
  </r>
  <r>
    <x v="65"/>
    <x v="68"/>
    <x v="0"/>
    <n v="9"/>
  </r>
  <r>
    <x v="65"/>
    <x v="68"/>
    <x v="1"/>
    <n v="206"/>
  </r>
  <r>
    <x v="65"/>
    <x v="68"/>
    <x v="2"/>
    <n v="6180"/>
  </r>
  <r>
    <x v="65"/>
    <x v="68"/>
    <x v="3"/>
    <n v="1706"/>
  </r>
  <r>
    <x v="65"/>
    <x v="68"/>
    <x v="4"/>
    <n v="2523"/>
  </r>
  <r>
    <x v="65"/>
    <x v="68"/>
    <x v="5"/>
    <n v="1367"/>
  </r>
  <r>
    <x v="65"/>
    <x v="69"/>
    <x v="0"/>
    <n v="43"/>
  </r>
  <r>
    <x v="65"/>
    <x v="69"/>
    <x v="1"/>
    <n v="1185"/>
  </r>
  <r>
    <x v="65"/>
    <x v="69"/>
    <x v="2"/>
    <n v="35550"/>
  </r>
  <r>
    <x v="65"/>
    <x v="69"/>
    <x v="3"/>
    <n v="11884"/>
  </r>
  <r>
    <x v="65"/>
    <x v="69"/>
    <x v="4"/>
    <n v="16756"/>
  </r>
  <r>
    <x v="65"/>
    <x v="69"/>
    <x v="5"/>
    <n v="9194"/>
  </r>
  <r>
    <x v="65"/>
    <x v="70"/>
    <x v="0"/>
    <n v="3226"/>
  </r>
  <r>
    <x v="65"/>
    <x v="70"/>
    <x v="1"/>
    <n v="133554"/>
  </r>
  <r>
    <x v="65"/>
    <x v="70"/>
    <x v="2"/>
    <n v="4006620"/>
  </r>
  <r>
    <x v="65"/>
    <x v="70"/>
    <x v="3"/>
    <n v="1103100"/>
  </r>
  <r>
    <x v="65"/>
    <x v="70"/>
    <x v="4"/>
    <n v="1700129"/>
  </r>
  <r>
    <x v="65"/>
    <x v="70"/>
    <x v="5"/>
    <n v="899556"/>
  </r>
  <r>
    <x v="66"/>
    <x v="0"/>
    <x v="0"/>
    <n v="168"/>
  </r>
  <r>
    <x v="66"/>
    <x v="0"/>
    <x v="1"/>
    <n v="6248"/>
  </r>
  <r>
    <x v="66"/>
    <x v="0"/>
    <x v="2"/>
    <n v="193688"/>
  </r>
  <r>
    <x v="66"/>
    <x v="0"/>
    <x v="3"/>
    <n v="28261"/>
  </r>
  <r>
    <x v="66"/>
    <x v="0"/>
    <x v="4"/>
    <n v="46532"/>
  </r>
  <r>
    <x v="66"/>
    <x v="0"/>
    <x v="5"/>
    <n v="22751"/>
  </r>
  <r>
    <x v="66"/>
    <x v="1"/>
    <x v="0"/>
    <n v="57"/>
  </r>
  <r>
    <x v="66"/>
    <x v="1"/>
    <x v="1"/>
    <n v="2289"/>
  </r>
  <r>
    <x v="66"/>
    <x v="1"/>
    <x v="2"/>
    <n v="70959"/>
  </r>
  <r>
    <x v="66"/>
    <x v="1"/>
    <x v="3"/>
    <n v="11678"/>
  </r>
  <r>
    <x v="66"/>
    <x v="1"/>
    <x v="4"/>
    <n v="19570"/>
  </r>
  <r>
    <x v="66"/>
    <x v="1"/>
    <x v="5"/>
    <n v="10079"/>
  </r>
  <r>
    <x v="66"/>
    <x v="2"/>
    <x v="0"/>
    <n v="24"/>
  </r>
  <r>
    <x v="66"/>
    <x v="2"/>
    <x v="1"/>
    <n v="1140"/>
  </r>
  <r>
    <x v="66"/>
    <x v="2"/>
    <x v="2"/>
    <n v="35340"/>
  </r>
  <r>
    <x v="66"/>
    <x v="2"/>
    <x v="3"/>
    <n v="1896"/>
  </r>
  <r>
    <x v="66"/>
    <x v="2"/>
    <x v="4"/>
    <n v="3373"/>
  </r>
  <r>
    <x v="66"/>
    <x v="2"/>
    <x v="5"/>
    <n v="2384"/>
  </r>
  <r>
    <x v="66"/>
    <x v="3"/>
    <x v="0"/>
    <n v="51"/>
  </r>
  <r>
    <x v="66"/>
    <x v="3"/>
    <x v="1"/>
    <n v="2196"/>
  </r>
  <r>
    <x v="66"/>
    <x v="3"/>
    <x v="2"/>
    <n v="68076"/>
  </r>
  <r>
    <x v="66"/>
    <x v="3"/>
    <x v="3"/>
    <n v="10096"/>
  </r>
  <r>
    <x v="66"/>
    <x v="3"/>
    <x v="4"/>
    <n v="16716"/>
  </r>
  <r>
    <x v="66"/>
    <x v="3"/>
    <x v="5"/>
    <n v="8493"/>
  </r>
  <r>
    <x v="66"/>
    <x v="4"/>
    <x v="0"/>
    <n v="25"/>
  </r>
  <r>
    <x v="66"/>
    <x v="4"/>
    <x v="1"/>
    <n v="941"/>
  </r>
  <r>
    <x v="66"/>
    <x v="4"/>
    <x v="2"/>
    <n v="29171"/>
  </r>
  <r>
    <x v="66"/>
    <x v="4"/>
    <x v="3"/>
    <n v="14500"/>
  </r>
  <r>
    <x v="66"/>
    <x v="4"/>
    <x v="4"/>
    <n v="22636"/>
  </r>
  <r>
    <x v="66"/>
    <x v="4"/>
    <x v="5"/>
    <n v="9815"/>
  </r>
  <r>
    <x v="66"/>
    <x v="5"/>
    <x v="0"/>
    <n v="13"/>
  </r>
  <r>
    <x v="66"/>
    <x v="5"/>
    <x v="1"/>
    <n v="344"/>
  </r>
  <r>
    <x v="66"/>
    <x v="5"/>
    <x v="2"/>
    <n v="10664"/>
  </r>
  <r>
    <x v="66"/>
    <x v="5"/>
    <x v="3"/>
    <n v="2717"/>
  </r>
  <r>
    <x v="66"/>
    <x v="5"/>
    <x v="4"/>
    <n v="4996"/>
  </r>
  <r>
    <x v="66"/>
    <x v="5"/>
    <x v="5"/>
    <n v="2014"/>
  </r>
  <r>
    <x v="66"/>
    <x v="6"/>
    <x v="0"/>
    <n v="161"/>
  </r>
  <r>
    <x v="66"/>
    <x v="6"/>
    <x v="1"/>
    <n v="11933"/>
  </r>
  <r>
    <x v="66"/>
    <x v="6"/>
    <x v="2"/>
    <n v="369923"/>
  </r>
  <r>
    <x v="66"/>
    <x v="6"/>
    <x v="3"/>
    <n v="199413"/>
  </r>
  <r>
    <x v="66"/>
    <x v="6"/>
    <x v="4"/>
    <n v="283389"/>
  </r>
  <r>
    <x v="66"/>
    <x v="6"/>
    <x v="5"/>
    <n v="123900"/>
  </r>
  <r>
    <x v="66"/>
    <x v="7"/>
    <x v="0"/>
    <n v="47"/>
  </r>
  <r>
    <x v="66"/>
    <x v="7"/>
    <x v="1"/>
    <n v="2143"/>
  </r>
  <r>
    <x v="66"/>
    <x v="7"/>
    <x v="2"/>
    <n v="66433"/>
  </r>
  <r>
    <x v="66"/>
    <x v="7"/>
    <x v="3"/>
    <n v="35916"/>
  </r>
  <r>
    <x v="66"/>
    <x v="7"/>
    <x v="4"/>
    <n v="60953"/>
  </r>
  <r>
    <x v="66"/>
    <x v="7"/>
    <x v="5"/>
    <n v="37178"/>
  </r>
  <r>
    <x v="66"/>
    <x v="8"/>
    <x v="0"/>
    <n v="11"/>
  </r>
  <r>
    <x v="66"/>
    <x v="8"/>
    <x v="1"/>
    <n v="528"/>
  </r>
  <r>
    <x v="66"/>
    <x v="8"/>
    <x v="2"/>
    <n v="16368"/>
  </r>
  <r>
    <x v="66"/>
    <x v="8"/>
    <x v="3"/>
    <n v="2767"/>
  </r>
  <r>
    <x v="66"/>
    <x v="8"/>
    <x v="4"/>
    <n v="3774"/>
  </r>
  <r>
    <x v="66"/>
    <x v="8"/>
    <x v="5"/>
    <n v="1889"/>
  </r>
  <r>
    <x v="66"/>
    <x v="9"/>
    <x v="0"/>
    <n v="16"/>
  </r>
  <r>
    <x v="66"/>
    <x v="9"/>
    <x v="1"/>
    <n v="444"/>
  </r>
  <r>
    <x v="66"/>
    <x v="9"/>
    <x v="2"/>
    <n v="13764"/>
  </r>
  <r>
    <x v="66"/>
    <x v="9"/>
    <x v="3"/>
    <n v="2754"/>
  </r>
  <r>
    <x v="66"/>
    <x v="9"/>
    <x v="4"/>
    <n v="4444"/>
  </r>
  <r>
    <x v="66"/>
    <x v="9"/>
    <x v="5"/>
    <n v="2190"/>
  </r>
  <r>
    <x v="66"/>
    <x v="10"/>
    <x v="0"/>
    <n v="98"/>
  </r>
  <r>
    <x v="66"/>
    <x v="10"/>
    <x v="1"/>
    <n v="3054"/>
  </r>
  <r>
    <x v="66"/>
    <x v="10"/>
    <x v="2"/>
    <n v="94674"/>
  </r>
  <r>
    <x v="66"/>
    <x v="10"/>
    <x v="3"/>
    <n v="10140"/>
  </r>
  <r>
    <x v="66"/>
    <x v="10"/>
    <x v="4"/>
    <n v="16275"/>
  </r>
  <r>
    <x v="66"/>
    <x v="10"/>
    <x v="5"/>
    <n v="9576"/>
  </r>
  <r>
    <x v="66"/>
    <x v="11"/>
    <x v="0"/>
    <n v="14"/>
  </r>
  <r>
    <x v="66"/>
    <x v="11"/>
    <x v="1"/>
    <n v="436"/>
  </r>
  <r>
    <x v="66"/>
    <x v="11"/>
    <x v="2"/>
    <n v="13516"/>
  </r>
  <r>
    <x v="66"/>
    <x v="11"/>
    <x v="3"/>
    <n v="2423"/>
  </r>
  <r>
    <x v="66"/>
    <x v="11"/>
    <x v="4"/>
    <n v="4593"/>
  </r>
  <r>
    <x v="66"/>
    <x v="11"/>
    <x v="5"/>
    <n v="2811"/>
  </r>
  <r>
    <x v="66"/>
    <x v="12"/>
    <x v="0"/>
    <n v="15"/>
  </r>
  <r>
    <x v="66"/>
    <x v="12"/>
    <x v="1"/>
    <n v="762"/>
  </r>
  <r>
    <x v="66"/>
    <x v="12"/>
    <x v="2"/>
    <n v="23622"/>
  </r>
  <r>
    <x v="66"/>
    <x v="12"/>
    <x v="3"/>
    <n v="2136"/>
  </r>
  <r>
    <x v="66"/>
    <x v="12"/>
    <x v="4"/>
    <n v="3571"/>
  </r>
  <r>
    <x v="66"/>
    <x v="12"/>
    <x v="5"/>
    <n v="2407"/>
  </r>
  <r>
    <x v="66"/>
    <x v="13"/>
    <x v="0"/>
    <n v="11"/>
  </r>
  <r>
    <x v="66"/>
    <x v="13"/>
    <x v="1"/>
    <n v="294"/>
  </r>
  <r>
    <x v="66"/>
    <x v="13"/>
    <x v="2"/>
    <n v="9114"/>
  </r>
  <r>
    <x v="66"/>
    <x v="13"/>
    <x v="3"/>
    <n v="3288"/>
  </r>
  <r>
    <x v="66"/>
    <x v="13"/>
    <x v="4"/>
    <n v="4988"/>
  </r>
  <r>
    <x v="66"/>
    <x v="13"/>
    <x v="5"/>
    <n v="2407"/>
  </r>
  <r>
    <x v="66"/>
    <x v="14"/>
    <x v="0"/>
    <n v="54"/>
  </r>
  <r>
    <x v="66"/>
    <x v="14"/>
    <x v="1"/>
    <n v="1721"/>
  </r>
  <r>
    <x v="66"/>
    <x v="14"/>
    <x v="2"/>
    <n v="53351"/>
  </r>
  <r>
    <x v="66"/>
    <x v="14"/>
    <x v="3"/>
    <n v="25676"/>
  </r>
  <r>
    <x v="66"/>
    <x v="14"/>
    <x v="4"/>
    <n v="44294"/>
  </r>
  <r>
    <x v="66"/>
    <x v="14"/>
    <x v="5"/>
    <n v="24938"/>
  </r>
  <r>
    <x v="66"/>
    <x v="15"/>
    <x v="0"/>
    <n v="26"/>
  </r>
  <r>
    <x v="66"/>
    <x v="15"/>
    <x v="1"/>
    <n v="1003"/>
  </r>
  <r>
    <x v="66"/>
    <x v="15"/>
    <x v="2"/>
    <n v="31093"/>
  </r>
  <r>
    <x v="66"/>
    <x v="15"/>
    <x v="3"/>
    <n v="5942"/>
  </r>
  <r>
    <x v="66"/>
    <x v="15"/>
    <x v="4"/>
    <n v="9055"/>
  </r>
  <r>
    <x v="66"/>
    <x v="15"/>
    <x v="5"/>
    <n v="4945"/>
  </r>
  <r>
    <x v="66"/>
    <x v="16"/>
    <x v="0"/>
    <n v="9"/>
  </r>
  <r>
    <x v="66"/>
    <x v="16"/>
    <x v="1"/>
    <n v="225"/>
  </r>
  <r>
    <x v="66"/>
    <x v="16"/>
    <x v="2"/>
    <n v="6975"/>
  </r>
  <r>
    <x v="66"/>
    <x v="16"/>
    <x v="3"/>
    <n v="872"/>
  </r>
  <r>
    <x v="66"/>
    <x v="16"/>
    <x v="4"/>
    <n v="1760"/>
  </r>
  <r>
    <x v="66"/>
    <x v="16"/>
    <x v="5"/>
    <n v="1347"/>
  </r>
  <r>
    <x v="66"/>
    <x v="17"/>
    <x v="0"/>
    <n v="13"/>
  </r>
  <r>
    <x v="66"/>
    <x v="17"/>
    <x v="1"/>
    <n v="301"/>
  </r>
  <r>
    <x v="66"/>
    <x v="17"/>
    <x v="2"/>
    <n v="9331"/>
  </r>
  <r>
    <x v="66"/>
    <x v="17"/>
    <x v="3"/>
    <n v="1654"/>
  </r>
  <r>
    <x v="66"/>
    <x v="17"/>
    <x v="4"/>
    <n v="2852"/>
  </r>
  <r>
    <x v="66"/>
    <x v="17"/>
    <x v="5"/>
    <n v="1928"/>
  </r>
  <r>
    <x v="66"/>
    <x v="18"/>
    <x v="0"/>
    <n v="18"/>
  </r>
  <r>
    <x v="66"/>
    <x v="18"/>
    <x v="1"/>
    <n v="649"/>
  </r>
  <r>
    <x v="66"/>
    <x v="18"/>
    <x v="2"/>
    <n v="20119"/>
  </r>
  <r>
    <x v="66"/>
    <x v="18"/>
    <x v="3"/>
    <n v="4350"/>
  </r>
  <r>
    <x v="66"/>
    <x v="18"/>
    <x v="4"/>
    <n v="6761"/>
  </r>
  <r>
    <x v="66"/>
    <x v="18"/>
    <x v="5"/>
    <n v="4817"/>
  </r>
  <r>
    <x v="66"/>
    <x v="19"/>
    <x v="0"/>
    <n v="112"/>
  </r>
  <r>
    <x v="66"/>
    <x v="19"/>
    <x v="1"/>
    <n v="3968"/>
  </r>
  <r>
    <x v="66"/>
    <x v="19"/>
    <x v="2"/>
    <n v="123008"/>
  </r>
  <r>
    <x v="66"/>
    <x v="19"/>
    <x v="3"/>
    <n v="36769"/>
  </r>
  <r>
    <x v="66"/>
    <x v="19"/>
    <x v="4"/>
    <n v="69007"/>
  </r>
  <r>
    <x v="66"/>
    <x v="19"/>
    <x v="5"/>
    <n v="41327"/>
  </r>
  <r>
    <x v="66"/>
    <x v="20"/>
    <x v="0"/>
    <n v="23"/>
  </r>
  <r>
    <x v="66"/>
    <x v="20"/>
    <x v="1"/>
    <n v="1643"/>
  </r>
  <r>
    <x v="66"/>
    <x v="20"/>
    <x v="2"/>
    <n v="50933"/>
  </r>
  <r>
    <x v="66"/>
    <x v="20"/>
    <x v="3"/>
    <n v="3763"/>
  </r>
  <r>
    <x v="66"/>
    <x v="20"/>
    <x v="4"/>
    <n v="8755"/>
  </r>
  <r>
    <x v="66"/>
    <x v="20"/>
    <x v="5"/>
    <n v="3481"/>
  </r>
  <r>
    <x v="66"/>
    <x v="21"/>
    <x v="0"/>
    <n v="75"/>
  </r>
  <r>
    <x v="66"/>
    <x v="21"/>
    <x v="1"/>
    <n v="3088"/>
  </r>
  <r>
    <x v="66"/>
    <x v="21"/>
    <x v="2"/>
    <n v="95728"/>
  </r>
  <r>
    <x v="66"/>
    <x v="21"/>
    <x v="3"/>
    <n v="30501"/>
  </r>
  <r>
    <x v="66"/>
    <x v="21"/>
    <x v="4"/>
    <n v="51009"/>
  </r>
  <r>
    <x v="66"/>
    <x v="21"/>
    <x v="5"/>
    <n v="21011"/>
  </r>
  <r>
    <x v="66"/>
    <x v="22"/>
    <x v="0"/>
    <n v="122"/>
  </r>
  <r>
    <x v="66"/>
    <x v="22"/>
    <x v="1"/>
    <n v="5667"/>
  </r>
  <r>
    <x v="66"/>
    <x v="22"/>
    <x v="2"/>
    <n v="175677"/>
  </r>
  <r>
    <x v="66"/>
    <x v="22"/>
    <x v="3"/>
    <n v="70183"/>
  </r>
  <r>
    <x v="66"/>
    <x v="22"/>
    <x v="4"/>
    <n v="130830"/>
  </r>
  <r>
    <x v="66"/>
    <x v="22"/>
    <x v="5"/>
    <n v="72722"/>
  </r>
  <r>
    <x v="66"/>
    <x v="23"/>
    <x v="0"/>
    <n v="32"/>
  </r>
  <r>
    <x v="66"/>
    <x v="23"/>
    <x v="1"/>
    <n v="1271"/>
  </r>
  <r>
    <x v="66"/>
    <x v="23"/>
    <x v="2"/>
    <n v="39401"/>
  </r>
  <r>
    <x v="66"/>
    <x v="23"/>
    <x v="3"/>
    <n v="5778"/>
  </r>
  <r>
    <x v="66"/>
    <x v="23"/>
    <x v="4"/>
    <n v="10124"/>
  </r>
  <r>
    <x v="66"/>
    <x v="23"/>
    <x v="5"/>
    <n v="5838"/>
  </r>
  <r>
    <x v="66"/>
    <x v="24"/>
    <x v="0"/>
    <n v="15"/>
  </r>
  <r>
    <x v="66"/>
    <x v="24"/>
    <x v="1"/>
    <n v="933"/>
  </r>
  <r>
    <x v="66"/>
    <x v="24"/>
    <x v="2"/>
    <n v="28923"/>
  </r>
  <r>
    <x v="66"/>
    <x v="24"/>
    <x v="3"/>
    <n v="1238"/>
  </r>
  <r>
    <x v="66"/>
    <x v="24"/>
    <x v="4"/>
    <n v="2621"/>
  </r>
  <r>
    <x v="66"/>
    <x v="24"/>
    <x v="5"/>
    <n v="1161"/>
  </r>
  <r>
    <x v="66"/>
    <x v="25"/>
    <x v="0"/>
    <n v="43"/>
  </r>
  <r>
    <x v="66"/>
    <x v="25"/>
    <x v="1"/>
    <n v="1415"/>
  </r>
  <r>
    <x v="66"/>
    <x v="25"/>
    <x v="2"/>
    <n v="43865"/>
  </r>
  <r>
    <x v="66"/>
    <x v="25"/>
    <x v="3"/>
    <n v="7612"/>
  </r>
  <r>
    <x v="66"/>
    <x v="25"/>
    <x v="4"/>
    <n v="12364"/>
  </r>
  <r>
    <x v="66"/>
    <x v="25"/>
    <x v="5"/>
    <n v="6846"/>
  </r>
  <r>
    <x v="66"/>
    <x v="26"/>
    <x v="0"/>
    <n v="10"/>
  </r>
  <r>
    <x v="66"/>
    <x v="26"/>
    <x v="1"/>
    <n v="517"/>
  </r>
  <r>
    <x v="66"/>
    <x v="26"/>
    <x v="2"/>
    <n v="16027"/>
  </r>
  <r>
    <x v="66"/>
    <x v="26"/>
    <x v="3"/>
    <n v="1159"/>
  </r>
  <r>
    <x v="66"/>
    <x v="26"/>
    <x v="4"/>
    <n v="2369"/>
  </r>
  <r>
    <x v="66"/>
    <x v="26"/>
    <x v="5"/>
    <n v="1374"/>
  </r>
  <r>
    <x v="66"/>
    <x v="27"/>
    <x v="0"/>
    <n v="56"/>
  </r>
  <r>
    <x v="66"/>
    <x v="27"/>
    <x v="1"/>
    <n v="1869"/>
  </r>
  <r>
    <x v="66"/>
    <x v="27"/>
    <x v="2"/>
    <n v="57939"/>
  </r>
  <r>
    <x v="66"/>
    <x v="27"/>
    <x v="3"/>
    <n v="11773"/>
  </r>
  <r>
    <x v="66"/>
    <x v="27"/>
    <x v="4"/>
    <n v="20253"/>
  </r>
  <r>
    <x v="66"/>
    <x v="27"/>
    <x v="5"/>
    <n v="7999"/>
  </r>
  <r>
    <x v="66"/>
    <x v="28"/>
    <x v="0"/>
    <n v="56"/>
  </r>
  <r>
    <x v="66"/>
    <x v="28"/>
    <x v="1"/>
    <n v="2066"/>
  </r>
  <r>
    <x v="66"/>
    <x v="28"/>
    <x v="2"/>
    <n v="64046"/>
  </r>
  <r>
    <x v="66"/>
    <x v="28"/>
    <x v="3"/>
    <n v="22972"/>
  </r>
  <r>
    <x v="66"/>
    <x v="28"/>
    <x v="4"/>
    <n v="35367"/>
  </r>
  <r>
    <x v="66"/>
    <x v="28"/>
    <x v="5"/>
    <n v="19159"/>
  </r>
  <r>
    <x v="66"/>
    <x v="29"/>
    <x v="0"/>
    <n v="7"/>
  </r>
  <r>
    <x v="66"/>
    <x v="29"/>
    <x v="1"/>
    <n v="137"/>
  </r>
  <r>
    <x v="66"/>
    <x v="29"/>
    <x v="2"/>
    <n v="4247"/>
  </r>
  <r>
    <x v="66"/>
    <x v="29"/>
    <x v="3"/>
    <n v="623"/>
  </r>
  <r>
    <x v="66"/>
    <x v="29"/>
    <x v="4"/>
    <n v="1058"/>
  </r>
  <r>
    <x v="66"/>
    <x v="29"/>
    <x v="5"/>
    <n v="643"/>
  </r>
  <r>
    <x v="66"/>
    <x v="30"/>
    <x v="0"/>
    <n v="52"/>
  </r>
  <r>
    <x v="66"/>
    <x v="30"/>
    <x v="1"/>
    <n v="1995"/>
  </r>
  <r>
    <x v="66"/>
    <x v="30"/>
    <x v="2"/>
    <n v="61845"/>
  </r>
  <r>
    <x v="66"/>
    <x v="30"/>
    <x v="3"/>
    <n v="21041"/>
  </r>
  <r>
    <x v="66"/>
    <x v="30"/>
    <x v="4"/>
    <n v="32295"/>
  </r>
  <r>
    <x v="66"/>
    <x v="30"/>
    <x v="5"/>
    <n v="16312"/>
  </r>
  <r>
    <x v="66"/>
    <x v="31"/>
    <x v="0"/>
    <n v="9"/>
  </r>
  <r>
    <x v="66"/>
    <x v="31"/>
    <x v="1"/>
    <n v="299"/>
  </r>
  <r>
    <x v="66"/>
    <x v="31"/>
    <x v="2"/>
    <n v="9269"/>
  </r>
  <r>
    <x v="66"/>
    <x v="31"/>
    <x v="3"/>
    <n v="1538"/>
  </r>
  <r>
    <x v="66"/>
    <x v="31"/>
    <x v="4"/>
    <n v="2158"/>
  </r>
  <r>
    <x v="66"/>
    <x v="31"/>
    <x v="5"/>
    <n v="944"/>
  </r>
  <r>
    <x v="66"/>
    <x v="32"/>
    <x v="0"/>
    <n v="20"/>
  </r>
  <r>
    <x v="66"/>
    <x v="32"/>
    <x v="1"/>
    <n v="525"/>
  </r>
  <r>
    <x v="66"/>
    <x v="32"/>
    <x v="2"/>
    <n v="16275"/>
  </r>
  <r>
    <x v="66"/>
    <x v="32"/>
    <x v="3"/>
    <n v="3471"/>
  </r>
  <r>
    <x v="66"/>
    <x v="32"/>
    <x v="4"/>
    <n v="4965"/>
  </r>
  <r>
    <x v="66"/>
    <x v="32"/>
    <x v="5"/>
    <n v="2531"/>
  </r>
  <r>
    <x v="66"/>
    <x v="33"/>
    <x v="0"/>
    <n v="56"/>
  </r>
  <r>
    <x v="66"/>
    <x v="33"/>
    <x v="1"/>
    <n v="2521"/>
  </r>
  <r>
    <x v="66"/>
    <x v="33"/>
    <x v="2"/>
    <n v="78151"/>
  </r>
  <r>
    <x v="66"/>
    <x v="33"/>
    <x v="3"/>
    <n v="23177"/>
  </r>
  <r>
    <x v="66"/>
    <x v="33"/>
    <x v="4"/>
    <n v="50652"/>
  </r>
  <r>
    <x v="66"/>
    <x v="33"/>
    <x v="5"/>
    <n v="22449"/>
  </r>
  <r>
    <x v="66"/>
    <x v="34"/>
    <x v="0"/>
    <n v="32"/>
  </r>
  <r>
    <x v="66"/>
    <x v="34"/>
    <x v="1"/>
    <n v="937"/>
  </r>
  <r>
    <x v="66"/>
    <x v="34"/>
    <x v="2"/>
    <n v="29047"/>
  </r>
  <r>
    <x v="66"/>
    <x v="34"/>
    <x v="3"/>
    <n v="8066"/>
  </r>
  <r>
    <x v="66"/>
    <x v="34"/>
    <x v="4"/>
    <n v="14088"/>
  </r>
  <r>
    <x v="66"/>
    <x v="34"/>
    <x v="5"/>
    <n v="7528"/>
  </r>
  <r>
    <x v="66"/>
    <x v="35"/>
    <x v="0"/>
    <n v="13"/>
  </r>
  <r>
    <x v="66"/>
    <x v="35"/>
    <x v="1"/>
    <n v="177"/>
  </r>
  <r>
    <x v="66"/>
    <x v="35"/>
    <x v="2"/>
    <n v="5487"/>
  </r>
  <r>
    <x v="66"/>
    <x v="35"/>
    <x v="3"/>
    <n v="1856"/>
  </r>
  <r>
    <x v="66"/>
    <x v="35"/>
    <x v="4"/>
    <n v="3225"/>
  </r>
  <r>
    <x v="66"/>
    <x v="35"/>
    <x v="5"/>
    <n v="2289"/>
  </r>
  <r>
    <x v="66"/>
    <x v="36"/>
    <x v="0"/>
    <n v="14"/>
  </r>
  <r>
    <x v="66"/>
    <x v="36"/>
    <x v="1"/>
    <n v="403"/>
  </r>
  <r>
    <x v="66"/>
    <x v="36"/>
    <x v="2"/>
    <n v="12493"/>
  </r>
  <r>
    <x v="66"/>
    <x v="36"/>
    <x v="3"/>
    <n v="1544"/>
  </r>
  <r>
    <x v="66"/>
    <x v="36"/>
    <x v="4"/>
    <n v="2579"/>
  </r>
  <r>
    <x v="66"/>
    <x v="36"/>
    <x v="5"/>
    <n v="1666"/>
  </r>
  <r>
    <x v="66"/>
    <x v="37"/>
    <x v="0"/>
    <n v="52"/>
  </r>
  <r>
    <x v="66"/>
    <x v="37"/>
    <x v="1"/>
    <n v="1404"/>
  </r>
  <r>
    <x v="66"/>
    <x v="37"/>
    <x v="2"/>
    <n v="43524"/>
  </r>
  <r>
    <x v="66"/>
    <x v="37"/>
    <x v="3"/>
    <n v="20193"/>
  </r>
  <r>
    <x v="66"/>
    <x v="37"/>
    <x v="4"/>
    <n v="32830"/>
  </r>
  <r>
    <x v="66"/>
    <x v="37"/>
    <x v="5"/>
    <n v="17019"/>
  </r>
  <r>
    <x v="66"/>
    <x v="38"/>
    <x v="0"/>
    <n v="19"/>
  </r>
  <r>
    <x v="66"/>
    <x v="38"/>
    <x v="1"/>
    <n v="328"/>
  </r>
  <r>
    <x v="66"/>
    <x v="38"/>
    <x v="2"/>
    <n v="10168"/>
  </r>
  <r>
    <x v="66"/>
    <x v="38"/>
    <x v="3"/>
    <n v="1235"/>
  </r>
  <r>
    <x v="66"/>
    <x v="38"/>
    <x v="4"/>
    <n v="1812"/>
  </r>
  <r>
    <x v="66"/>
    <x v="38"/>
    <x v="5"/>
    <n v="1115"/>
  </r>
  <r>
    <x v="66"/>
    <x v="39"/>
    <x v="0"/>
    <n v="20"/>
  </r>
  <r>
    <x v="66"/>
    <x v="39"/>
    <x v="1"/>
    <n v="727"/>
  </r>
  <r>
    <x v="66"/>
    <x v="39"/>
    <x v="2"/>
    <n v="22537"/>
  </r>
  <r>
    <x v="66"/>
    <x v="39"/>
    <x v="3"/>
    <n v="2478"/>
  </r>
  <r>
    <x v="66"/>
    <x v="39"/>
    <x v="4"/>
    <n v="4387"/>
  </r>
  <r>
    <x v="66"/>
    <x v="39"/>
    <x v="5"/>
    <n v="2543"/>
  </r>
  <r>
    <x v="66"/>
    <x v="40"/>
    <x v="0"/>
    <n v="29"/>
  </r>
  <r>
    <x v="66"/>
    <x v="40"/>
    <x v="1"/>
    <n v="981"/>
  </r>
  <r>
    <x v="66"/>
    <x v="40"/>
    <x v="2"/>
    <n v="30411"/>
  </r>
  <r>
    <x v="66"/>
    <x v="40"/>
    <x v="3"/>
    <n v="4646"/>
  </r>
  <r>
    <x v="66"/>
    <x v="40"/>
    <x v="4"/>
    <n v="7633"/>
  </r>
  <r>
    <x v="66"/>
    <x v="40"/>
    <x v="5"/>
    <n v="3722"/>
  </r>
  <r>
    <x v="66"/>
    <x v="41"/>
    <x v="0"/>
    <n v="11"/>
  </r>
  <r>
    <x v="66"/>
    <x v="41"/>
    <x v="1"/>
    <n v="219"/>
  </r>
  <r>
    <x v="66"/>
    <x v="41"/>
    <x v="2"/>
    <n v="6789"/>
  </r>
  <r>
    <x v="66"/>
    <x v="41"/>
    <x v="3"/>
    <n v="2537"/>
  </r>
  <r>
    <x v="66"/>
    <x v="41"/>
    <x v="4"/>
    <n v="4589"/>
  </r>
  <r>
    <x v="66"/>
    <x v="41"/>
    <x v="5"/>
    <n v="2686"/>
  </r>
  <r>
    <x v="66"/>
    <x v="42"/>
    <x v="0"/>
    <n v="8"/>
  </r>
  <r>
    <x v="66"/>
    <x v="42"/>
    <x v="1"/>
    <n v="170"/>
  </r>
  <r>
    <x v="66"/>
    <x v="42"/>
    <x v="2"/>
    <n v="5270"/>
  </r>
  <r>
    <x v="66"/>
    <x v="42"/>
    <x v="3"/>
    <n v="1893"/>
  </r>
  <r>
    <x v="66"/>
    <x v="42"/>
    <x v="4"/>
    <n v="3464"/>
  </r>
  <r>
    <x v="66"/>
    <x v="42"/>
    <x v="5"/>
    <n v="1675"/>
  </r>
  <r>
    <x v="66"/>
    <x v="43"/>
    <x v="0"/>
    <n v="22"/>
  </r>
  <r>
    <x v="66"/>
    <x v="43"/>
    <x v="1"/>
    <n v="774"/>
  </r>
  <r>
    <x v="66"/>
    <x v="43"/>
    <x v="2"/>
    <n v="23994"/>
  </r>
  <r>
    <x v="66"/>
    <x v="43"/>
    <x v="3"/>
    <n v="8092"/>
  </r>
  <r>
    <x v="66"/>
    <x v="43"/>
    <x v="4"/>
    <n v="14613"/>
  </r>
  <r>
    <x v="66"/>
    <x v="43"/>
    <x v="5"/>
    <n v="7081"/>
  </r>
  <r>
    <x v="66"/>
    <x v="44"/>
    <x v="0"/>
    <n v="80"/>
  </r>
  <r>
    <x v="66"/>
    <x v="44"/>
    <x v="1"/>
    <n v="5727"/>
  </r>
  <r>
    <x v="66"/>
    <x v="44"/>
    <x v="2"/>
    <n v="177537"/>
  </r>
  <r>
    <x v="66"/>
    <x v="44"/>
    <x v="3"/>
    <n v="107902"/>
  </r>
  <r>
    <x v="66"/>
    <x v="44"/>
    <x v="4"/>
    <n v="153558"/>
  </r>
  <r>
    <x v="66"/>
    <x v="44"/>
    <x v="5"/>
    <n v="77931"/>
  </r>
  <r>
    <x v="66"/>
    <x v="45"/>
    <x v="0"/>
    <n v="16"/>
  </r>
  <r>
    <x v="66"/>
    <x v="45"/>
    <x v="1"/>
    <n v="650"/>
  </r>
  <r>
    <x v="66"/>
    <x v="45"/>
    <x v="2"/>
    <n v="20150"/>
  </r>
  <r>
    <x v="66"/>
    <x v="45"/>
    <x v="3"/>
    <n v="4052"/>
  </r>
  <r>
    <x v="66"/>
    <x v="45"/>
    <x v="4"/>
    <n v="7455"/>
  </r>
  <r>
    <x v="66"/>
    <x v="45"/>
    <x v="5"/>
    <n v="4173"/>
  </r>
  <r>
    <x v="66"/>
    <x v="46"/>
    <x v="0"/>
    <n v="22"/>
  </r>
  <r>
    <x v="66"/>
    <x v="46"/>
    <x v="1"/>
    <n v="679"/>
  </r>
  <r>
    <x v="66"/>
    <x v="46"/>
    <x v="2"/>
    <n v="21049"/>
  </r>
  <r>
    <x v="66"/>
    <x v="46"/>
    <x v="3"/>
    <n v="1556"/>
  </r>
  <r>
    <x v="66"/>
    <x v="46"/>
    <x v="4"/>
    <n v="3042"/>
  </r>
  <r>
    <x v="66"/>
    <x v="46"/>
    <x v="5"/>
    <n v="1880"/>
  </r>
  <r>
    <x v="66"/>
    <x v="47"/>
    <x v="0"/>
    <n v="80"/>
  </r>
  <r>
    <x v="66"/>
    <x v="47"/>
    <x v="1"/>
    <n v="3651"/>
  </r>
  <r>
    <x v="66"/>
    <x v="47"/>
    <x v="2"/>
    <n v="113181"/>
  </r>
  <r>
    <x v="66"/>
    <x v="47"/>
    <x v="3"/>
    <n v="8406"/>
  </r>
  <r>
    <x v="66"/>
    <x v="47"/>
    <x v="4"/>
    <n v="14742"/>
  </r>
  <r>
    <x v="66"/>
    <x v="47"/>
    <x v="5"/>
    <n v="7772"/>
  </r>
  <r>
    <x v="66"/>
    <x v="48"/>
    <x v="0"/>
    <n v="76"/>
  </r>
  <r>
    <x v="66"/>
    <x v="48"/>
    <x v="1"/>
    <n v="2827"/>
  </r>
  <r>
    <x v="66"/>
    <x v="48"/>
    <x v="2"/>
    <n v="87637"/>
  </r>
  <r>
    <x v="66"/>
    <x v="48"/>
    <x v="3"/>
    <n v="21705"/>
  </r>
  <r>
    <x v="66"/>
    <x v="48"/>
    <x v="4"/>
    <n v="31842"/>
  </r>
  <r>
    <x v="66"/>
    <x v="48"/>
    <x v="5"/>
    <n v="16098"/>
  </r>
  <r>
    <x v="66"/>
    <x v="49"/>
    <x v="0"/>
    <n v="103"/>
  </r>
  <r>
    <x v="66"/>
    <x v="49"/>
    <x v="1"/>
    <n v="3059"/>
  </r>
  <r>
    <x v="66"/>
    <x v="49"/>
    <x v="2"/>
    <n v="94829"/>
  </r>
  <r>
    <x v="66"/>
    <x v="49"/>
    <x v="3"/>
    <n v="23807"/>
  </r>
  <r>
    <x v="66"/>
    <x v="49"/>
    <x v="4"/>
    <n v="36898"/>
  </r>
  <r>
    <x v="66"/>
    <x v="49"/>
    <x v="5"/>
    <n v="21327"/>
  </r>
  <r>
    <x v="66"/>
    <x v="50"/>
    <x v="0"/>
    <n v="42"/>
  </r>
  <r>
    <x v="66"/>
    <x v="50"/>
    <x v="1"/>
    <n v="1244"/>
  </r>
  <r>
    <x v="66"/>
    <x v="50"/>
    <x v="2"/>
    <n v="38564"/>
  </r>
  <r>
    <x v="66"/>
    <x v="50"/>
    <x v="3"/>
    <n v="8441"/>
  </r>
  <r>
    <x v="66"/>
    <x v="50"/>
    <x v="4"/>
    <n v="14041"/>
  </r>
  <r>
    <x v="66"/>
    <x v="50"/>
    <x v="5"/>
    <n v="9507"/>
  </r>
  <r>
    <x v="66"/>
    <x v="51"/>
    <x v="0"/>
    <n v="46"/>
  </r>
  <r>
    <x v="66"/>
    <x v="51"/>
    <x v="1"/>
    <n v="1244"/>
  </r>
  <r>
    <x v="66"/>
    <x v="51"/>
    <x v="2"/>
    <n v="38564"/>
  </r>
  <r>
    <x v="66"/>
    <x v="51"/>
    <x v="3"/>
    <n v="7783"/>
  </r>
  <r>
    <x v="66"/>
    <x v="51"/>
    <x v="4"/>
    <n v="11976"/>
  </r>
  <r>
    <x v="66"/>
    <x v="51"/>
    <x v="5"/>
    <n v="7787"/>
  </r>
  <r>
    <x v="66"/>
    <x v="52"/>
    <x v="0"/>
    <n v="37"/>
  </r>
  <r>
    <x v="66"/>
    <x v="52"/>
    <x v="1"/>
    <n v="1176"/>
  </r>
  <r>
    <x v="66"/>
    <x v="52"/>
    <x v="2"/>
    <n v="36456"/>
  </r>
  <r>
    <x v="66"/>
    <x v="52"/>
    <x v="3"/>
    <n v="9701"/>
  </r>
  <r>
    <x v="66"/>
    <x v="52"/>
    <x v="4"/>
    <n v="16247"/>
  </r>
  <r>
    <x v="66"/>
    <x v="52"/>
    <x v="5"/>
    <n v="10802"/>
  </r>
  <r>
    <x v="66"/>
    <x v="53"/>
    <x v="0"/>
    <n v="66"/>
  </r>
  <r>
    <x v="66"/>
    <x v="53"/>
    <x v="1"/>
    <n v="2848"/>
  </r>
  <r>
    <x v="66"/>
    <x v="53"/>
    <x v="2"/>
    <n v="88288"/>
  </r>
  <r>
    <x v="66"/>
    <x v="53"/>
    <x v="3"/>
    <n v="19685"/>
  </r>
  <r>
    <x v="66"/>
    <x v="53"/>
    <x v="4"/>
    <n v="30893"/>
  </r>
  <r>
    <x v="66"/>
    <x v="53"/>
    <x v="5"/>
    <n v="21514"/>
  </r>
  <r>
    <x v="66"/>
    <x v="54"/>
    <x v="0"/>
    <n v="43"/>
  </r>
  <r>
    <x v="66"/>
    <x v="54"/>
    <x v="1"/>
    <n v="1458"/>
  </r>
  <r>
    <x v="66"/>
    <x v="54"/>
    <x v="2"/>
    <n v="45198"/>
  </r>
  <r>
    <x v="66"/>
    <x v="54"/>
    <x v="3"/>
    <n v="9859"/>
  </r>
  <r>
    <x v="66"/>
    <x v="54"/>
    <x v="4"/>
    <n v="22034"/>
  </r>
  <r>
    <x v="66"/>
    <x v="54"/>
    <x v="5"/>
    <n v="14436"/>
  </r>
  <r>
    <x v="66"/>
    <x v="55"/>
    <x v="0"/>
    <n v="18"/>
  </r>
  <r>
    <x v="66"/>
    <x v="55"/>
    <x v="1"/>
    <n v="1474"/>
  </r>
  <r>
    <x v="66"/>
    <x v="55"/>
    <x v="2"/>
    <n v="45694"/>
  </r>
  <r>
    <x v="66"/>
    <x v="55"/>
    <x v="3"/>
    <n v="2380"/>
  </r>
  <r>
    <x v="66"/>
    <x v="55"/>
    <x v="4"/>
    <n v="4455"/>
  </r>
  <r>
    <x v="66"/>
    <x v="55"/>
    <x v="5"/>
    <n v="2100"/>
  </r>
  <r>
    <x v="66"/>
    <x v="56"/>
    <x v="0"/>
    <n v="235"/>
  </r>
  <r>
    <x v="66"/>
    <x v="56"/>
    <x v="1"/>
    <n v="10528"/>
  </r>
  <r>
    <x v="66"/>
    <x v="56"/>
    <x v="2"/>
    <n v="326368"/>
  </r>
  <r>
    <x v="66"/>
    <x v="56"/>
    <x v="3"/>
    <n v="140002"/>
  </r>
  <r>
    <x v="66"/>
    <x v="56"/>
    <x v="4"/>
    <n v="234169"/>
  </r>
  <r>
    <x v="66"/>
    <x v="56"/>
    <x v="5"/>
    <n v="123009"/>
  </r>
  <r>
    <x v="66"/>
    <x v="57"/>
    <x v="0"/>
    <n v="16"/>
  </r>
  <r>
    <x v="66"/>
    <x v="57"/>
    <x v="1"/>
    <n v="498"/>
  </r>
  <r>
    <x v="66"/>
    <x v="57"/>
    <x v="2"/>
    <n v="15438"/>
  </r>
  <r>
    <x v="66"/>
    <x v="57"/>
    <x v="3"/>
    <n v="2268"/>
  </r>
  <r>
    <x v="66"/>
    <x v="57"/>
    <x v="4"/>
    <n v="4386"/>
  </r>
  <r>
    <x v="66"/>
    <x v="57"/>
    <x v="5"/>
    <n v="1509"/>
  </r>
  <r>
    <x v="66"/>
    <x v="58"/>
    <x v="0"/>
    <n v="42"/>
  </r>
  <r>
    <x v="66"/>
    <x v="58"/>
    <x v="1"/>
    <n v="1330"/>
  </r>
  <r>
    <x v="66"/>
    <x v="58"/>
    <x v="2"/>
    <n v="41230"/>
  </r>
  <r>
    <x v="66"/>
    <x v="58"/>
    <x v="3"/>
    <n v="15205"/>
  </r>
  <r>
    <x v="66"/>
    <x v="58"/>
    <x v="4"/>
    <n v="27943"/>
  </r>
  <r>
    <x v="66"/>
    <x v="58"/>
    <x v="5"/>
    <n v="10240"/>
  </r>
  <r>
    <x v="66"/>
    <x v="59"/>
    <x v="0"/>
    <n v="49"/>
  </r>
  <r>
    <x v="66"/>
    <x v="59"/>
    <x v="1"/>
    <n v="1319"/>
  </r>
  <r>
    <x v="66"/>
    <x v="59"/>
    <x v="2"/>
    <n v="40889"/>
  </r>
  <r>
    <x v="66"/>
    <x v="59"/>
    <x v="3"/>
    <n v="8308"/>
  </r>
  <r>
    <x v="66"/>
    <x v="59"/>
    <x v="4"/>
    <n v="14130"/>
  </r>
  <r>
    <x v="66"/>
    <x v="59"/>
    <x v="5"/>
    <n v="8621"/>
  </r>
  <r>
    <x v="66"/>
    <x v="60"/>
    <x v="0"/>
    <n v="30"/>
  </r>
  <r>
    <x v="66"/>
    <x v="60"/>
    <x v="1"/>
    <n v="1621"/>
  </r>
  <r>
    <x v="66"/>
    <x v="60"/>
    <x v="2"/>
    <n v="50251"/>
  </r>
  <r>
    <x v="66"/>
    <x v="60"/>
    <x v="3"/>
    <n v="10760"/>
  </r>
  <r>
    <x v="66"/>
    <x v="60"/>
    <x v="4"/>
    <n v="19706"/>
  </r>
  <r>
    <x v="66"/>
    <x v="60"/>
    <x v="5"/>
    <n v="13061"/>
  </r>
  <r>
    <x v="66"/>
    <x v="61"/>
    <x v="0"/>
    <n v="10"/>
  </r>
  <r>
    <x v="66"/>
    <x v="61"/>
    <x v="1"/>
    <n v="239"/>
  </r>
  <r>
    <x v="66"/>
    <x v="61"/>
    <x v="2"/>
    <n v="7409"/>
  </r>
  <r>
    <x v="66"/>
    <x v="61"/>
    <x v="3"/>
    <n v="908"/>
  </r>
  <r>
    <x v="66"/>
    <x v="61"/>
    <x v="4"/>
    <n v="1688"/>
  </r>
  <r>
    <x v="66"/>
    <x v="61"/>
    <x v="5"/>
    <n v="698"/>
  </r>
  <r>
    <x v="66"/>
    <x v="62"/>
    <x v="0"/>
    <n v="38"/>
  </r>
  <r>
    <x v="66"/>
    <x v="62"/>
    <x v="1"/>
    <n v="1497"/>
  </r>
  <r>
    <x v="66"/>
    <x v="62"/>
    <x v="2"/>
    <n v="46407"/>
  </r>
  <r>
    <x v="66"/>
    <x v="62"/>
    <x v="3"/>
    <n v="7090"/>
  </r>
  <r>
    <x v="66"/>
    <x v="62"/>
    <x v="4"/>
    <n v="13558"/>
  </r>
  <r>
    <x v="66"/>
    <x v="62"/>
    <x v="5"/>
    <n v="9054"/>
  </r>
  <r>
    <x v="66"/>
    <x v="63"/>
    <x v="0"/>
    <n v="51"/>
  </r>
  <r>
    <x v="66"/>
    <x v="63"/>
    <x v="1"/>
    <n v="2677"/>
  </r>
  <r>
    <x v="66"/>
    <x v="63"/>
    <x v="2"/>
    <n v="82987"/>
  </r>
  <r>
    <x v="66"/>
    <x v="63"/>
    <x v="3"/>
    <n v="7265"/>
  </r>
  <r>
    <x v="66"/>
    <x v="63"/>
    <x v="4"/>
    <n v="12566"/>
  </r>
  <r>
    <x v="66"/>
    <x v="63"/>
    <x v="5"/>
    <n v="6507"/>
  </r>
  <r>
    <x v="66"/>
    <x v="64"/>
    <x v="0"/>
    <n v="157"/>
  </r>
  <r>
    <x v="66"/>
    <x v="64"/>
    <x v="1"/>
    <n v="9276"/>
  </r>
  <r>
    <x v="66"/>
    <x v="64"/>
    <x v="2"/>
    <n v="287556"/>
  </r>
  <r>
    <x v="66"/>
    <x v="64"/>
    <x v="3"/>
    <n v="153162"/>
  </r>
  <r>
    <x v="66"/>
    <x v="64"/>
    <x v="4"/>
    <n v="280499"/>
  </r>
  <r>
    <x v="66"/>
    <x v="64"/>
    <x v="5"/>
    <n v="91233"/>
  </r>
  <r>
    <x v="66"/>
    <x v="65"/>
    <x v="0"/>
    <n v="77"/>
  </r>
  <r>
    <x v="66"/>
    <x v="65"/>
    <x v="1"/>
    <n v="2559"/>
  </r>
  <r>
    <x v="66"/>
    <x v="65"/>
    <x v="2"/>
    <n v="79329"/>
  </r>
  <r>
    <x v="66"/>
    <x v="65"/>
    <x v="3"/>
    <n v="34176"/>
  </r>
  <r>
    <x v="66"/>
    <x v="65"/>
    <x v="4"/>
    <n v="60207"/>
  </r>
  <r>
    <x v="66"/>
    <x v="65"/>
    <x v="5"/>
    <n v="33144"/>
  </r>
  <r>
    <x v="66"/>
    <x v="66"/>
    <x v="0"/>
    <n v="29"/>
  </r>
  <r>
    <x v="66"/>
    <x v="66"/>
    <x v="1"/>
    <n v="582"/>
  </r>
  <r>
    <x v="66"/>
    <x v="66"/>
    <x v="2"/>
    <n v="18042"/>
  </r>
  <r>
    <x v="66"/>
    <x v="66"/>
    <x v="3"/>
    <n v="2157"/>
  </r>
  <r>
    <x v="66"/>
    <x v="66"/>
    <x v="4"/>
    <n v="3427"/>
  </r>
  <r>
    <x v="66"/>
    <x v="66"/>
    <x v="5"/>
    <n v="2447"/>
  </r>
  <r>
    <x v="66"/>
    <x v="67"/>
    <x v="0"/>
    <n v="62"/>
  </r>
  <r>
    <x v="66"/>
    <x v="67"/>
    <x v="1"/>
    <n v="2695"/>
  </r>
  <r>
    <x v="66"/>
    <x v="67"/>
    <x v="2"/>
    <n v="83545"/>
  </r>
  <r>
    <x v="66"/>
    <x v="67"/>
    <x v="3"/>
    <n v="8517"/>
  </r>
  <r>
    <x v="66"/>
    <x v="67"/>
    <x v="4"/>
    <n v="15280"/>
  </r>
  <r>
    <x v="66"/>
    <x v="67"/>
    <x v="5"/>
    <n v="9846"/>
  </r>
  <r>
    <x v="66"/>
    <x v="68"/>
    <x v="0"/>
    <n v="9"/>
  </r>
  <r>
    <x v="66"/>
    <x v="68"/>
    <x v="1"/>
    <n v="206"/>
  </r>
  <r>
    <x v="66"/>
    <x v="68"/>
    <x v="2"/>
    <n v="6386"/>
  </r>
  <r>
    <x v="66"/>
    <x v="68"/>
    <x v="3"/>
    <n v="1913"/>
  </r>
  <r>
    <x v="66"/>
    <x v="68"/>
    <x v="4"/>
    <n v="2934"/>
  </r>
  <r>
    <x v="66"/>
    <x v="68"/>
    <x v="5"/>
    <n v="1456"/>
  </r>
  <r>
    <x v="66"/>
    <x v="69"/>
    <x v="0"/>
    <n v="43"/>
  </r>
  <r>
    <x v="66"/>
    <x v="69"/>
    <x v="1"/>
    <n v="1186"/>
  </r>
  <r>
    <x v="66"/>
    <x v="69"/>
    <x v="2"/>
    <n v="36766"/>
  </r>
  <r>
    <x v="66"/>
    <x v="69"/>
    <x v="3"/>
    <n v="12859"/>
  </r>
  <r>
    <x v="66"/>
    <x v="69"/>
    <x v="4"/>
    <n v="18781"/>
  </r>
  <r>
    <x v="66"/>
    <x v="69"/>
    <x v="5"/>
    <n v="9988"/>
  </r>
  <r>
    <x v="66"/>
    <x v="70"/>
    <x v="0"/>
    <n v="3216"/>
  </r>
  <r>
    <x v="66"/>
    <x v="70"/>
    <x v="1"/>
    <n v="132935"/>
  </r>
  <r>
    <x v="66"/>
    <x v="70"/>
    <x v="2"/>
    <n v="4120985"/>
  </r>
  <r>
    <x v="66"/>
    <x v="70"/>
    <x v="3"/>
    <n v="1290483"/>
  </r>
  <r>
    <x v="66"/>
    <x v="70"/>
    <x v="4"/>
    <n v="2140034"/>
  </r>
  <r>
    <x v="66"/>
    <x v="70"/>
    <x v="5"/>
    <n v="1063126"/>
  </r>
  <r>
    <x v="67"/>
    <x v="0"/>
    <x v="0"/>
    <n v="166"/>
  </r>
  <r>
    <x v="67"/>
    <x v="0"/>
    <x v="1"/>
    <n v="6237"/>
  </r>
  <r>
    <x v="67"/>
    <x v="0"/>
    <x v="2"/>
    <n v="193347"/>
  </r>
  <r>
    <x v="67"/>
    <x v="0"/>
    <x v="3"/>
    <n v="23490"/>
  </r>
  <r>
    <x v="67"/>
    <x v="0"/>
    <x v="4"/>
    <n v="38976"/>
  </r>
  <r>
    <x v="67"/>
    <x v="0"/>
    <x v="5"/>
    <n v="18591"/>
  </r>
  <r>
    <x v="67"/>
    <x v="1"/>
    <x v="0"/>
    <n v="57"/>
  </r>
  <r>
    <x v="67"/>
    <x v="1"/>
    <x v="1"/>
    <n v="2402"/>
  </r>
  <r>
    <x v="67"/>
    <x v="1"/>
    <x v="2"/>
    <n v="74462"/>
  </r>
  <r>
    <x v="67"/>
    <x v="1"/>
    <x v="3"/>
    <n v="10580"/>
  </r>
  <r>
    <x v="67"/>
    <x v="1"/>
    <x v="4"/>
    <n v="16823"/>
  </r>
  <r>
    <x v="67"/>
    <x v="1"/>
    <x v="5"/>
    <n v="9412"/>
  </r>
  <r>
    <x v="67"/>
    <x v="2"/>
    <x v="0"/>
    <n v="24"/>
  </r>
  <r>
    <x v="67"/>
    <x v="2"/>
    <x v="1"/>
    <n v="1151"/>
  </r>
  <r>
    <x v="67"/>
    <x v="2"/>
    <x v="2"/>
    <n v="35681"/>
  </r>
  <r>
    <x v="67"/>
    <x v="2"/>
    <x v="3"/>
    <n v="1345"/>
  </r>
  <r>
    <x v="67"/>
    <x v="2"/>
    <x v="4"/>
    <n v="2365"/>
  </r>
  <r>
    <x v="67"/>
    <x v="2"/>
    <x v="5"/>
    <n v="1827"/>
  </r>
  <r>
    <x v="67"/>
    <x v="3"/>
    <x v="0"/>
    <n v="52"/>
  </r>
  <r>
    <x v="67"/>
    <x v="3"/>
    <x v="1"/>
    <n v="2213"/>
  </r>
  <r>
    <x v="67"/>
    <x v="3"/>
    <x v="2"/>
    <n v="68603"/>
  </r>
  <r>
    <x v="67"/>
    <x v="3"/>
    <x v="3"/>
    <n v="8686"/>
  </r>
  <r>
    <x v="67"/>
    <x v="3"/>
    <x v="4"/>
    <n v="14887"/>
  </r>
  <r>
    <x v="67"/>
    <x v="3"/>
    <x v="5"/>
    <n v="7953"/>
  </r>
  <r>
    <x v="67"/>
    <x v="4"/>
    <x v="0"/>
    <n v="24"/>
  </r>
  <r>
    <x v="67"/>
    <x v="4"/>
    <x v="1"/>
    <n v="939"/>
  </r>
  <r>
    <x v="67"/>
    <x v="4"/>
    <x v="2"/>
    <n v="29109"/>
  </r>
  <r>
    <x v="67"/>
    <x v="4"/>
    <x v="3"/>
    <n v="13271"/>
  </r>
  <r>
    <x v="67"/>
    <x v="4"/>
    <x v="4"/>
    <n v="22104"/>
  </r>
  <r>
    <x v="67"/>
    <x v="4"/>
    <x v="5"/>
    <n v="10348"/>
  </r>
  <r>
    <x v="67"/>
    <x v="5"/>
    <x v="0"/>
    <n v="12"/>
  </r>
  <r>
    <x v="67"/>
    <x v="5"/>
    <x v="1"/>
    <n v="226"/>
  </r>
  <r>
    <x v="67"/>
    <x v="5"/>
    <x v="2"/>
    <n v="7006"/>
  </r>
  <r>
    <x v="67"/>
    <x v="5"/>
    <x v="3"/>
    <n v="3313"/>
  </r>
  <r>
    <x v="67"/>
    <x v="5"/>
    <x v="4"/>
    <n v="5400"/>
  </r>
  <r>
    <x v="67"/>
    <x v="5"/>
    <x v="5"/>
    <n v="2483"/>
  </r>
  <r>
    <x v="67"/>
    <x v="6"/>
    <x v="0"/>
    <n v="161"/>
  </r>
  <r>
    <x v="67"/>
    <x v="6"/>
    <x v="1"/>
    <n v="11928"/>
  </r>
  <r>
    <x v="67"/>
    <x v="6"/>
    <x v="2"/>
    <n v="369768"/>
  </r>
  <r>
    <x v="67"/>
    <x v="6"/>
    <x v="3"/>
    <n v="218887"/>
  </r>
  <r>
    <x v="67"/>
    <x v="6"/>
    <x v="4"/>
    <n v="307906"/>
  </r>
  <r>
    <x v="67"/>
    <x v="6"/>
    <x v="5"/>
    <n v="142493"/>
  </r>
  <r>
    <x v="67"/>
    <x v="7"/>
    <x v="0"/>
    <n v="47"/>
  </r>
  <r>
    <x v="67"/>
    <x v="7"/>
    <x v="1"/>
    <n v="2143"/>
  </r>
  <r>
    <x v="67"/>
    <x v="7"/>
    <x v="2"/>
    <n v="66433"/>
  </r>
  <r>
    <x v="67"/>
    <x v="7"/>
    <x v="3"/>
    <n v="34318"/>
  </r>
  <r>
    <x v="67"/>
    <x v="7"/>
    <x v="4"/>
    <n v="57160"/>
  </r>
  <r>
    <x v="67"/>
    <x v="7"/>
    <x v="5"/>
    <n v="35703"/>
  </r>
  <r>
    <x v="67"/>
    <x v="8"/>
    <x v="0"/>
    <n v="11"/>
  </r>
  <r>
    <x v="67"/>
    <x v="8"/>
    <x v="1"/>
    <n v="528"/>
  </r>
  <r>
    <x v="67"/>
    <x v="8"/>
    <x v="2"/>
    <n v="16368"/>
  </r>
  <r>
    <x v="67"/>
    <x v="8"/>
    <x v="3"/>
    <n v="3419"/>
  </r>
  <r>
    <x v="67"/>
    <x v="8"/>
    <x v="4"/>
    <n v="4825"/>
  </r>
  <r>
    <x v="67"/>
    <x v="8"/>
    <x v="5"/>
    <n v="2452"/>
  </r>
  <r>
    <x v="67"/>
    <x v="9"/>
    <x v="0"/>
    <n v="17"/>
  </r>
  <r>
    <x v="67"/>
    <x v="9"/>
    <x v="1"/>
    <n v="446"/>
  </r>
  <r>
    <x v="67"/>
    <x v="9"/>
    <x v="2"/>
    <n v="13826"/>
  </r>
  <r>
    <x v="67"/>
    <x v="9"/>
    <x v="3"/>
    <n v="2626"/>
  </r>
  <r>
    <x v="67"/>
    <x v="9"/>
    <x v="4"/>
    <n v="3707"/>
  </r>
  <r>
    <x v="67"/>
    <x v="9"/>
    <x v="5"/>
    <n v="2182"/>
  </r>
  <r>
    <x v="67"/>
    <x v="10"/>
    <x v="0"/>
    <n v="99"/>
  </r>
  <r>
    <x v="67"/>
    <x v="10"/>
    <x v="1"/>
    <n v="3083"/>
  </r>
  <r>
    <x v="67"/>
    <x v="10"/>
    <x v="2"/>
    <n v="95573"/>
  </r>
  <r>
    <x v="67"/>
    <x v="10"/>
    <x v="3"/>
    <n v="9971"/>
  </r>
  <r>
    <x v="67"/>
    <x v="10"/>
    <x v="4"/>
    <n v="17351"/>
  </r>
  <r>
    <x v="67"/>
    <x v="10"/>
    <x v="5"/>
    <n v="10276"/>
  </r>
  <r>
    <x v="67"/>
    <x v="11"/>
    <x v="0"/>
    <n v="14"/>
  </r>
  <r>
    <x v="67"/>
    <x v="11"/>
    <x v="1"/>
    <n v="436"/>
  </r>
  <r>
    <x v="67"/>
    <x v="11"/>
    <x v="2"/>
    <n v="13516"/>
  </r>
  <r>
    <x v="67"/>
    <x v="11"/>
    <x v="3"/>
    <n v="2500"/>
  </r>
  <r>
    <x v="67"/>
    <x v="11"/>
    <x v="4"/>
    <n v="4833"/>
  </r>
  <r>
    <x v="67"/>
    <x v="11"/>
    <x v="5"/>
    <n v="2946"/>
  </r>
  <r>
    <x v="67"/>
    <x v="12"/>
    <x v="0"/>
    <n v="16"/>
  </r>
  <r>
    <x v="67"/>
    <x v="12"/>
    <x v="1"/>
    <n v="766"/>
  </r>
  <r>
    <x v="67"/>
    <x v="12"/>
    <x v="2"/>
    <n v="23746"/>
  </r>
  <r>
    <x v="67"/>
    <x v="12"/>
    <x v="3"/>
    <n v="2685"/>
  </r>
  <r>
    <x v="67"/>
    <x v="12"/>
    <x v="4"/>
    <n v="4245"/>
  </r>
  <r>
    <x v="67"/>
    <x v="12"/>
    <x v="5"/>
    <n v="2496"/>
  </r>
  <r>
    <x v="67"/>
    <x v="13"/>
    <x v="0"/>
    <n v="11"/>
  </r>
  <r>
    <x v="67"/>
    <x v="13"/>
    <x v="1"/>
    <n v="294"/>
  </r>
  <r>
    <x v="67"/>
    <x v="13"/>
    <x v="2"/>
    <n v="9114"/>
  </r>
  <r>
    <x v="67"/>
    <x v="13"/>
    <x v="3"/>
    <n v="3062"/>
  </r>
  <r>
    <x v="67"/>
    <x v="13"/>
    <x v="4"/>
    <n v="4581"/>
  </r>
  <r>
    <x v="67"/>
    <x v="13"/>
    <x v="5"/>
    <n v="2213"/>
  </r>
  <r>
    <x v="67"/>
    <x v="14"/>
    <x v="0"/>
    <n v="54"/>
  </r>
  <r>
    <x v="67"/>
    <x v="14"/>
    <x v="1"/>
    <n v="1739"/>
  </r>
  <r>
    <x v="67"/>
    <x v="14"/>
    <x v="2"/>
    <n v="53909"/>
  </r>
  <r>
    <x v="67"/>
    <x v="14"/>
    <x v="3"/>
    <n v="28964"/>
  </r>
  <r>
    <x v="67"/>
    <x v="14"/>
    <x v="4"/>
    <n v="45435"/>
  </r>
  <r>
    <x v="67"/>
    <x v="14"/>
    <x v="5"/>
    <n v="23709"/>
  </r>
  <r>
    <x v="67"/>
    <x v="15"/>
    <x v="0"/>
    <n v="26"/>
  </r>
  <r>
    <x v="67"/>
    <x v="15"/>
    <x v="1"/>
    <n v="1003"/>
  </r>
  <r>
    <x v="67"/>
    <x v="15"/>
    <x v="2"/>
    <n v="31093"/>
  </r>
  <r>
    <x v="67"/>
    <x v="15"/>
    <x v="3"/>
    <n v="5507"/>
  </r>
  <r>
    <x v="67"/>
    <x v="15"/>
    <x v="4"/>
    <n v="8764"/>
  </r>
  <r>
    <x v="67"/>
    <x v="15"/>
    <x v="5"/>
    <n v="4678"/>
  </r>
  <r>
    <x v="67"/>
    <x v="16"/>
    <x v="0"/>
    <n v="9"/>
  </r>
  <r>
    <x v="67"/>
    <x v="16"/>
    <x v="1"/>
    <n v="225"/>
  </r>
  <r>
    <x v="67"/>
    <x v="16"/>
    <x v="2"/>
    <n v="6975"/>
  </r>
  <r>
    <x v="67"/>
    <x v="16"/>
    <x v="3"/>
    <n v="841"/>
  </r>
  <r>
    <x v="67"/>
    <x v="16"/>
    <x v="4"/>
    <n v="1540"/>
  </r>
  <r>
    <x v="67"/>
    <x v="16"/>
    <x v="5"/>
    <n v="1150"/>
  </r>
  <r>
    <x v="67"/>
    <x v="17"/>
    <x v="0"/>
    <n v="13"/>
  </r>
  <r>
    <x v="67"/>
    <x v="17"/>
    <x v="1"/>
    <n v="301"/>
  </r>
  <r>
    <x v="67"/>
    <x v="17"/>
    <x v="2"/>
    <n v="9331"/>
  </r>
  <r>
    <x v="67"/>
    <x v="17"/>
    <x v="3"/>
    <n v="1732"/>
  </r>
  <r>
    <x v="67"/>
    <x v="17"/>
    <x v="4"/>
    <n v="2767"/>
  </r>
  <r>
    <x v="67"/>
    <x v="17"/>
    <x v="5"/>
    <n v="1756"/>
  </r>
  <r>
    <x v="67"/>
    <x v="18"/>
    <x v="0"/>
    <n v="18"/>
  </r>
  <r>
    <x v="67"/>
    <x v="18"/>
    <x v="1"/>
    <n v="716"/>
  </r>
  <r>
    <x v="67"/>
    <x v="18"/>
    <x v="2"/>
    <n v="22196"/>
  </r>
  <r>
    <x v="67"/>
    <x v="18"/>
    <x v="3"/>
    <n v="4739"/>
  </r>
  <r>
    <x v="67"/>
    <x v="18"/>
    <x v="4"/>
    <n v="7092"/>
  </r>
  <r>
    <x v="67"/>
    <x v="18"/>
    <x v="5"/>
    <n v="4736"/>
  </r>
  <r>
    <x v="67"/>
    <x v="19"/>
    <x v="0"/>
    <n v="110"/>
  </r>
  <r>
    <x v="67"/>
    <x v="19"/>
    <x v="1"/>
    <n v="3958"/>
  </r>
  <r>
    <x v="67"/>
    <x v="19"/>
    <x v="2"/>
    <n v="122698"/>
  </r>
  <r>
    <x v="67"/>
    <x v="19"/>
    <x v="3"/>
    <n v="35726"/>
  </r>
  <r>
    <x v="67"/>
    <x v="19"/>
    <x v="4"/>
    <n v="63127"/>
  </r>
  <r>
    <x v="67"/>
    <x v="19"/>
    <x v="5"/>
    <n v="41567"/>
  </r>
  <r>
    <x v="67"/>
    <x v="20"/>
    <x v="0"/>
    <n v="23"/>
  </r>
  <r>
    <x v="67"/>
    <x v="20"/>
    <x v="1"/>
    <n v="1643"/>
  </r>
  <r>
    <x v="67"/>
    <x v="20"/>
    <x v="2"/>
    <n v="50933"/>
  </r>
  <r>
    <x v="67"/>
    <x v="20"/>
    <x v="3"/>
    <n v="3184"/>
  </r>
  <r>
    <x v="67"/>
    <x v="20"/>
    <x v="4"/>
    <n v="5924"/>
  </r>
  <r>
    <x v="67"/>
    <x v="20"/>
    <x v="5"/>
    <n v="2968"/>
  </r>
  <r>
    <x v="67"/>
    <x v="21"/>
    <x v="0"/>
    <n v="74"/>
  </r>
  <r>
    <x v="67"/>
    <x v="21"/>
    <x v="1"/>
    <n v="3071"/>
  </r>
  <r>
    <x v="67"/>
    <x v="21"/>
    <x v="2"/>
    <n v="95201"/>
  </r>
  <r>
    <x v="67"/>
    <x v="21"/>
    <x v="3"/>
    <n v="29151"/>
  </r>
  <r>
    <x v="67"/>
    <x v="21"/>
    <x v="4"/>
    <n v="45338"/>
  </r>
  <r>
    <x v="67"/>
    <x v="21"/>
    <x v="5"/>
    <n v="20061"/>
  </r>
  <r>
    <x v="67"/>
    <x v="22"/>
    <x v="0"/>
    <n v="124"/>
  </r>
  <r>
    <x v="67"/>
    <x v="22"/>
    <x v="1"/>
    <n v="5745"/>
  </r>
  <r>
    <x v="67"/>
    <x v="22"/>
    <x v="2"/>
    <n v="178095"/>
  </r>
  <r>
    <x v="67"/>
    <x v="22"/>
    <x v="3"/>
    <n v="65001"/>
  </r>
  <r>
    <x v="67"/>
    <x v="22"/>
    <x v="4"/>
    <n v="111336"/>
  </r>
  <r>
    <x v="67"/>
    <x v="22"/>
    <x v="5"/>
    <n v="65141"/>
  </r>
  <r>
    <x v="67"/>
    <x v="23"/>
    <x v="0"/>
    <n v="32"/>
  </r>
  <r>
    <x v="67"/>
    <x v="23"/>
    <x v="1"/>
    <n v="1271"/>
  </r>
  <r>
    <x v="67"/>
    <x v="23"/>
    <x v="2"/>
    <n v="39401"/>
  </r>
  <r>
    <x v="67"/>
    <x v="23"/>
    <x v="3"/>
    <n v="4991"/>
  </r>
  <r>
    <x v="67"/>
    <x v="23"/>
    <x v="4"/>
    <n v="7975"/>
  </r>
  <r>
    <x v="67"/>
    <x v="23"/>
    <x v="5"/>
    <n v="4954"/>
  </r>
  <r>
    <x v="67"/>
    <x v="24"/>
    <x v="0"/>
    <n v="15"/>
  </r>
  <r>
    <x v="67"/>
    <x v="24"/>
    <x v="1"/>
    <n v="933"/>
  </r>
  <r>
    <x v="67"/>
    <x v="24"/>
    <x v="2"/>
    <n v="28923"/>
  </r>
  <r>
    <x v="67"/>
    <x v="24"/>
    <x v="3"/>
    <n v="991"/>
  </r>
  <r>
    <x v="67"/>
    <x v="24"/>
    <x v="4"/>
    <n v="1729"/>
  </r>
  <r>
    <x v="67"/>
    <x v="24"/>
    <x v="5"/>
    <n v="952"/>
  </r>
  <r>
    <x v="67"/>
    <x v="25"/>
    <x v="0"/>
    <n v="43"/>
  </r>
  <r>
    <x v="67"/>
    <x v="25"/>
    <x v="1"/>
    <n v="1415"/>
  </r>
  <r>
    <x v="67"/>
    <x v="25"/>
    <x v="2"/>
    <n v="43865"/>
  </r>
  <r>
    <x v="67"/>
    <x v="25"/>
    <x v="3"/>
    <n v="7119"/>
  </r>
  <r>
    <x v="67"/>
    <x v="25"/>
    <x v="4"/>
    <n v="10815"/>
  </r>
  <r>
    <x v="67"/>
    <x v="25"/>
    <x v="5"/>
    <n v="6061"/>
  </r>
  <r>
    <x v="67"/>
    <x v="26"/>
    <x v="0"/>
    <n v="10"/>
  </r>
  <r>
    <x v="67"/>
    <x v="26"/>
    <x v="1"/>
    <n v="517"/>
  </r>
  <r>
    <x v="67"/>
    <x v="26"/>
    <x v="2"/>
    <n v="16027"/>
  </r>
  <r>
    <x v="67"/>
    <x v="26"/>
    <x v="3"/>
    <n v="955"/>
  </r>
  <r>
    <x v="67"/>
    <x v="26"/>
    <x v="4"/>
    <n v="1916"/>
  </r>
  <r>
    <x v="67"/>
    <x v="26"/>
    <x v="5"/>
    <n v="1198"/>
  </r>
  <r>
    <x v="67"/>
    <x v="27"/>
    <x v="0"/>
    <n v="56"/>
  </r>
  <r>
    <x v="67"/>
    <x v="27"/>
    <x v="1"/>
    <n v="1894"/>
  </r>
  <r>
    <x v="67"/>
    <x v="27"/>
    <x v="2"/>
    <n v="58714"/>
  </r>
  <r>
    <x v="67"/>
    <x v="27"/>
    <x v="3"/>
    <n v="9727"/>
  </r>
  <r>
    <x v="67"/>
    <x v="27"/>
    <x v="4"/>
    <n v="16564"/>
  </r>
  <r>
    <x v="67"/>
    <x v="27"/>
    <x v="5"/>
    <n v="7387"/>
  </r>
  <r>
    <x v="67"/>
    <x v="28"/>
    <x v="0"/>
    <n v="56"/>
  </r>
  <r>
    <x v="67"/>
    <x v="28"/>
    <x v="1"/>
    <n v="2067"/>
  </r>
  <r>
    <x v="67"/>
    <x v="28"/>
    <x v="2"/>
    <n v="64077"/>
  </r>
  <r>
    <x v="67"/>
    <x v="28"/>
    <x v="3"/>
    <n v="19436"/>
  </r>
  <r>
    <x v="67"/>
    <x v="28"/>
    <x v="4"/>
    <n v="30509"/>
  </r>
  <r>
    <x v="67"/>
    <x v="28"/>
    <x v="5"/>
    <n v="16569"/>
  </r>
  <r>
    <x v="67"/>
    <x v="29"/>
    <x v="0"/>
    <n v="7"/>
  </r>
  <r>
    <x v="67"/>
    <x v="29"/>
    <x v="1"/>
    <n v="137"/>
  </r>
  <r>
    <x v="67"/>
    <x v="29"/>
    <x v="2"/>
    <n v="4247"/>
  </r>
  <r>
    <x v="67"/>
    <x v="29"/>
    <x v="3"/>
    <n v="535"/>
  </r>
  <r>
    <x v="67"/>
    <x v="29"/>
    <x v="4"/>
    <n v="877"/>
  </r>
  <r>
    <x v="67"/>
    <x v="29"/>
    <x v="5"/>
    <n v="573"/>
  </r>
  <r>
    <x v="67"/>
    <x v="30"/>
    <x v="0"/>
    <n v="52"/>
  </r>
  <r>
    <x v="67"/>
    <x v="30"/>
    <x v="1"/>
    <n v="1993"/>
  </r>
  <r>
    <x v="67"/>
    <x v="30"/>
    <x v="2"/>
    <n v="61783"/>
  </r>
  <r>
    <x v="67"/>
    <x v="30"/>
    <x v="3"/>
    <n v="18553"/>
  </r>
  <r>
    <x v="67"/>
    <x v="30"/>
    <x v="4"/>
    <n v="29132"/>
  </r>
  <r>
    <x v="67"/>
    <x v="30"/>
    <x v="5"/>
    <n v="15232"/>
  </r>
  <r>
    <x v="67"/>
    <x v="31"/>
    <x v="0"/>
    <n v="9"/>
  </r>
  <r>
    <x v="67"/>
    <x v="31"/>
    <x v="1"/>
    <n v="299"/>
  </r>
  <r>
    <x v="67"/>
    <x v="31"/>
    <x v="2"/>
    <n v="9269"/>
  </r>
  <r>
    <x v="67"/>
    <x v="31"/>
    <x v="3"/>
    <n v="1438"/>
  </r>
  <r>
    <x v="67"/>
    <x v="31"/>
    <x v="4"/>
    <n v="1949"/>
  </r>
  <r>
    <x v="67"/>
    <x v="31"/>
    <x v="5"/>
    <n v="863"/>
  </r>
  <r>
    <x v="67"/>
    <x v="32"/>
    <x v="0"/>
    <n v="20"/>
  </r>
  <r>
    <x v="67"/>
    <x v="32"/>
    <x v="1"/>
    <n v="525"/>
  </r>
  <r>
    <x v="67"/>
    <x v="32"/>
    <x v="2"/>
    <n v="16275"/>
  </r>
  <r>
    <x v="67"/>
    <x v="32"/>
    <x v="3"/>
    <n v="2872"/>
  </r>
  <r>
    <x v="67"/>
    <x v="32"/>
    <x v="4"/>
    <n v="4182"/>
  </r>
  <r>
    <x v="67"/>
    <x v="32"/>
    <x v="5"/>
    <n v="1958"/>
  </r>
  <r>
    <x v="67"/>
    <x v="33"/>
    <x v="0"/>
    <n v="55"/>
  </r>
  <r>
    <x v="67"/>
    <x v="33"/>
    <x v="1"/>
    <n v="2526"/>
  </r>
  <r>
    <x v="67"/>
    <x v="33"/>
    <x v="2"/>
    <n v="78306"/>
  </r>
  <r>
    <x v="67"/>
    <x v="33"/>
    <x v="3"/>
    <n v="24598"/>
  </r>
  <r>
    <x v="67"/>
    <x v="33"/>
    <x v="4"/>
    <n v="53012"/>
  </r>
  <r>
    <x v="67"/>
    <x v="33"/>
    <x v="5"/>
    <n v="24926"/>
  </r>
  <r>
    <x v="67"/>
    <x v="34"/>
    <x v="0"/>
    <n v="32"/>
  </r>
  <r>
    <x v="67"/>
    <x v="34"/>
    <x v="1"/>
    <n v="937"/>
  </r>
  <r>
    <x v="67"/>
    <x v="34"/>
    <x v="2"/>
    <n v="29047"/>
  </r>
  <r>
    <x v="67"/>
    <x v="34"/>
    <x v="3"/>
    <n v="6844"/>
  </r>
  <r>
    <x v="67"/>
    <x v="34"/>
    <x v="4"/>
    <n v="11884"/>
  </r>
  <r>
    <x v="67"/>
    <x v="34"/>
    <x v="5"/>
    <n v="6479"/>
  </r>
  <r>
    <x v="67"/>
    <x v="35"/>
    <x v="0"/>
    <n v="13"/>
  </r>
  <r>
    <x v="67"/>
    <x v="35"/>
    <x v="1"/>
    <n v="177"/>
  </r>
  <r>
    <x v="67"/>
    <x v="35"/>
    <x v="2"/>
    <n v="5487"/>
  </r>
  <r>
    <x v="67"/>
    <x v="35"/>
    <x v="3"/>
    <n v="1789"/>
  </r>
  <r>
    <x v="67"/>
    <x v="35"/>
    <x v="4"/>
    <n v="2977"/>
  </r>
  <r>
    <x v="67"/>
    <x v="35"/>
    <x v="5"/>
    <n v="2077"/>
  </r>
  <r>
    <x v="67"/>
    <x v="36"/>
    <x v="0"/>
    <n v="14"/>
  </r>
  <r>
    <x v="67"/>
    <x v="36"/>
    <x v="1"/>
    <n v="403"/>
  </r>
  <r>
    <x v="67"/>
    <x v="36"/>
    <x v="2"/>
    <n v="12493"/>
  </r>
  <r>
    <x v="67"/>
    <x v="36"/>
    <x v="3"/>
    <n v="1745"/>
  </r>
  <r>
    <x v="67"/>
    <x v="36"/>
    <x v="4"/>
    <n v="3246"/>
  </r>
  <r>
    <x v="67"/>
    <x v="36"/>
    <x v="5"/>
    <n v="2274"/>
  </r>
  <r>
    <x v="67"/>
    <x v="37"/>
    <x v="0"/>
    <n v="53"/>
  </r>
  <r>
    <x v="67"/>
    <x v="37"/>
    <x v="1"/>
    <n v="1446"/>
  </r>
  <r>
    <x v="67"/>
    <x v="37"/>
    <x v="2"/>
    <n v="44826"/>
  </r>
  <r>
    <x v="67"/>
    <x v="37"/>
    <x v="3"/>
    <n v="21991"/>
  </r>
  <r>
    <x v="67"/>
    <x v="37"/>
    <x v="4"/>
    <n v="36481"/>
  </r>
  <r>
    <x v="67"/>
    <x v="37"/>
    <x v="5"/>
    <n v="19900"/>
  </r>
  <r>
    <x v="67"/>
    <x v="38"/>
    <x v="0"/>
    <n v="19"/>
  </r>
  <r>
    <x v="67"/>
    <x v="38"/>
    <x v="1"/>
    <n v="328"/>
  </r>
  <r>
    <x v="67"/>
    <x v="38"/>
    <x v="2"/>
    <n v="10168"/>
  </r>
  <r>
    <x v="67"/>
    <x v="38"/>
    <x v="3"/>
    <n v="1171"/>
  </r>
  <r>
    <x v="67"/>
    <x v="38"/>
    <x v="4"/>
    <n v="1737"/>
  </r>
  <r>
    <x v="67"/>
    <x v="38"/>
    <x v="5"/>
    <n v="1155"/>
  </r>
  <r>
    <x v="67"/>
    <x v="39"/>
    <x v="0"/>
    <n v="20"/>
  </r>
  <r>
    <x v="67"/>
    <x v="39"/>
    <x v="1"/>
    <n v="690"/>
  </r>
  <r>
    <x v="67"/>
    <x v="39"/>
    <x v="2"/>
    <n v="21390"/>
  </r>
  <r>
    <x v="67"/>
    <x v="39"/>
    <x v="3"/>
    <n v="2282"/>
  </r>
  <r>
    <x v="67"/>
    <x v="39"/>
    <x v="4"/>
    <n v="4012"/>
  </r>
  <r>
    <x v="67"/>
    <x v="39"/>
    <x v="5"/>
    <n v="2461"/>
  </r>
  <r>
    <x v="67"/>
    <x v="40"/>
    <x v="0"/>
    <n v="30"/>
  </r>
  <r>
    <x v="67"/>
    <x v="40"/>
    <x v="1"/>
    <n v="984"/>
  </r>
  <r>
    <x v="67"/>
    <x v="40"/>
    <x v="2"/>
    <n v="30504"/>
  </r>
  <r>
    <x v="67"/>
    <x v="40"/>
    <x v="3"/>
    <n v="4780"/>
  </r>
  <r>
    <x v="67"/>
    <x v="40"/>
    <x v="4"/>
    <n v="7411"/>
  </r>
  <r>
    <x v="67"/>
    <x v="40"/>
    <x v="5"/>
    <n v="3651"/>
  </r>
  <r>
    <x v="67"/>
    <x v="41"/>
    <x v="0"/>
    <n v="11"/>
  </r>
  <r>
    <x v="67"/>
    <x v="41"/>
    <x v="1"/>
    <n v="219"/>
  </r>
  <r>
    <x v="67"/>
    <x v="41"/>
    <x v="2"/>
    <n v="6789"/>
  </r>
  <r>
    <x v="67"/>
    <x v="41"/>
    <x v="3"/>
    <n v="2265"/>
  </r>
  <r>
    <x v="67"/>
    <x v="41"/>
    <x v="4"/>
    <n v="4268"/>
  </r>
  <r>
    <x v="67"/>
    <x v="41"/>
    <x v="5"/>
    <n v="2459"/>
  </r>
  <r>
    <x v="67"/>
    <x v="42"/>
    <x v="0"/>
    <n v="10"/>
  </r>
  <r>
    <x v="67"/>
    <x v="42"/>
    <x v="1"/>
    <n v="484"/>
  </r>
  <r>
    <x v="67"/>
    <x v="42"/>
    <x v="2"/>
    <n v="15004"/>
  </r>
  <r>
    <x v="67"/>
    <x v="42"/>
    <x v="3"/>
    <n v="3859"/>
  </r>
  <r>
    <x v="67"/>
    <x v="42"/>
    <x v="4"/>
    <n v="5161"/>
  </r>
  <r>
    <x v="67"/>
    <x v="42"/>
    <x v="5"/>
    <n v="2496"/>
  </r>
  <r>
    <x v="67"/>
    <x v="43"/>
    <x v="0"/>
    <n v="22"/>
  </r>
  <r>
    <x v="67"/>
    <x v="43"/>
    <x v="1"/>
    <n v="774"/>
  </r>
  <r>
    <x v="67"/>
    <x v="43"/>
    <x v="2"/>
    <n v="23994"/>
  </r>
  <r>
    <x v="67"/>
    <x v="43"/>
    <x v="3"/>
    <n v="8488"/>
  </r>
  <r>
    <x v="67"/>
    <x v="43"/>
    <x v="4"/>
    <n v="13889"/>
  </r>
  <r>
    <x v="67"/>
    <x v="43"/>
    <x v="5"/>
    <n v="6794"/>
  </r>
  <r>
    <x v="67"/>
    <x v="44"/>
    <x v="0"/>
    <n v="79"/>
  </r>
  <r>
    <x v="67"/>
    <x v="44"/>
    <x v="1"/>
    <n v="5725"/>
  </r>
  <r>
    <x v="67"/>
    <x v="44"/>
    <x v="2"/>
    <n v="177475"/>
  </r>
  <r>
    <x v="67"/>
    <x v="44"/>
    <x v="3"/>
    <n v="98626"/>
  </r>
  <r>
    <x v="67"/>
    <x v="44"/>
    <x v="4"/>
    <n v="132196"/>
  </r>
  <r>
    <x v="67"/>
    <x v="44"/>
    <x v="5"/>
    <n v="70745"/>
  </r>
  <r>
    <x v="67"/>
    <x v="45"/>
    <x v="0"/>
    <n v="16"/>
  </r>
  <r>
    <x v="67"/>
    <x v="45"/>
    <x v="1"/>
    <n v="650"/>
  </r>
  <r>
    <x v="67"/>
    <x v="45"/>
    <x v="2"/>
    <n v="20150"/>
  </r>
  <r>
    <x v="67"/>
    <x v="45"/>
    <x v="3"/>
    <n v="3566"/>
  </r>
  <r>
    <x v="67"/>
    <x v="45"/>
    <x v="4"/>
    <n v="6280"/>
  </r>
  <r>
    <x v="67"/>
    <x v="45"/>
    <x v="5"/>
    <n v="3956"/>
  </r>
  <r>
    <x v="67"/>
    <x v="46"/>
    <x v="0"/>
    <n v="22"/>
  </r>
  <r>
    <x v="67"/>
    <x v="46"/>
    <x v="1"/>
    <n v="679"/>
  </r>
  <r>
    <x v="67"/>
    <x v="46"/>
    <x v="2"/>
    <n v="21049"/>
  </r>
  <r>
    <x v="67"/>
    <x v="46"/>
    <x v="3"/>
    <n v="1828"/>
  </r>
  <r>
    <x v="67"/>
    <x v="46"/>
    <x v="4"/>
    <n v="3246"/>
  </r>
  <r>
    <x v="67"/>
    <x v="46"/>
    <x v="5"/>
    <n v="1882"/>
  </r>
  <r>
    <x v="67"/>
    <x v="47"/>
    <x v="0"/>
    <n v="81"/>
  </r>
  <r>
    <x v="67"/>
    <x v="47"/>
    <x v="1"/>
    <n v="3666"/>
  </r>
  <r>
    <x v="67"/>
    <x v="47"/>
    <x v="2"/>
    <n v="113646"/>
  </r>
  <r>
    <x v="67"/>
    <x v="47"/>
    <x v="3"/>
    <n v="9593"/>
  </r>
  <r>
    <x v="67"/>
    <x v="47"/>
    <x v="4"/>
    <n v="16348"/>
  </r>
  <r>
    <x v="67"/>
    <x v="47"/>
    <x v="5"/>
    <n v="8388"/>
  </r>
  <r>
    <x v="67"/>
    <x v="48"/>
    <x v="0"/>
    <n v="77"/>
  </r>
  <r>
    <x v="67"/>
    <x v="48"/>
    <x v="1"/>
    <n v="2833"/>
  </r>
  <r>
    <x v="67"/>
    <x v="48"/>
    <x v="2"/>
    <n v="87823"/>
  </r>
  <r>
    <x v="67"/>
    <x v="48"/>
    <x v="3"/>
    <n v="21488"/>
  </r>
  <r>
    <x v="67"/>
    <x v="48"/>
    <x v="4"/>
    <n v="30262"/>
  </r>
  <r>
    <x v="67"/>
    <x v="48"/>
    <x v="5"/>
    <n v="15741"/>
  </r>
  <r>
    <x v="67"/>
    <x v="49"/>
    <x v="0"/>
    <n v="106"/>
  </r>
  <r>
    <x v="67"/>
    <x v="49"/>
    <x v="1"/>
    <n v="3084"/>
  </r>
  <r>
    <x v="67"/>
    <x v="49"/>
    <x v="2"/>
    <n v="95604"/>
  </r>
  <r>
    <x v="67"/>
    <x v="49"/>
    <x v="3"/>
    <n v="21810"/>
  </r>
  <r>
    <x v="67"/>
    <x v="49"/>
    <x v="4"/>
    <n v="33840"/>
  </r>
  <r>
    <x v="67"/>
    <x v="49"/>
    <x v="5"/>
    <n v="19741"/>
  </r>
  <r>
    <x v="67"/>
    <x v="50"/>
    <x v="0"/>
    <n v="43"/>
  </r>
  <r>
    <x v="67"/>
    <x v="50"/>
    <x v="1"/>
    <n v="1263"/>
  </r>
  <r>
    <x v="67"/>
    <x v="50"/>
    <x v="2"/>
    <n v="39153"/>
  </r>
  <r>
    <x v="67"/>
    <x v="50"/>
    <x v="3"/>
    <n v="7414"/>
  </r>
  <r>
    <x v="67"/>
    <x v="50"/>
    <x v="4"/>
    <n v="12050"/>
  </r>
  <r>
    <x v="67"/>
    <x v="50"/>
    <x v="5"/>
    <n v="8390"/>
  </r>
  <r>
    <x v="67"/>
    <x v="51"/>
    <x v="0"/>
    <n v="47"/>
  </r>
  <r>
    <x v="67"/>
    <x v="51"/>
    <x v="1"/>
    <n v="1275"/>
  </r>
  <r>
    <x v="67"/>
    <x v="51"/>
    <x v="2"/>
    <n v="39525"/>
  </r>
  <r>
    <x v="67"/>
    <x v="51"/>
    <x v="3"/>
    <n v="7177"/>
  </r>
  <r>
    <x v="67"/>
    <x v="51"/>
    <x v="4"/>
    <n v="11734"/>
  </r>
  <r>
    <x v="67"/>
    <x v="51"/>
    <x v="5"/>
    <n v="7384"/>
  </r>
  <r>
    <x v="67"/>
    <x v="52"/>
    <x v="0"/>
    <n v="38"/>
  </r>
  <r>
    <x v="67"/>
    <x v="52"/>
    <x v="1"/>
    <n v="1225"/>
  </r>
  <r>
    <x v="67"/>
    <x v="52"/>
    <x v="2"/>
    <n v="37975"/>
  </r>
  <r>
    <x v="67"/>
    <x v="52"/>
    <x v="3"/>
    <n v="9244"/>
  </r>
  <r>
    <x v="67"/>
    <x v="52"/>
    <x v="4"/>
    <n v="15294"/>
  </r>
  <r>
    <x v="67"/>
    <x v="52"/>
    <x v="5"/>
    <n v="10272"/>
  </r>
  <r>
    <x v="67"/>
    <x v="53"/>
    <x v="0"/>
    <n v="66"/>
  </r>
  <r>
    <x v="67"/>
    <x v="53"/>
    <x v="1"/>
    <n v="2855"/>
  </r>
  <r>
    <x v="67"/>
    <x v="53"/>
    <x v="2"/>
    <n v="88505"/>
  </r>
  <r>
    <x v="67"/>
    <x v="53"/>
    <x v="3"/>
    <n v="18952"/>
  </r>
  <r>
    <x v="67"/>
    <x v="53"/>
    <x v="4"/>
    <n v="30166"/>
  </r>
  <r>
    <x v="67"/>
    <x v="53"/>
    <x v="5"/>
    <n v="20644"/>
  </r>
  <r>
    <x v="67"/>
    <x v="54"/>
    <x v="0"/>
    <n v="41"/>
  </r>
  <r>
    <x v="67"/>
    <x v="54"/>
    <x v="1"/>
    <n v="1404"/>
  </r>
  <r>
    <x v="67"/>
    <x v="54"/>
    <x v="2"/>
    <n v="43524"/>
  </r>
  <r>
    <x v="67"/>
    <x v="54"/>
    <x v="3"/>
    <n v="8979"/>
  </r>
  <r>
    <x v="67"/>
    <x v="54"/>
    <x v="4"/>
    <n v="17938"/>
  </r>
  <r>
    <x v="67"/>
    <x v="54"/>
    <x v="5"/>
    <n v="12013"/>
  </r>
  <r>
    <x v="67"/>
    <x v="55"/>
    <x v="0"/>
    <n v="19"/>
  </r>
  <r>
    <x v="67"/>
    <x v="55"/>
    <x v="1"/>
    <n v="1488"/>
  </r>
  <r>
    <x v="67"/>
    <x v="55"/>
    <x v="2"/>
    <n v="46128"/>
  </r>
  <r>
    <x v="67"/>
    <x v="55"/>
    <x v="3"/>
    <n v="2665"/>
  </r>
  <r>
    <x v="67"/>
    <x v="55"/>
    <x v="4"/>
    <n v="5299"/>
  </r>
  <r>
    <x v="67"/>
    <x v="55"/>
    <x v="5"/>
    <n v="2547"/>
  </r>
  <r>
    <x v="67"/>
    <x v="56"/>
    <x v="0"/>
    <n v="234"/>
  </r>
  <r>
    <x v="67"/>
    <x v="56"/>
    <x v="1"/>
    <n v="10507"/>
  </r>
  <r>
    <x v="67"/>
    <x v="56"/>
    <x v="2"/>
    <n v="325717"/>
  </r>
  <r>
    <x v="67"/>
    <x v="56"/>
    <x v="3"/>
    <n v="130935"/>
  </r>
  <r>
    <x v="67"/>
    <x v="56"/>
    <x v="4"/>
    <n v="208849"/>
  </r>
  <r>
    <x v="67"/>
    <x v="56"/>
    <x v="5"/>
    <n v="116537"/>
  </r>
  <r>
    <x v="67"/>
    <x v="57"/>
    <x v="0"/>
    <n v="17"/>
  </r>
  <r>
    <x v="67"/>
    <x v="57"/>
    <x v="1"/>
    <n v="522"/>
  </r>
  <r>
    <x v="67"/>
    <x v="57"/>
    <x v="2"/>
    <n v="16182"/>
  </r>
  <r>
    <x v="67"/>
    <x v="57"/>
    <x v="3"/>
    <n v="2091"/>
  </r>
  <r>
    <x v="67"/>
    <x v="57"/>
    <x v="4"/>
    <n v="4441"/>
  </r>
  <r>
    <x v="67"/>
    <x v="57"/>
    <x v="5"/>
    <n v="2128"/>
  </r>
  <r>
    <x v="67"/>
    <x v="58"/>
    <x v="0"/>
    <n v="42"/>
  </r>
  <r>
    <x v="67"/>
    <x v="58"/>
    <x v="1"/>
    <n v="1330"/>
  </r>
  <r>
    <x v="67"/>
    <x v="58"/>
    <x v="2"/>
    <n v="41230"/>
  </r>
  <r>
    <x v="67"/>
    <x v="58"/>
    <x v="3"/>
    <n v="15435"/>
  </r>
  <r>
    <x v="67"/>
    <x v="58"/>
    <x v="4"/>
    <n v="27575"/>
  </r>
  <r>
    <x v="67"/>
    <x v="58"/>
    <x v="5"/>
    <n v="10090"/>
  </r>
  <r>
    <x v="67"/>
    <x v="59"/>
    <x v="0"/>
    <n v="49"/>
  </r>
  <r>
    <x v="67"/>
    <x v="59"/>
    <x v="1"/>
    <n v="1321"/>
  </r>
  <r>
    <x v="67"/>
    <x v="59"/>
    <x v="2"/>
    <n v="40951"/>
  </r>
  <r>
    <x v="67"/>
    <x v="59"/>
    <x v="3"/>
    <n v="8179"/>
  </r>
  <r>
    <x v="67"/>
    <x v="59"/>
    <x v="4"/>
    <n v="13146"/>
  </r>
  <r>
    <x v="67"/>
    <x v="59"/>
    <x v="5"/>
    <n v="8491"/>
  </r>
  <r>
    <x v="67"/>
    <x v="60"/>
    <x v="0"/>
    <n v="29"/>
  </r>
  <r>
    <x v="67"/>
    <x v="60"/>
    <x v="1"/>
    <n v="1620"/>
  </r>
  <r>
    <x v="67"/>
    <x v="60"/>
    <x v="2"/>
    <n v="50220"/>
  </r>
  <r>
    <x v="67"/>
    <x v="60"/>
    <x v="3"/>
    <n v="10830"/>
  </r>
  <r>
    <x v="67"/>
    <x v="60"/>
    <x v="4"/>
    <n v="19371"/>
  </r>
  <r>
    <x v="67"/>
    <x v="60"/>
    <x v="5"/>
    <n v="13278"/>
  </r>
  <r>
    <x v="67"/>
    <x v="61"/>
    <x v="0"/>
    <n v="10"/>
  </r>
  <r>
    <x v="67"/>
    <x v="61"/>
    <x v="1"/>
    <n v="239"/>
  </r>
  <r>
    <x v="67"/>
    <x v="61"/>
    <x v="2"/>
    <n v="7409"/>
  </r>
  <r>
    <x v="67"/>
    <x v="61"/>
    <x v="3"/>
    <n v="881"/>
  </r>
  <r>
    <x v="67"/>
    <x v="61"/>
    <x v="4"/>
    <n v="1453"/>
  </r>
  <r>
    <x v="67"/>
    <x v="61"/>
    <x v="5"/>
    <n v="507"/>
  </r>
  <r>
    <x v="67"/>
    <x v="62"/>
    <x v="0"/>
    <n v="40"/>
  </r>
  <r>
    <x v="67"/>
    <x v="62"/>
    <x v="1"/>
    <n v="1587"/>
  </r>
  <r>
    <x v="67"/>
    <x v="62"/>
    <x v="2"/>
    <n v="49197"/>
  </r>
  <r>
    <x v="67"/>
    <x v="62"/>
    <x v="3"/>
    <n v="7351"/>
  </r>
  <r>
    <x v="67"/>
    <x v="62"/>
    <x v="4"/>
    <n v="13029"/>
  </r>
  <r>
    <x v="67"/>
    <x v="62"/>
    <x v="5"/>
    <n v="8705"/>
  </r>
  <r>
    <x v="67"/>
    <x v="63"/>
    <x v="0"/>
    <n v="51"/>
  </r>
  <r>
    <x v="67"/>
    <x v="63"/>
    <x v="1"/>
    <n v="2678"/>
  </r>
  <r>
    <x v="67"/>
    <x v="63"/>
    <x v="2"/>
    <n v="83018"/>
  </r>
  <r>
    <x v="67"/>
    <x v="63"/>
    <x v="3"/>
    <n v="6567"/>
  </r>
  <r>
    <x v="67"/>
    <x v="63"/>
    <x v="4"/>
    <n v="10471"/>
  </r>
  <r>
    <x v="67"/>
    <x v="63"/>
    <x v="5"/>
    <n v="5540"/>
  </r>
  <r>
    <x v="67"/>
    <x v="64"/>
    <x v="0"/>
    <n v="158"/>
  </r>
  <r>
    <x v="67"/>
    <x v="64"/>
    <x v="1"/>
    <n v="9362"/>
  </r>
  <r>
    <x v="67"/>
    <x v="64"/>
    <x v="2"/>
    <n v="290222"/>
  </r>
  <r>
    <x v="67"/>
    <x v="64"/>
    <x v="3"/>
    <n v="156106"/>
  </r>
  <r>
    <x v="67"/>
    <x v="64"/>
    <x v="4"/>
    <n v="278628"/>
  </r>
  <r>
    <x v="67"/>
    <x v="64"/>
    <x v="5"/>
    <n v="90693"/>
  </r>
  <r>
    <x v="67"/>
    <x v="65"/>
    <x v="0"/>
    <n v="77"/>
  </r>
  <r>
    <x v="67"/>
    <x v="65"/>
    <x v="1"/>
    <n v="2559"/>
  </r>
  <r>
    <x v="67"/>
    <x v="65"/>
    <x v="2"/>
    <n v="79329"/>
  </r>
  <r>
    <x v="67"/>
    <x v="65"/>
    <x v="3"/>
    <n v="31810"/>
  </r>
  <r>
    <x v="67"/>
    <x v="65"/>
    <x v="4"/>
    <n v="52926"/>
  </r>
  <r>
    <x v="67"/>
    <x v="65"/>
    <x v="5"/>
    <n v="31049"/>
  </r>
  <r>
    <x v="67"/>
    <x v="66"/>
    <x v="0"/>
    <n v="30"/>
  </r>
  <r>
    <x v="67"/>
    <x v="66"/>
    <x v="1"/>
    <n v="584"/>
  </r>
  <r>
    <x v="67"/>
    <x v="66"/>
    <x v="2"/>
    <n v="18104"/>
  </r>
  <r>
    <x v="67"/>
    <x v="66"/>
    <x v="3"/>
    <n v="1941"/>
  </r>
  <r>
    <x v="67"/>
    <x v="66"/>
    <x v="4"/>
    <n v="3231"/>
  </r>
  <r>
    <x v="67"/>
    <x v="66"/>
    <x v="5"/>
    <n v="2367"/>
  </r>
  <r>
    <x v="67"/>
    <x v="67"/>
    <x v="0"/>
    <n v="63"/>
  </r>
  <r>
    <x v="67"/>
    <x v="67"/>
    <x v="1"/>
    <n v="2704"/>
  </r>
  <r>
    <x v="67"/>
    <x v="67"/>
    <x v="2"/>
    <n v="83824"/>
  </r>
  <r>
    <x v="67"/>
    <x v="67"/>
    <x v="3"/>
    <n v="8289"/>
  </r>
  <r>
    <x v="67"/>
    <x v="67"/>
    <x v="4"/>
    <n v="14561"/>
  </r>
  <r>
    <x v="67"/>
    <x v="67"/>
    <x v="5"/>
    <n v="9047"/>
  </r>
  <r>
    <x v="67"/>
    <x v="68"/>
    <x v="0"/>
    <n v="9"/>
  </r>
  <r>
    <x v="67"/>
    <x v="68"/>
    <x v="1"/>
    <n v="206"/>
  </r>
  <r>
    <x v="67"/>
    <x v="68"/>
    <x v="2"/>
    <n v="6386"/>
  </r>
  <r>
    <x v="67"/>
    <x v="68"/>
    <x v="3"/>
    <n v="1906"/>
  </r>
  <r>
    <x v="67"/>
    <x v="68"/>
    <x v="4"/>
    <n v="2774"/>
  </r>
  <r>
    <x v="67"/>
    <x v="68"/>
    <x v="5"/>
    <n v="1583"/>
  </r>
  <r>
    <x v="67"/>
    <x v="69"/>
    <x v="0"/>
    <n v="43"/>
  </r>
  <r>
    <x v="67"/>
    <x v="69"/>
    <x v="1"/>
    <n v="1186"/>
  </r>
  <r>
    <x v="67"/>
    <x v="69"/>
    <x v="2"/>
    <n v="36766"/>
  </r>
  <r>
    <x v="67"/>
    <x v="69"/>
    <x v="3"/>
    <n v="12085"/>
  </r>
  <r>
    <x v="67"/>
    <x v="69"/>
    <x v="4"/>
    <n v="17404"/>
  </r>
  <r>
    <x v="67"/>
    <x v="69"/>
    <x v="5"/>
    <n v="10356"/>
  </r>
  <r>
    <x v="67"/>
    <x v="70"/>
    <x v="0"/>
    <n v="3228"/>
  </r>
  <r>
    <x v="67"/>
    <x v="70"/>
    <x v="1"/>
    <n v="133764"/>
  </r>
  <r>
    <x v="67"/>
    <x v="70"/>
    <x v="2"/>
    <n v="4146684"/>
  </r>
  <r>
    <x v="67"/>
    <x v="70"/>
    <x v="3"/>
    <n v="1265169"/>
  </r>
  <r>
    <x v="67"/>
    <x v="70"/>
    <x v="4"/>
    <n v="2028723"/>
  </r>
  <r>
    <x v="67"/>
    <x v="70"/>
    <x v="5"/>
    <n v="1039632"/>
  </r>
  <r>
    <x v="68"/>
    <x v="0"/>
    <x v="0"/>
    <n v="172"/>
  </r>
  <r>
    <x v="68"/>
    <x v="0"/>
    <x v="1"/>
    <n v="6520"/>
  </r>
  <r>
    <x v="68"/>
    <x v="0"/>
    <x v="2"/>
    <n v="195600"/>
  </r>
  <r>
    <x v="68"/>
    <x v="0"/>
    <x v="3"/>
    <n v="32518"/>
  </r>
  <r>
    <x v="68"/>
    <x v="0"/>
    <x v="4"/>
    <n v="55126"/>
  </r>
  <r>
    <x v="68"/>
    <x v="0"/>
    <x v="5"/>
    <n v="25297"/>
  </r>
  <r>
    <x v="68"/>
    <x v="1"/>
    <x v="0"/>
    <n v="57"/>
  </r>
  <r>
    <x v="68"/>
    <x v="1"/>
    <x v="1"/>
    <n v="2302"/>
  </r>
  <r>
    <x v="68"/>
    <x v="1"/>
    <x v="2"/>
    <n v="69060"/>
  </r>
  <r>
    <x v="68"/>
    <x v="1"/>
    <x v="3"/>
    <n v="14042"/>
  </r>
  <r>
    <x v="68"/>
    <x v="1"/>
    <x v="4"/>
    <n v="23992"/>
  </r>
  <r>
    <x v="68"/>
    <x v="1"/>
    <x v="5"/>
    <n v="12705"/>
  </r>
  <r>
    <x v="68"/>
    <x v="2"/>
    <x v="0"/>
    <n v="25"/>
  </r>
  <r>
    <x v="68"/>
    <x v="2"/>
    <x v="1"/>
    <n v="1166"/>
  </r>
  <r>
    <x v="68"/>
    <x v="2"/>
    <x v="2"/>
    <n v="34980"/>
  </r>
  <r>
    <x v="68"/>
    <x v="2"/>
    <x v="3"/>
    <n v="2122"/>
  </r>
  <r>
    <x v="68"/>
    <x v="2"/>
    <x v="4"/>
    <n v="3677"/>
  </r>
  <r>
    <x v="68"/>
    <x v="2"/>
    <x v="5"/>
    <n v="2875"/>
  </r>
  <r>
    <x v="68"/>
    <x v="3"/>
    <x v="0"/>
    <n v="52"/>
  </r>
  <r>
    <x v="68"/>
    <x v="3"/>
    <x v="1"/>
    <n v="2213"/>
  </r>
  <r>
    <x v="68"/>
    <x v="3"/>
    <x v="2"/>
    <n v="66390"/>
  </r>
  <r>
    <x v="68"/>
    <x v="3"/>
    <x v="3"/>
    <n v="10175"/>
  </r>
  <r>
    <x v="68"/>
    <x v="3"/>
    <x v="4"/>
    <n v="17950"/>
  </r>
  <r>
    <x v="68"/>
    <x v="3"/>
    <x v="5"/>
    <n v="10071"/>
  </r>
  <r>
    <x v="68"/>
    <x v="4"/>
    <x v="0"/>
    <n v="25"/>
  </r>
  <r>
    <x v="68"/>
    <x v="4"/>
    <x v="1"/>
    <n v="941"/>
  </r>
  <r>
    <x v="68"/>
    <x v="4"/>
    <x v="2"/>
    <n v="28230"/>
  </r>
  <r>
    <x v="68"/>
    <x v="4"/>
    <x v="3"/>
    <n v="13425"/>
  </r>
  <r>
    <x v="68"/>
    <x v="4"/>
    <x v="4"/>
    <n v="22938"/>
  </r>
  <r>
    <x v="68"/>
    <x v="4"/>
    <x v="5"/>
    <n v="9889"/>
  </r>
  <r>
    <x v="68"/>
    <x v="5"/>
    <x v="0"/>
    <n v="13"/>
  </r>
  <r>
    <x v="68"/>
    <x v="5"/>
    <x v="1"/>
    <n v="344"/>
  </r>
  <r>
    <x v="68"/>
    <x v="5"/>
    <x v="2"/>
    <n v="10320"/>
  </r>
  <r>
    <x v="68"/>
    <x v="5"/>
    <x v="3"/>
    <n v="3383"/>
  </r>
  <r>
    <x v="68"/>
    <x v="5"/>
    <x v="4"/>
    <n v="5810"/>
  </r>
  <r>
    <x v="68"/>
    <x v="5"/>
    <x v="5"/>
    <n v="2560"/>
  </r>
  <r>
    <x v="68"/>
    <x v="6"/>
    <x v="0"/>
    <n v="162"/>
  </r>
  <r>
    <x v="68"/>
    <x v="6"/>
    <x v="1"/>
    <n v="12046"/>
  </r>
  <r>
    <x v="68"/>
    <x v="6"/>
    <x v="2"/>
    <n v="361380"/>
  </r>
  <r>
    <x v="68"/>
    <x v="6"/>
    <x v="3"/>
    <n v="212394"/>
  </r>
  <r>
    <x v="68"/>
    <x v="6"/>
    <x v="4"/>
    <n v="295313"/>
  </r>
  <r>
    <x v="68"/>
    <x v="6"/>
    <x v="5"/>
    <n v="136052"/>
  </r>
  <r>
    <x v="68"/>
    <x v="7"/>
    <x v="0"/>
    <n v="47"/>
  </r>
  <r>
    <x v="68"/>
    <x v="7"/>
    <x v="1"/>
    <n v="2143"/>
  </r>
  <r>
    <x v="68"/>
    <x v="7"/>
    <x v="2"/>
    <n v="64290"/>
  </r>
  <r>
    <x v="68"/>
    <x v="7"/>
    <x v="3"/>
    <n v="35844"/>
  </r>
  <r>
    <x v="68"/>
    <x v="7"/>
    <x v="4"/>
    <n v="60486"/>
  </r>
  <r>
    <x v="68"/>
    <x v="7"/>
    <x v="5"/>
    <n v="34184"/>
  </r>
  <r>
    <x v="68"/>
    <x v="8"/>
    <x v="0"/>
    <n v="11"/>
  </r>
  <r>
    <x v="68"/>
    <x v="8"/>
    <x v="1"/>
    <n v="538"/>
  </r>
  <r>
    <x v="68"/>
    <x v="8"/>
    <x v="2"/>
    <n v="16140"/>
  </r>
  <r>
    <x v="68"/>
    <x v="8"/>
    <x v="3"/>
    <n v="4955"/>
  </r>
  <r>
    <x v="68"/>
    <x v="8"/>
    <x v="4"/>
    <n v="6640"/>
  </r>
  <r>
    <x v="68"/>
    <x v="8"/>
    <x v="5"/>
    <n v="3197"/>
  </r>
  <r>
    <x v="68"/>
    <x v="9"/>
    <x v="0"/>
    <n v="17"/>
  </r>
  <r>
    <x v="68"/>
    <x v="9"/>
    <x v="1"/>
    <n v="447"/>
  </r>
  <r>
    <x v="68"/>
    <x v="9"/>
    <x v="2"/>
    <n v="13410"/>
  </r>
  <r>
    <x v="68"/>
    <x v="9"/>
    <x v="3"/>
    <n v="2792"/>
  </r>
  <r>
    <x v="68"/>
    <x v="9"/>
    <x v="4"/>
    <n v="5056"/>
  </r>
  <r>
    <x v="68"/>
    <x v="9"/>
    <x v="5"/>
    <n v="2282"/>
  </r>
  <r>
    <x v="68"/>
    <x v="10"/>
    <x v="0"/>
    <n v="101"/>
  </r>
  <r>
    <x v="68"/>
    <x v="10"/>
    <x v="1"/>
    <n v="3092"/>
  </r>
  <r>
    <x v="68"/>
    <x v="10"/>
    <x v="2"/>
    <n v="92760"/>
  </r>
  <r>
    <x v="68"/>
    <x v="10"/>
    <x v="3"/>
    <n v="12787"/>
  </r>
  <r>
    <x v="68"/>
    <x v="10"/>
    <x v="4"/>
    <n v="21556"/>
  </r>
  <r>
    <x v="68"/>
    <x v="10"/>
    <x v="5"/>
    <n v="12540"/>
  </r>
  <r>
    <x v="68"/>
    <x v="11"/>
    <x v="0"/>
    <n v="15"/>
  </r>
  <r>
    <x v="68"/>
    <x v="11"/>
    <x v="1"/>
    <n v="444"/>
  </r>
  <r>
    <x v="68"/>
    <x v="11"/>
    <x v="2"/>
    <n v="13320"/>
  </r>
  <r>
    <x v="68"/>
    <x v="11"/>
    <x v="3"/>
    <n v="2966"/>
  </r>
  <r>
    <x v="68"/>
    <x v="11"/>
    <x v="4"/>
    <n v="5887"/>
  </r>
  <r>
    <x v="68"/>
    <x v="11"/>
    <x v="5"/>
    <n v="3411"/>
  </r>
  <r>
    <x v="68"/>
    <x v="12"/>
    <x v="0"/>
    <n v="16"/>
  </r>
  <r>
    <x v="68"/>
    <x v="12"/>
    <x v="1"/>
    <n v="766"/>
  </r>
  <r>
    <x v="68"/>
    <x v="12"/>
    <x v="2"/>
    <n v="22980"/>
  </r>
  <r>
    <x v="68"/>
    <x v="12"/>
    <x v="3"/>
    <n v="2612"/>
  </r>
  <r>
    <x v="68"/>
    <x v="12"/>
    <x v="4"/>
    <n v="4270"/>
  </r>
  <r>
    <x v="68"/>
    <x v="12"/>
    <x v="5"/>
    <n v="2849"/>
  </r>
  <r>
    <x v="68"/>
    <x v="13"/>
    <x v="0"/>
    <n v="11"/>
  </r>
  <r>
    <x v="68"/>
    <x v="13"/>
    <x v="1"/>
    <n v="294"/>
  </r>
  <r>
    <x v="68"/>
    <x v="13"/>
    <x v="2"/>
    <n v="8820"/>
  </r>
  <r>
    <x v="68"/>
    <x v="13"/>
    <x v="3"/>
    <n v="2889"/>
  </r>
  <r>
    <x v="68"/>
    <x v="13"/>
    <x v="4"/>
    <n v="5018"/>
  </r>
  <r>
    <x v="68"/>
    <x v="13"/>
    <x v="5"/>
    <n v="2458"/>
  </r>
  <r>
    <x v="68"/>
    <x v="14"/>
    <x v="0"/>
    <n v="54"/>
  </r>
  <r>
    <x v="68"/>
    <x v="14"/>
    <x v="1"/>
    <n v="1739"/>
  </r>
  <r>
    <x v="68"/>
    <x v="14"/>
    <x v="2"/>
    <n v="52170"/>
  </r>
  <r>
    <x v="68"/>
    <x v="14"/>
    <x v="3"/>
    <n v="26817"/>
  </r>
  <r>
    <x v="68"/>
    <x v="14"/>
    <x v="4"/>
    <n v="43762"/>
  </r>
  <r>
    <x v="68"/>
    <x v="14"/>
    <x v="5"/>
    <n v="24463"/>
  </r>
  <r>
    <x v="68"/>
    <x v="15"/>
    <x v="0"/>
    <n v="26"/>
  </r>
  <r>
    <x v="68"/>
    <x v="15"/>
    <x v="1"/>
    <n v="1003"/>
  </r>
  <r>
    <x v="68"/>
    <x v="15"/>
    <x v="2"/>
    <n v="30090"/>
  </r>
  <r>
    <x v="68"/>
    <x v="15"/>
    <x v="3"/>
    <n v="5818"/>
  </r>
  <r>
    <x v="68"/>
    <x v="15"/>
    <x v="4"/>
    <n v="10194"/>
  </r>
  <r>
    <x v="68"/>
    <x v="15"/>
    <x v="5"/>
    <n v="5523"/>
  </r>
  <r>
    <x v="68"/>
    <x v="16"/>
    <x v="0"/>
    <n v="9"/>
  </r>
  <r>
    <x v="68"/>
    <x v="16"/>
    <x v="1"/>
    <n v="225"/>
  </r>
  <r>
    <x v="68"/>
    <x v="16"/>
    <x v="2"/>
    <n v="6750"/>
  </r>
  <r>
    <x v="68"/>
    <x v="16"/>
    <x v="3"/>
    <n v="1075"/>
  </r>
  <r>
    <x v="68"/>
    <x v="16"/>
    <x v="4"/>
    <n v="2174"/>
  </r>
  <r>
    <x v="68"/>
    <x v="16"/>
    <x v="5"/>
    <n v="1442"/>
  </r>
  <r>
    <x v="68"/>
    <x v="17"/>
    <x v="0"/>
    <n v="13"/>
  </r>
  <r>
    <x v="68"/>
    <x v="17"/>
    <x v="1"/>
    <n v="301"/>
  </r>
  <r>
    <x v="68"/>
    <x v="17"/>
    <x v="2"/>
    <n v="9030"/>
  </r>
  <r>
    <x v="68"/>
    <x v="17"/>
    <x v="3"/>
    <n v="1949"/>
  </r>
  <r>
    <x v="68"/>
    <x v="17"/>
    <x v="4"/>
    <n v="3115"/>
  </r>
  <r>
    <x v="68"/>
    <x v="17"/>
    <x v="5"/>
    <n v="1783"/>
  </r>
  <r>
    <x v="68"/>
    <x v="18"/>
    <x v="0"/>
    <n v="18"/>
  </r>
  <r>
    <x v="68"/>
    <x v="18"/>
    <x v="1"/>
    <n v="716"/>
  </r>
  <r>
    <x v="68"/>
    <x v="18"/>
    <x v="2"/>
    <n v="21480"/>
  </r>
  <r>
    <x v="68"/>
    <x v="18"/>
    <x v="3"/>
    <n v="5212"/>
  </r>
  <r>
    <x v="68"/>
    <x v="18"/>
    <x v="4"/>
    <n v="8026"/>
  </r>
  <r>
    <x v="68"/>
    <x v="18"/>
    <x v="5"/>
    <n v="5585"/>
  </r>
  <r>
    <x v="68"/>
    <x v="19"/>
    <x v="0"/>
    <n v="110"/>
  </r>
  <r>
    <x v="68"/>
    <x v="19"/>
    <x v="1"/>
    <n v="4078"/>
  </r>
  <r>
    <x v="68"/>
    <x v="19"/>
    <x v="2"/>
    <n v="122340"/>
  </r>
  <r>
    <x v="68"/>
    <x v="19"/>
    <x v="3"/>
    <n v="37474"/>
  </r>
  <r>
    <x v="68"/>
    <x v="19"/>
    <x v="4"/>
    <n v="69859"/>
  </r>
  <r>
    <x v="68"/>
    <x v="19"/>
    <x v="5"/>
    <n v="42359"/>
  </r>
  <r>
    <x v="68"/>
    <x v="20"/>
    <x v="0"/>
    <n v="24"/>
  </r>
  <r>
    <x v="68"/>
    <x v="20"/>
    <x v="1"/>
    <n v="1608"/>
  </r>
  <r>
    <x v="68"/>
    <x v="20"/>
    <x v="2"/>
    <n v="48240"/>
  </r>
  <r>
    <x v="68"/>
    <x v="20"/>
    <x v="3"/>
    <n v="4090"/>
  </r>
  <r>
    <x v="68"/>
    <x v="20"/>
    <x v="4"/>
    <n v="7575"/>
  </r>
  <r>
    <x v="68"/>
    <x v="20"/>
    <x v="5"/>
    <n v="3492"/>
  </r>
  <r>
    <x v="68"/>
    <x v="21"/>
    <x v="0"/>
    <n v="75"/>
  </r>
  <r>
    <x v="68"/>
    <x v="21"/>
    <x v="1"/>
    <n v="3079"/>
  </r>
  <r>
    <x v="68"/>
    <x v="21"/>
    <x v="2"/>
    <n v="92370"/>
  </r>
  <r>
    <x v="68"/>
    <x v="21"/>
    <x v="3"/>
    <n v="30443"/>
  </r>
  <r>
    <x v="68"/>
    <x v="21"/>
    <x v="4"/>
    <n v="52019"/>
  </r>
  <r>
    <x v="68"/>
    <x v="21"/>
    <x v="5"/>
    <n v="22340"/>
  </r>
  <r>
    <x v="68"/>
    <x v="22"/>
    <x v="0"/>
    <n v="122"/>
  </r>
  <r>
    <x v="68"/>
    <x v="22"/>
    <x v="1"/>
    <n v="5611"/>
  </r>
  <r>
    <x v="68"/>
    <x v="22"/>
    <x v="2"/>
    <n v="168330"/>
  </r>
  <r>
    <x v="68"/>
    <x v="22"/>
    <x v="3"/>
    <n v="68341"/>
  </r>
  <r>
    <x v="68"/>
    <x v="22"/>
    <x v="4"/>
    <n v="115743"/>
  </r>
  <r>
    <x v="68"/>
    <x v="22"/>
    <x v="5"/>
    <n v="65741"/>
  </r>
  <r>
    <x v="68"/>
    <x v="23"/>
    <x v="0"/>
    <n v="33"/>
  </r>
  <r>
    <x v="68"/>
    <x v="23"/>
    <x v="1"/>
    <n v="1281"/>
  </r>
  <r>
    <x v="68"/>
    <x v="23"/>
    <x v="2"/>
    <n v="38430"/>
  </r>
  <r>
    <x v="68"/>
    <x v="23"/>
    <x v="3"/>
    <n v="6199"/>
  </r>
  <r>
    <x v="68"/>
    <x v="23"/>
    <x v="4"/>
    <n v="10336"/>
  </r>
  <r>
    <x v="68"/>
    <x v="23"/>
    <x v="5"/>
    <n v="5940"/>
  </r>
  <r>
    <x v="68"/>
    <x v="24"/>
    <x v="0"/>
    <n v="15"/>
  </r>
  <r>
    <x v="68"/>
    <x v="24"/>
    <x v="1"/>
    <n v="1113"/>
  </r>
  <r>
    <x v="68"/>
    <x v="24"/>
    <x v="2"/>
    <n v="33390"/>
  </r>
  <r>
    <x v="68"/>
    <x v="24"/>
    <x v="3"/>
    <n v="1686"/>
  </r>
  <r>
    <x v="68"/>
    <x v="24"/>
    <x v="4"/>
    <n v="3518"/>
  </r>
  <r>
    <x v="68"/>
    <x v="24"/>
    <x v="5"/>
    <n v="1884"/>
  </r>
  <r>
    <x v="68"/>
    <x v="25"/>
    <x v="0"/>
    <n v="43"/>
  </r>
  <r>
    <x v="68"/>
    <x v="25"/>
    <x v="1"/>
    <n v="1422"/>
  </r>
  <r>
    <x v="68"/>
    <x v="25"/>
    <x v="2"/>
    <n v="42660"/>
  </r>
  <r>
    <x v="68"/>
    <x v="25"/>
    <x v="3"/>
    <n v="7909"/>
  </r>
  <r>
    <x v="68"/>
    <x v="25"/>
    <x v="4"/>
    <n v="12554"/>
  </r>
  <r>
    <x v="68"/>
    <x v="25"/>
    <x v="5"/>
    <n v="7176"/>
  </r>
  <r>
    <x v="68"/>
    <x v="26"/>
    <x v="0"/>
    <n v="10"/>
  </r>
  <r>
    <x v="68"/>
    <x v="26"/>
    <x v="1"/>
    <n v="517"/>
  </r>
  <r>
    <x v="68"/>
    <x v="26"/>
    <x v="2"/>
    <n v="15510"/>
  </r>
  <r>
    <x v="68"/>
    <x v="26"/>
    <x v="3"/>
    <n v="1381"/>
  </r>
  <r>
    <x v="68"/>
    <x v="26"/>
    <x v="4"/>
    <n v="2505"/>
  </r>
  <r>
    <x v="68"/>
    <x v="26"/>
    <x v="5"/>
    <n v="1484"/>
  </r>
  <r>
    <x v="68"/>
    <x v="27"/>
    <x v="0"/>
    <n v="56"/>
  </r>
  <r>
    <x v="68"/>
    <x v="27"/>
    <x v="1"/>
    <n v="1894"/>
  </r>
  <r>
    <x v="68"/>
    <x v="27"/>
    <x v="2"/>
    <n v="56820"/>
  </r>
  <r>
    <x v="68"/>
    <x v="27"/>
    <x v="3"/>
    <n v="11260"/>
  </r>
  <r>
    <x v="68"/>
    <x v="27"/>
    <x v="4"/>
    <n v="20803"/>
  </r>
  <r>
    <x v="68"/>
    <x v="27"/>
    <x v="5"/>
    <n v="8730"/>
  </r>
  <r>
    <x v="68"/>
    <x v="28"/>
    <x v="0"/>
    <n v="57"/>
  </r>
  <r>
    <x v="68"/>
    <x v="28"/>
    <x v="1"/>
    <n v="2141"/>
  </r>
  <r>
    <x v="68"/>
    <x v="28"/>
    <x v="2"/>
    <n v="64230"/>
  </r>
  <r>
    <x v="68"/>
    <x v="28"/>
    <x v="3"/>
    <n v="23853"/>
  </r>
  <r>
    <x v="68"/>
    <x v="28"/>
    <x v="4"/>
    <n v="40776"/>
  </r>
  <r>
    <x v="68"/>
    <x v="28"/>
    <x v="5"/>
    <n v="20507"/>
  </r>
  <r>
    <x v="68"/>
    <x v="29"/>
    <x v="0"/>
    <n v="7"/>
  </r>
  <r>
    <x v="68"/>
    <x v="29"/>
    <x v="1"/>
    <n v="137"/>
  </r>
  <r>
    <x v="68"/>
    <x v="29"/>
    <x v="2"/>
    <n v="4110"/>
  </r>
  <r>
    <x v="68"/>
    <x v="29"/>
    <x v="3"/>
    <n v="674"/>
  </r>
  <r>
    <x v="68"/>
    <x v="29"/>
    <x v="4"/>
    <n v="1184"/>
  </r>
  <r>
    <x v="68"/>
    <x v="29"/>
    <x v="5"/>
    <n v="683"/>
  </r>
  <r>
    <x v="68"/>
    <x v="30"/>
    <x v="0"/>
    <n v="52"/>
  </r>
  <r>
    <x v="68"/>
    <x v="30"/>
    <x v="1"/>
    <n v="1993"/>
  </r>
  <r>
    <x v="68"/>
    <x v="30"/>
    <x v="2"/>
    <n v="59790"/>
  </r>
  <r>
    <x v="68"/>
    <x v="30"/>
    <x v="3"/>
    <n v="19442"/>
  </r>
  <r>
    <x v="68"/>
    <x v="30"/>
    <x v="4"/>
    <n v="30737"/>
  </r>
  <r>
    <x v="68"/>
    <x v="30"/>
    <x v="5"/>
    <n v="14917"/>
  </r>
  <r>
    <x v="68"/>
    <x v="31"/>
    <x v="0"/>
    <n v="9"/>
  </r>
  <r>
    <x v="68"/>
    <x v="31"/>
    <x v="1"/>
    <n v="299"/>
  </r>
  <r>
    <x v="68"/>
    <x v="31"/>
    <x v="2"/>
    <n v="8970"/>
  </r>
  <r>
    <x v="68"/>
    <x v="31"/>
    <x v="3"/>
    <n v="1618"/>
  </r>
  <r>
    <x v="68"/>
    <x v="31"/>
    <x v="4"/>
    <n v="2290"/>
  </r>
  <r>
    <x v="68"/>
    <x v="31"/>
    <x v="5"/>
    <n v="986"/>
  </r>
  <r>
    <x v="68"/>
    <x v="32"/>
    <x v="0"/>
    <n v="20"/>
  </r>
  <r>
    <x v="68"/>
    <x v="32"/>
    <x v="1"/>
    <n v="525"/>
  </r>
  <r>
    <x v="68"/>
    <x v="32"/>
    <x v="2"/>
    <n v="15750"/>
  </r>
  <r>
    <x v="68"/>
    <x v="32"/>
    <x v="3"/>
    <n v="2911"/>
  </r>
  <r>
    <x v="68"/>
    <x v="32"/>
    <x v="4"/>
    <n v="4392"/>
  </r>
  <r>
    <x v="68"/>
    <x v="32"/>
    <x v="5"/>
    <n v="2224"/>
  </r>
  <r>
    <x v="68"/>
    <x v="33"/>
    <x v="0"/>
    <n v="55"/>
  </r>
  <r>
    <x v="68"/>
    <x v="33"/>
    <x v="1"/>
    <n v="2516"/>
  </r>
  <r>
    <x v="68"/>
    <x v="33"/>
    <x v="2"/>
    <n v="75480"/>
  </r>
  <r>
    <x v="68"/>
    <x v="33"/>
    <x v="3"/>
    <n v="25429"/>
  </r>
  <r>
    <x v="68"/>
    <x v="33"/>
    <x v="4"/>
    <n v="51095"/>
  </r>
  <r>
    <x v="68"/>
    <x v="33"/>
    <x v="5"/>
    <n v="25327"/>
  </r>
  <r>
    <x v="68"/>
    <x v="34"/>
    <x v="0"/>
    <n v="32"/>
  </r>
  <r>
    <x v="68"/>
    <x v="34"/>
    <x v="1"/>
    <n v="937"/>
  </r>
  <r>
    <x v="68"/>
    <x v="34"/>
    <x v="2"/>
    <n v="28110"/>
  </r>
  <r>
    <x v="68"/>
    <x v="34"/>
    <x v="3"/>
    <n v="7930"/>
  </r>
  <r>
    <x v="68"/>
    <x v="34"/>
    <x v="4"/>
    <n v="15282"/>
  </r>
  <r>
    <x v="68"/>
    <x v="34"/>
    <x v="5"/>
    <n v="7410"/>
  </r>
  <r>
    <x v="68"/>
    <x v="35"/>
    <x v="0"/>
    <n v="13"/>
  </r>
  <r>
    <x v="68"/>
    <x v="35"/>
    <x v="1"/>
    <n v="177"/>
  </r>
  <r>
    <x v="68"/>
    <x v="35"/>
    <x v="2"/>
    <n v="5310"/>
  </r>
  <r>
    <x v="68"/>
    <x v="35"/>
    <x v="3"/>
    <n v="1646"/>
  </r>
  <r>
    <x v="68"/>
    <x v="35"/>
    <x v="4"/>
    <n v="2763"/>
  </r>
  <r>
    <x v="68"/>
    <x v="35"/>
    <x v="5"/>
    <n v="2013"/>
  </r>
  <r>
    <x v="68"/>
    <x v="36"/>
    <x v="0"/>
    <n v="14"/>
  </r>
  <r>
    <x v="68"/>
    <x v="36"/>
    <x v="1"/>
    <n v="403"/>
  </r>
  <r>
    <x v="68"/>
    <x v="36"/>
    <x v="2"/>
    <n v="12090"/>
  </r>
  <r>
    <x v="68"/>
    <x v="36"/>
    <x v="3"/>
    <n v="1940"/>
  </r>
  <r>
    <x v="68"/>
    <x v="36"/>
    <x v="4"/>
    <n v="3274"/>
  </r>
  <r>
    <x v="68"/>
    <x v="36"/>
    <x v="5"/>
    <n v="1937"/>
  </r>
  <r>
    <x v="68"/>
    <x v="37"/>
    <x v="0"/>
    <n v="53"/>
  </r>
  <r>
    <x v="68"/>
    <x v="37"/>
    <x v="1"/>
    <n v="1446"/>
  </r>
  <r>
    <x v="68"/>
    <x v="37"/>
    <x v="2"/>
    <n v="43380"/>
  </r>
  <r>
    <x v="68"/>
    <x v="37"/>
    <x v="3"/>
    <n v="20743"/>
  </r>
  <r>
    <x v="68"/>
    <x v="37"/>
    <x v="4"/>
    <n v="34785"/>
  </r>
  <r>
    <x v="68"/>
    <x v="37"/>
    <x v="5"/>
    <n v="18697"/>
  </r>
  <r>
    <x v="68"/>
    <x v="38"/>
    <x v="0"/>
    <n v="20"/>
  </r>
  <r>
    <x v="68"/>
    <x v="38"/>
    <x v="1"/>
    <n v="343"/>
  </r>
  <r>
    <x v="68"/>
    <x v="38"/>
    <x v="2"/>
    <n v="10290"/>
  </r>
  <r>
    <x v="68"/>
    <x v="38"/>
    <x v="3"/>
    <n v="1105"/>
  </r>
  <r>
    <x v="68"/>
    <x v="38"/>
    <x v="4"/>
    <n v="1704"/>
  </r>
  <r>
    <x v="68"/>
    <x v="38"/>
    <x v="5"/>
    <n v="1144"/>
  </r>
  <r>
    <x v="68"/>
    <x v="39"/>
    <x v="0"/>
    <n v="21"/>
  </r>
  <r>
    <x v="68"/>
    <x v="39"/>
    <x v="1"/>
    <n v="736"/>
  </r>
  <r>
    <x v="68"/>
    <x v="39"/>
    <x v="2"/>
    <n v="22080"/>
  </r>
  <r>
    <x v="68"/>
    <x v="39"/>
    <x v="3"/>
    <n v="2379"/>
  </r>
  <r>
    <x v="68"/>
    <x v="39"/>
    <x v="4"/>
    <n v="4332"/>
  </r>
  <r>
    <x v="68"/>
    <x v="39"/>
    <x v="5"/>
    <n v="2597"/>
  </r>
  <r>
    <x v="68"/>
    <x v="40"/>
    <x v="0"/>
    <n v="30"/>
  </r>
  <r>
    <x v="68"/>
    <x v="40"/>
    <x v="1"/>
    <n v="984"/>
  </r>
  <r>
    <x v="68"/>
    <x v="40"/>
    <x v="2"/>
    <n v="29520"/>
  </r>
  <r>
    <x v="68"/>
    <x v="40"/>
    <x v="3"/>
    <n v="5939"/>
  </r>
  <r>
    <x v="68"/>
    <x v="40"/>
    <x v="4"/>
    <n v="9422"/>
  </r>
  <r>
    <x v="68"/>
    <x v="40"/>
    <x v="5"/>
    <n v="4194"/>
  </r>
  <r>
    <x v="68"/>
    <x v="41"/>
    <x v="0"/>
    <n v="11"/>
  </r>
  <r>
    <x v="68"/>
    <x v="41"/>
    <x v="1"/>
    <n v="219"/>
  </r>
  <r>
    <x v="68"/>
    <x v="41"/>
    <x v="2"/>
    <n v="6570"/>
  </r>
  <r>
    <x v="68"/>
    <x v="41"/>
    <x v="3"/>
    <n v="2545"/>
  </r>
  <r>
    <x v="68"/>
    <x v="41"/>
    <x v="4"/>
    <n v="4658"/>
  </r>
  <r>
    <x v="68"/>
    <x v="41"/>
    <x v="5"/>
    <n v="2593"/>
  </r>
  <r>
    <x v="68"/>
    <x v="42"/>
    <x v="0"/>
    <n v="10"/>
  </r>
  <r>
    <x v="68"/>
    <x v="42"/>
    <x v="1"/>
    <n v="484"/>
  </r>
  <r>
    <x v="68"/>
    <x v="42"/>
    <x v="2"/>
    <n v="14520"/>
  </r>
  <r>
    <x v="68"/>
    <x v="42"/>
    <x v="3"/>
    <n v="2171"/>
  </r>
  <r>
    <x v="68"/>
    <x v="42"/>
    <x v="4"/>
    <n v="3821"/>
  </r>
  <r>
    <x v="68"/>
    <x v="42"/>
    <x v="5"/>
    <n v="1959"/>
  </r>
  <r>
    <x v="68"/>
    <x v="43"/>
    <x v="0"/>
    <n v="22"/>
  </r>
  <r>
    <x v="68"/>
    <x v="43"/>
    <x v="1"/>
    <n v="774"/>
  </r>
  <r>
    <x v="68"/>
    <x v="43"/>
    <x v="2"/>
    <n v="23220"/>
  </r>
  <r>
    <x v="68"/>
    <x v="43"/>
    <x v="3"/>
    <n v="8171"/>
  </r>
  <r>
    <x v="68"/>
    <x v="43"/>
    <x v="4"/>
    <n v="16638"/>
  </r>
  <r>
    <x v="68"/>
    <x v="43"/>
    <x v="5"/>
    <n v="7616"/>
  </r>
  <r>
    <x v="68"/>
    <x v="44"/>
    <x v="0"/>
    <n v="80"/>
  </r>
  <r>
    <x v="68"/>
    <x v="44"/>
    <x v="1"/>
    <n v="5818"/>
  </r>
  <r>
    <x v="68"/>
    <x v="44"/>
    <x v="2"/>
    <n v="174540"/>
  </r>
  <r>
    <x v="68"/>
    <x v="44"/>
    <x v="3"/>
    <n v="110621"/>
  </r>
  <r>
    <x v="68"/>
    <x v="44"/>
    <x v="4"/>
    <n v="157249"/>
  </r>
  <r>
    <x v="68"/>
    <x v="44"/>
    <x v="5"/>
    <n v="79597"/>
  </r>
  <r>
    <x v="68"/>
    <x v="45"/>
    <x v="0"/>
    <n v="16"/>
  </r>
  <r>
    <x v="68"/>
    <x v="45"/>
    <x v="1"/>
    <n v="650"/>
  </r>
  <r>
    <x v="68"/>
    <x v="45"/>
    <x v="2"/>
    <n v="19500"/>
  </r>
  <r>
    <x v="68"/>
    <x v="45"/>
    <x v="3"/>
    <n v="3950"/>
  </r>
  <r>
    <x v="68"/>
    <x v="45"/>
    <x v="4"/>
    <n v="7982"/>
  </r>
  <r>
    <x v="68"/>
    <x v="45"/>
    <x v="5"/>
    <n v="4179"/>
  </r>
  <r>
    <x v="68"/>
    <x v="46"/>
    <x v="0"/>
    <n v="22"/>
  </r>
  <r>
    <x v="68"/>
    <x v="46"/>
    <x v="1"/>
    <n v="679"/>
  </r>
  <r>
    <x v="68"/>
    <x v="46"/>
    <x v="2"/>
    <n v="20370"/>
  </r>
  <r>
    <x v="68"/>
    <x v="46"/>
    <x v="3"/>
    <n v="2100"/>
  </r>
  <r>
    <x v="68"/>
    <x v="46"/>
    <x v="4"/>
    <n v="4111"/>
  </r>
  <r>
    <x v="68"/>
    <x v="46"/>
    <x v="5"/>
    <n v="2463"/>
  </r>
  <r>
    <x v="68"/>
    <x v="47"/>
    <x v="0"/>
    <n v="81"/>
  </r>
  <r>
    <x v="68"/>
    <x v="47"/>
    <x v="1"/>
    <n v="3650"/>
  </r>
  <r>
    <x v="68"/>
    <x v="47"/>
    <x v="2"/>
    <n v="109500"/>
  </r>
  <r>
    <x v="68"/>
    <x v="47"/>
    <x v="3"/>
    <n v="11319"/>
  </r>
  <r>
    <x v="68"/>
    <x v="47"/>
    <x v="4"/>
    <n v="19463"/>
  </r>
  <r>
    <x v="68"/>
    <x v="47"/>
    <x v="5"/>
    <n v="10273"/>
  </r>
  <r>
    <x v="68"/>
    <x v="48"/>
    <x v="0"/>
    <n v="78"/>
  </r>
  <r>
    <x v="68"/>
    <x v="48"/>
    <x v="1"/>
    <n v="2841"/>
  </r>
  <r>
    <x v="68"/>
    <x v="48"/>
    <x v="2"/>
    <n v="85230"/>
  </r>
  <r>
    <x v="68"/>
    <x v="48"/>
    <x v="3"/>
    <n v="25220"/>
  </r>
  <r>
    <x v="68"/>
    <x v="48"/>
    <x v="4"/>
    <n v="39245"/>
  </r>
  <r>
    <x v="68"/>
    <x v="48"/>
    <x v="5"/>
    <n v="18157"/>
  </r>
  <r>
    <x v="68"/>
    <x v="49"/>
    <x v="0"/>
    <n v="105"/>
  </r>
  <r>
    <x v="68"/>
    <x v="49"/>
    <x v="1"/>
    <n v="3102"/>
  </r>
  <r>
    <x v="68"/>
    <x v="49"/>
    <x v="2"/>
    <n v="93060"/>
  </r>
  <r>
    <x v="68"/>
    <x v="49"/>
    <x v="3"/>
    <n v="21618"/>
  </r>
  <r>
    <x v="68"/>
    <x v="49"/>
    <x v="4"/>
    <n v="34197"/>
  </r>
  <r>
    <x v="68"/>
    <x v="49"/>
    <x v="5"/>
    <n v="21059"/>
  </r>
  <r>
    <x v="68"/>
    <x v="50"/>
    <x v="0"/>
    <n v="44"/>
  </r>
  <r>
    <x v="68"/>
    <x v="50"/>
    <x v="1"/>
    <n v="1263"/>
  </r>
  <r>
    <x v="68"/>
    <x v="50"/>
    <x v="2"/>
    <n v="37890"/>
  </r>
  <r>
    <x v="68"/>
    <x v="50"/>
    <x v="3"/>
    <n v="8685"/>
  </r>
  <r>
    <x v="68"/>
    <x v="50"/>
    <x v="4"/>
    <n v="15818"/>
  </r>
  <r>
    <x v="68"/>
    <x v="50"/>
    <x v="5"/>
    <n v="10622"/>
  </r>
  <r>
    <x v="68"/>
    <x v="51"/>
    <x v="0"/>
    <n v="48"/>
  </r>
  <r>
    <x v="68"/>
    <x v="51"/>
    <x v="1"/>
    <n v="1266"/>
  </r>
  <r>
    <x v="68"/>
    <x v="51"/>
    <x v="2"/>
    <n v="37980"/>
  </r>
  <r>
    <x v="68"/>
    <x v="51"/>
    <x v="3"/>
    <n v="8288"/>
  </r>
  <r>
    <x v="68"/>
    <x v="51"/>
    <x v="4"/>
    <n v="13692"/>
  </r>
  <r>
    <x v="68"/>
    <x v="51"/>
    <x v="5"/>
    <n v="8321"/>
  </r>
  <r>
    <x v="68"/>
    <x v="52"/>
    <x v="0"/>
    <n v="37"/>
  </r>
  <r>
    <x v="68"/>
    <x v="52"/>
    <x v="1"/>
    <n v="1217"/>
  </r>
  <r>
    <x v="68"/>
    <x v="52"/>
    <x v="2"/>
    <n v="36510"/>
  </r>
  <r>
    <x v="68"/>
    <x v="52"/>
    <x v="3"/>
    <n v="11616"/>
  </r>
  <r>
    <x v="68"/>
    <x v="52"/>
    <x v="4"/>
    <n v="18201"/>
  </r>
  <r>
    <x v="68"/>
    <x v="52"/>
    <x v="5"/>
    <n v="12812"/>
  </r>
  <r>
    <x v="68"/>
    <x v="53"/>
    <x v="0"/>
    <n v="69"/>
  </r>
  <r>
    <x v="68"/>
    <x v="53"/>
    <x v="1"/>
    <n v="2897"/>
  </r>
  <r>
    <x v="68"/>
    <x v="53"/>
    <x v="2"/>
    <n v="86910"/>
  </r>
  <r>
    <x v="68"/>
    <x v="53"/>
    <x v="3"/>
    <n v="21765"/>
  </r>
  <r>
    <x v="68"/>
    <x v="53"/>
    <x v="4"/>
    <n v="36745"/>
  </r>
  <r>
    <x v="68"/>
    <x v="53"/>
    <x v="5"/>
    <n v="27388"/>
  </r>
  <r>
    <x v="68"/>
    <x v="54"/>
    <x v="0"/>
    <n v="43"/>
  </r>
  <r>
    <x v="68"/>
    <x v="54"/>
    <x v="1"/>
    <n v="1458"/>
  </r>
  <r>
    <x v="68"/>
    <x v="54"/>
    <x v="2"/>
    <n v="43740"/>
  </r>
  <r>
    <x v="68"/>
    <x v="54"/>
    <x v="3"/>
    <n v="9453"/>
  </r>
  <r>
    <x v="68"/>
    <x v="54"/>
    <x v="4"/>
    <n v="19553"/>
  </r>
  <r>
    <x v="68"/>
    <x v="54"/>
    <x v="5"/>
    <n v="13154"/>
  </r>
  <r>
    <x v="68"/>
    <x v="55"/>
    <x v="0"/>
    <n v="19"/>
  </r>
  <r>
    <x v="68"/>
    <x v="55"/>
    <x v="1"/>
    <n v="1488"/>
  </r>
  <r>
    <x v="68"/>
    <x v="55"/>
    <x v="2"/>
    <n v="44640"/>
  </r>
  <r>
    <x v="68"/>
    <x v="55"/>
    <x v="3"/>
    <n v="2886"/>
  </r>
  <r>
    <x v="68"/>
    <x v="55"/>
    <x v="4"/>
    <n v="5926"/>
  </r>
  <r>
    <x v="68"/>
    <x v="55"/>
    <x v="5"/>
    <n v="2807"/>
  </r>
  <r>
    <x v="68"/>
    <x v="56"/>
    <x v="0"/>
    <n v="233"/>
  </r>
  <r>
    <x v="68"/>
    <x v="56"/>
    <x v="1"/>
    <n v="10438"/>
  </r>
  <r>
    <x v="68"/>
    <x v="56"/>
    <x v="2"/>
    <n v="313140"/>
  </r>
  <r>
    <x v="68"/>
    <x v="56"/>
    <x v="3"/>
    <n v="142946"/>
  </r>
  <r>
    <x v="68"/>
    <x v="56"/>
    <x v="4"/>
    <n v="235919"/>
  </r>
  <r>
    <x v="68"/>
    <x v="56"/>
    <x v="5"/>
    <n v="123343"/>
  </r>
  <r>
    <x v="68"/>
    <x v="57"/>
    <x v="0"/>
    <n v="17"/>
  </r>
  <r>
    <x v="68"/>
    <x v="57"/>
    <x v="1"/>
    <n v="526"/>
  </r>
  <r>
    <x v="68"/>
    <x v="57"/>
    <x v="2"/>
    <n v="15780"/>
  </r>
  <r>
    <x v="68"/>
    <x v="57"/>
    <x v="3"/>
    <n v="1982"/>
  </r>
  <r>
    <x v="68"/>
    <x v="57"/>
    <x v="4"/>
    <n v="4496"/>
  </r>
  <r>
    <x v="68"/>
    <x v="57"/>
    <x v="5"/>
    <n v="1978"/>
  </r>
  <r>
    <x v="68"/>
    <x v="58"/>
    <x v="0"/>
    <n v="41"/>
  </r>
  <r>
    <x v="68"/>
    <x v="58"/>
    <x v="1"/>
    <n v="1321"/>
  </r>
  <r>
    <x v="68"/>
    <x v="58"/>
    <x v="2"/>
    <n v="39630"/>
  </r>
  <r>
    <x v="68"/>
    <x v="58"/>
    <x v="3"/>
    <n v="12450"/>
  </r>
  <r>
    <x v="68"/>
    <x v="58"/>
    <x v="4"/>
    <n v="21897"/>
  </r>
  <r>
    <x v="68"/>
    <x v="58"/>
    <x v="5"/>
    <n v="10589"/>
  </r>
  <r>
    <x v="68"/>
    <x v="59"/>
    <x v="0"/>
    <n v="49"/>
  </r>
  <r>
    <x v="68"/>
    <x v="59"/>
    <x v="1"/>
    <n v="1321"/>
  </r>
  <r>
    <x v="68"/>
    <x v="59"/>
    <x v="2"/>
    <n v="39630"/>
  </r>
  <r>
    <x v="68"/>
    <x v="59"/>
    <x v="3"/>
    <n v="9205"/>
  </r>
  <r>
    <x v="68"/>
    <x v="59"/>
    <x v="4"/>
    <n v="16446"/>
  </r>
  <r>
    <x v="68"/>
    <x v="59"/>
    <x v="5"/>
    <n v="10273"/>
  </r>
  <r>
    <x v="68"/>
    <x v="60"/>
    <x v="0"/>
    <n v="30"/>
  </r>
  <r>
    <x v="68"/>
    <x v="60"/>
    <x v="1"/>
    <n v="1747"/>
  </r>
  <r>
    <x v="68"/>
    <x v="60"/>
    <x v="2"/>
    <n v="52410"/>
  </r>
  <r>
    <x v="68"/>
    <x v="60"/>
    <x v="3"/>
    <n v="11494"/>
  </r>
  <r>
    <x v="68"/>
    <x v="60"/>
    <x v="4"/>
    <n v="20781"/>
  </r>
  <r>
    <x v="68"/>
    <x v="60"/>
    <x v="5"/>
    <n v="14781"/>
  </r>
  <r>
    <x v="68"/>
    <x v="61"/>
    <x v="0"/>
    <n v="9"/>
  </r>
  <r>
    <x v="68"/>
    <x v="61"/>
    <x v="1"/>
    <n v="233"/>
  </r>
  <r>
    <x v="68"/>
    <x v="61"/>
    <x v="2"/>
    <n v="6990"/>
  </r>
  <r>
    <x v="68"/>
    <x v="61"/>
    <x v="3"/>
    <n v="892"/>
  </r>
  <r>
    <x v="68"/>
    <x v="61"/>
    <x v="4"/>
    <n v="1580"/>
  </r>
  <r>
    <x v="68"/>
    <x v="61"/>
    <x v="5"/>
    <n v="591"/>
  </r>
  <r>
    <x v="68"/>
    <x v="62"/>
    <x v="0"/>
    <n v="41"/>
  </r>
  <r>
    <x v="68"/>
    <x v="62"/>
    <x v="1"/>
    <n v="1588"/>
  </r>
  <r>
    <x v="68"/>
    <x v="62"/>
    <x v="2"/>
    <n v="47640"/>
  </r>
  <r>
    <x v="68"/>
    <x v="62"/>
    <x v="3"/>
    <n v="8994"/>
  </r>
  <r>
    <x v="68"/>
    <x v="62"/>
    <x v="4"/>
    <n v="15311"/>
  </r>
  <r>
    <x v="68"/>
    <x v="62"/>
    <x v="5"/>
    <n v="10314"/>
  </r>
  <r>
    <x v="68"/>
    <x v="63"/>
    <x v="0"/>
    <n v="51"/>
  </r>
  <r>
    <x v="68"/>
    <x v="63"/>
    <x v="1"/>
    <n v="2680"/>
  </r>
  <r>
    <x v="68"/>
    <x v="63"/>
    <x v="2"/>
    <n v="80400"/>
  </r>
  <r>
    <x v="68"/>
    <x v="63"/>
    <x v="3"/>
    <n v="7473"/>
  </r>
  <r>
    <x v="68"/>
    <x v="63"/>
    <x v="4"/>
    <n v="12762"/>
  </r>
  <r>
    <x v="68"/>
    <x v="63"/>
    <x v="5"/>
    <n v="7443"/>
  </r>
  <r>
    <x v="68"/>
    <x v="64"/>
    <x v="0"/>
    <n v="159"/>
  </r>
  <r>
    <x v="68"/>
    <x v="64"/>
    <x v="1"/>
    <n v="9828"/>
  </r>
  <r>
    <x v="68"/>
    <x v="64"/>
    <x v="2"/>
    <n v="294840"/>
  </r>
  <r>
    <x v="68"/>
    <x v="64"/>
    <x v="3"/>
    <n v="113155"/>
  </r>
  <r>
    <x v="68"/>
    <x v="64"/>
    <x v="4"/>
    <n v="209848"/>
  </r>
  <r>
    <x v="68"/>
    <x v="64"/>
    <x v="5"/>
    <n v="77106"/>
  </r>
  <r>
    <x v="68"/>
    <x v="65"/>
    <x v="0"/>
    <n v="78"/>
  </r>
  <r>
    <x v="68"/>
    <x v="65"/>
    <x v="1"/>
    <n v="2561"/>
  </r>
  <r>
    <x v="68"/>
    <x v="65"/>
    <x v="2"/>
    <n v="76830"/>
  </r>
  <r>
    <x v="68"/>
    <x v="65"/>
    <x v="3"/>
    <n v="36078"/>
  </r>
  <r>
    <x v="68"/>
    <x v="65"/>
    <x v="4"/>
    <n v="62748"/>
  </r>
  <r>
    <x v="68"/>
    <x v="65"/>
    <x v="5"/>
    <n v="34864"/>
  </r>
  <r>
    <x v="68"/>
    <x v="66"/>
    <x v="0"/>
    <n v="32"/>
  </r>
  <r>
    <x v="68"/>
    <x v="66"/>
    <x v="1"/>
    <n v="596"/>
  </r>
  <r>
    <x v="68"/>
    <x v="66"/>
    <x v="2"/>
    <n v="17880"/>
  </r>
  <r>
    <x v="68"/>
    <x v="66"/>
    <x v="3"/>
    <n v="2177"/>
  </r>
  <r>
    <x v="68"/>
    <x v="66"/>
    <x v="4"/>
    <n v="3903"/>
  </r>
  <r>
    <x v="68"/>
    <x v="66"/>
    <x v="5"/>
    <n v="2398"/>
  </r>
  <r>
    <x v="68"/>
    <x v="67"/>
    <x v="0"/>
    <n v="66"/>
  </r>
  <r>
    <x v="68"/>
    <x v="67"/>
    <x v="1"/>
    <n v="2815"/>
  </r>
  <r>
    <x v="68"/>
    <x v="67"/>
    <x v="2"/>
    <n v="84450"/>
  </r>
  <r>
    <x v="68"/>
    <x v="67"/>
    <x v="3"/>
    <n v="12747"/>
  </r>
  <r>
    <x v="68"/>
    <x v="67"/>
    <x v="4"/>
    <n v="23258"/>
  </r>
  <r>
    <x v="68"/>
    <x v="67"/>
    <x v="5"/>
    <n v="14107"/>
  </r>
  <r>
    <x v="68"/>
    <x v="68"/>
    <x v="0"/>
    <n v="9"/>
  </r>
  <r>
    <x v="68"/>
    <x v="68"/>
    <x v="1"/>
    <n v="206"/>
  </r>
  <r>
    <x v="68"/>
    <x v="68"/>
    <x v="2"/>
    <n v="6180"/>
  </r>
  <r>
    <x v="68"/>
    <x v="68"/>
    <x v="3"/>
    <n v="2097"/>
  </r>
  <r>
    <x v="68"/>
    <x v="68"/>
    <x v="4"/>
    <n v="3135"/>
  </r>
  <r>
    <x v="68"/>
    <x v="68"/>
    <x v="5"/>
    <n v="1570"/>
  </r>
  <r>
    <x v="68"/>
    <x v="69"/>
    <x v="0"/>
    <n v="43"/>
  </r>
  <r>
    <x v="68"/>
    <x v="69"/>
    <x v="1"/>
    <n v="1186"/>
  </r>
  <r>
    <x v="68"/>
    <x v="69"/>
    <x v="2"/>
    <n v="35580"/>
  </r>
  <r>
    <x v="68"/>
    <x v="69"/>
    <x v="3"/>
    <n v="12235"/>
  </r>
  <r>
    <x v="68"/>
    <x v="69"/>
    <x v="4"/>
    <n v="18762"/>
  </r>
  <r>
    <x v="68"/>
    <x v="69"/>
    <x v="5"/>
    <n v="10548"/>
  </r>
  <r>
    <x v="68"/>
    <x v="70"/>
    <x v="0"/>
    <n v="3258"/>
  </r>
  <r>
    <x v="68"/>
    <x v="70"/>
    <x v="1"/>
    <n v="135332"/>
  </r>
  <r>
    <x v="68"/>
    <x v="70"/>
    <x v="2"/>
    <n v="4059960"/>
  </r>
  <r>
    <x v="68"/>
    <x v="70"/>
    <x v="3"/>
    <n v="1302494"/>
  </r>
  <r>
    <x v="68"/>
    <x v="70"/>
    <x v="4"/>
    <n v="2146081"/>
  </r>
  <r>
    <x v="68"/>
    <x v="70"/>
    <x v="5"/>
    <n v="1103852"/>
  </r>
  <r>
    <x v="69"/>
    <x v="0"/>
    <x v="0"/>
    <n v="172"/>
  </r>
  <r>
    <x v="69"/>
    <x v="0"/>
    <x v="1"/>
    <n v="6475"/>
  </r>
  <r>
    <x v="69"/>
    <x v="0"/>
    <x v="2"/>
    <n v="200725"/>
  </r>
  <r>
    <x v="69"/>
    <x v="0"/>
    <x v="3"/>
    <n v="42152"/>
  </r>
  <r>
    <x v="69"/>
    <x v="0"/>
    <x v="4"/>
    <n v="75509"/>
  </r>
  <r>
    <x v="69"/>
    <x v="0"/>
    <x v="5"/>
    <n v="35982"/>
  </r>
  <r>
    <x v="69"/>
    <x v="1"/>
    <x v="0"/>
    <n v="58"/>
  </r>
  <r>
    <x v="69"/>
    <x v="1"/>
    <x v="1"/>
    <n v="2422"/>
  </r>
  <r>
    <x v="69"/>
    <x v="1"/>
    <x v="2"/>
    <n v="75082"/>
  </r>
  <r>
    <x v="69"/>
    <x v="1"/>
    <x v="3"/>
    <n v="16266"/>
  </r>
  <r>
    <x v="69"/>
    <x v="1"/>
    <x v="4"/>
    <n v="31428"/>
  </r>
  <r>
    <x v="69"/>
    <x v="1"/>
    <x v="5"/>
    <n v="15915"/>
  </r>
  <r>
    <x v="69"/>
    <x v="2"/>
    <x v="0"/>
    <n v="25"/>
  </r>
  <r>
    <x v="69"/>
    <x v="2"/>
    <x v="1"/>
    <n v="1166"/>
  </r>
  <r>
    <x v="69"/>
    <x v="2"/>
    <x v="2"/>
    <n v="36146"/>
  </r>
  <r>
    <x v="69"/>
    <x v="2"/>
    <x v="3"/>
    <n v="3031"/>
  </r>
  <r>
    <x v="69"/>
    <x v="2"/>
    <x v="4"/>
    <n v="5527"/>
  </r>
  <r>
    <x v="69"/>
    <x v="2"/>
    <x v="5"/>
    <n v="4243"/>
  </r>
  <r>
    <x v="69"/>
    <x v="3"/>
    <x v="0"/>
    <n v="53"/>
  </r>
  <r>
    <x v="69"/>
    <x v="3"/>
    <x v="1"/>
    <n v="2309"/>
  </r>
  <r>
    <x v="69"/>
    <x v="3"/>
    <x v="2"/>
    <n v="71579"/>
  </r>
  <r>
    <x v="69"/>
    <x v="3"/>
    <x v="3"/>
    <n v="15235"/>
  </r>
  <r>
    <x v="69"/>
    <x v="3"/>
    <x v="4"/>
    <n v="29275"/>
  </r>
  <r>
    <x v="69"/>
    <x v="3"/>
    <x v="5"/>
    <n v="16062"/>
  </r>
  <r>
    <x v="69"/>
    <x v="4"/>
    <x v="0"/>
    <n v="25"/>
  </r>
  <r>
    <x v="69"/>
    <x v="4"/>
    <x v="1"/>
    <n v="941"/>
  </r>
  <r>
    <x v="69"/>
    <x v="4"/>
    <x v="2"/>
    <n v="29171"/>
  </r>
  <r>
    <x v="69"/>
    <x v="4"/>
    <x v="3"/>
    <n v="15645"/>
  </r>
  <r>
    <x v="69"/>
    <x v="4"/>
    <x v="4"/>
    <n v="25838"/>
  </r>
  <r>
    <x v="69"/>
    <x v="4"/>
    <x v="5"/>
    <n v="10852"/>
  </r>
  <r>
    <x v="69"/>
    <x v="5"/>
    <x v="0"/>
    <n v="13"/>
  </r>
  <r>
    <x v="69"/>
    <x v="5"/>
    <x v="1"/>
    <n v="344"/>
  </r>
  <r>
    <x v="69"/>
    <x v="5"/>
    <x v="2"/>
    <n v="10664"/>
  </r>
  <r>
    <x v="69"/>
    <x v="5"/>
    <x v="3"/>
    <n v="3304"/>
  </r>
  <r>
    <x v="69"/>
    <x v="5"/>
    <x v="4"/>
    <n v="5821"/>
  </r>
  <r>
    <x v="69"/>
    <x v="5"/>
    <x v="5"/>
    <n v="2604"/>
  </r>
  <r>
    <x v="69"/>
    <x v="6"/>
    <x v="0"/>
    <n v="161"/>
  </r>
  <r>
    <x v="69"/>
    <x v="6"/>
    <x v="1"/>
    <n v="11990"/>
  </r>
  <r>
    <x v="69"/>
    <x v="6"/>
    <x v="2"/>
    <n v="371690"/>
  </r>
  <r>
    <x v="69"/>
    <x v="6"/>
    <x v="3"/>
    <n v="236806"/>
  </r>
  <r>
    <x v="69"/>
    <x v="6"/>
    <x v="4"/>
    <n v="337259"/>
  </r>
  <r>
    <x v="69"/>
    <x v="6"/>
    <x v="5"/>
    <n v="156177"/>
  </r>
  <r>
    <x v="69"/>
    <x v="7"/>
    <x v="0"/>
    <n v="47"/>
  </r>
  <r>
    <x v="69"/>
    <x v="7"/>
    <x v="1"/>
    <n v="2182"/>
  </r>
  <r>
    <x v="69"/>
    <x v="7"/>
    <x v="2"/>
    <n v="67642"/>
  </r>
  <r>
    <x v="69"/>
    <x v="7"/>
    <x v="3"/>
    <n v="38521"/>
  </r>
  <r>
    <x v="69"/>
    <x v="7"/>
    <x v="4"/>
    <n v="67093"/>
  </r>
  <r>
    <x v="69"/>
    <x v="7"/>
    <x v="5"/>
    <n v="39201"/>
  </r>
  <r>
    <x v="69"/>
    <x v="8"/>
    <x v="0"/>
    <n v="11"/>
  </r>
  <r>
    <x v="69"/>
    <x v="8"/>
    <x v="1"/>
    <n v="538"/>
  </r>
  <r>
    <x v="69"/>
    <x v="8"/>
    <x v="2"/>
    <n v="16678"/>
  </r>
  <r>
    <x v="69"/>
    <x v="8"/>
    <x v="3"/>
    <n v="5447"/>
  </r>
  <r>
    <x v="69"/>
    <x v="8"/>
    <x v="4"/>
    <n v="7052"/>
  </r>
  <r>
    <x v="69"/>
    <x v="8"/>
    <x v="5"/>
    <n v="3744"/>
  </r>
  <r>
    <x v="69"/>
    <x v="9"/>
    <x v="0"/>
    <n v="17"/>
  </r>
  <r>
    <x v="69"/>
    <x v="9"/>
    <x v="1"/>
    <n v="447"/>
  </r>
  <r>
    <x v="69"/>
    <x v="9"/>
    <x v="2"/>
    <n v="13857"/>
  </r>
  <r>
    <x v="69"/>
    <x v="9"/>
    <x v="3"/>
    <n v="3169"/>
  </r>
  <r>
    <x v="69"/>
    <x v="9"/>
    <x v="4"/>
    <n v="5399"/>
  </r>
  <r>
    <x v="69"/>
    <x v="9"/>
    <x v="5"/>
    <n v="2632"/>
  </r>
  <r>
    <x v="69"/>
    <x v="10"/>
    <x v="0"/>
    <n v="102"/>
  </r>
  <r>
    <x v="69"/>
    <x v="10"/>
    <x v="1"/>
    <n v="3132"/>
  </r>
  <r>
    <x v="69"/>
    <x v="10"/>
    <x v="2"/>
    <n v="97092"/>
  </r>
  <r>
    <x v="69"/>
    <x v="10"/>
    <x v="3"/>
    <n v="17855"/>
  </r>
  <r>
    <x v="69"/>
    <x v="10"/>
    <x v="4"/>
    <n v="32677"/>
  </r>
  <r>
    <x v="69"/>
    <x v="10"/>
    <x v="5"/>
    <n v="19159"/>
  </r>
  <r>
    <x v="69"/>
    <x v="11"/>
    <x v="0"/>
    <n v="16"/>
  </r>
  <r>
    <x v="69"/>
    <x v="11"/>
    <x v="1"/>
    <n v="453"/>
  </r>
  <r>
    <x v="69"/>
    <x v="11"/>
    <x v="2"/>
    <n v="14043"/>
  </r>
  <r>
    <x v="69"/>
    <x v="11"/>
    <x v="3"/>
    <n v="4189"/>
  </r>
  <r>
    <x v="69"/>
    <x v="11"/>
    <x v="4"/>
    <n v="9192"/>
  </r>
  <r>
    <x v="69"/>
    <x v="11"/>
    <x v="5"/>
    <n v="5353"/>
  </r>
  <r>
    <x v="69"/>
    <x v="12"/>
    <x v="0"/>
    <n v="17"/>
  </r>
  <r>
    <x v="69"/>
    <x v="12"/>
    <x v="1"/>
    <n v="768"/>
  </r>
  <r>
    <x v="69"/>
    <x v="12"/>
    <x v="2"/>
    <n v="23808"/>
  </r>
  <r>
    <x v="69"/>
    <x v="12"/>
    <x v="3"/>
    <n v="4321"/>
  </r>
  <r>
    <x v="69"/>
    <x v="12"/>
    <x v="4"/>
    <n v="6766"/>
  </r>
  <r>
    <x v="69"/>
    <x v="12"/>
    <x v="5"/>
    <n v="4055"/>
  </r>
  <r>
    <x v="69"/>
    <x v="13"/>
    <x v="0"/>
    <n v="10"/>
  </r>
  <r>
    <x v="69"/>
    <x v="13"/>
    <x v="1"/>
    <n v="266"/>
  </r>
  <r>
    <x v="69"/>
    <x v="13"/>
    <x v="2"/>
    <n v="8246"/>
  </r>
  <r>
    <x v="69"/>
    <x v="13"/>
    <x v="3"/>
    <n v="2648"/>
  </r>
  <r>
    <x v="69"/>
    <x v="13"/>
    <x v="4"/>
    <n v="4498"/>
  </r>
  <r>
    <x v="69"/>
    <x v="13"/>
    <x v="5"/>
    <n v="2687"/>
  </r>
  <r>
    <x v="69"/>
    <x v="14"/>
    <x v="0"/>
    <n v="54"/>
  </r>
  <r>
    <x v="69"/>
    <x v="14"/>
    <x v="1"/>
    <n v="1739"/>
  </r>
  <r>
    <x v="69"/>
    <x v="14"/>
    <x v="2"/>
    <n v="53909"/>
  </r>
  <r>
    <x v="69"/>
    <x v="14"/>
    <x v="3"/>
    <n v="28973"/>
  </r>
  <r>
    <x v="69"/>
    <x v="14"/>
    <x v="4"/>
    <n v="48271"/>
  </r>
  <r>
    <x v="69"/>
    <x v="14"/>
    <x v="5"/>
    <n v="27393"/>
  </r>
  <r>
    <x v="69"/>
    <x v="15"/>
    <x v="0"/>
    <n v="26"/>
  </r>
  <r>
    <x v="69"/>
    <x v="15"/>
    <x v="1"/>
    <n v="1003"/>
  </r>
  <r>
    <x v="69"/>
    <x v="15"/>
    <x v="2"/>
    <n v="31093"/>
  </r>
  <r>
    <x v="69"/>
    <x v="15"/>
    <x v="3"/>
    <n v="5658"/>
  </r>
  <r>
    <x v="69"/>
    <x v="15"/>
    <x v="4"/>
    <n v="9934"/>
  </r>
  <r>
    <x v="69"/>
    <x v="15"/>
    <x v="5"/>
    <n v="5998"/>
  </r>
  <r>
    <x v="69"/>
    <x v="16"/>
    <x v="0"/>
    <n v="9"/>
  </r>
  <r>
    <x v="69"/>
    <x v="16"/>
    <x v="1"/>
    <n v="225"/>
  </r>
  <r>
    <x v="69"/>
    <x v="16"/>
    <x v="2"/>
    <n v="6975"/>
  </r>
  <r>
    <x v="69"/>
    <x v="16"/>
    <x v="3"/>
    <n v="1177"/>
  </r>
  <r>
    <x v="69"/>
    <x v="16"/>
    <x v="4"/>
    <n v="2464"/>
  </r>
  <r>
    <x v="69"/>
    <x v="16"/>
    <x v="5"/>
    <n v="1708"/>
  </r>
  <r>
    <x v="69"/>
    <x v="17"/>
    <x v="0"/>
    <n v="13"/>
  </r>
  <r>
    <x v="69"/>
    <x v="17"/>
    <x v="1"/>
    <n v="301"/>
  </r>
  <r>
    <x v="69"/>
    <x v="17"/>
    <x v="2"/>
    <n v="9331"/>
  </r>
  <r>
    <x v="69"/>
    <x v="17"/>
    <x v="3"/>
    <n v="2090"/>
  </r>
  <r>
    <x v="69"/>
    <x v="17"/>
    <x v="4"/>
    <n v="3559"/>
  </r>
  <r>
    <x v="69"/>
    <x v="17"/>
    <x v="5"/>
    <n v="2370"/>
  </r>
  <r>
    <x v="69"/>
    <x v="18"/>
    <x v="0"/>
    <n v="18"/>
  </r>
  <r>
    <x v="69"/>
    <x v="18"/>
    <x v="1"/>
    <n v="716"/>
  </r>
  <r>
    <x v="69"/>
    <x v="18"/>
    <x v="2"/>
    <n v="22196"/>
  </r>
  <r>
    <x v="69"/>
    <x v="18"/>
    <x v="3"/>
    <n v="6405"/>
  </r>
  <r>
    <x v="69"/>
    <x v="18"/>
    <x v="4"/>
    <n v="9681"/>
  </r>
  <r>
    <x v="69"/>
    <x v="18"/>
    <x v="5"/>
    <n v="6382"/>
  </r>
  <r>
    <x v="69"/>
    <x v="19"/>
    <x v="0"/>
    <n v="110"/>
  </r>
  <r>
    <x v="69"/>
    <x v="19"/>
    <x v="1"/>
    <n v="4080"/>
  </r>
  <r>
    <x v="69"/>
    <x v="19"/>
    <x v="2"/>
    <n v="126480"/>
  </r>
  <r>
    <x v="69"/>
    <x v="19"/>
    <x v="3"/>
    <n v="45972"/>
  </r>
  <r>
    <x v="69"/>
    <x v="19"/>
    <x v="4"/>
    <n v="86410"/>
  </r>
  <r>
    <x v="69"/>
    <x v="19"/>
    <x v="5"/>
    <n v="51351"/>
  </r>
  <r>
    <x v="69"/>
    <x v="20"/>
    <x v="0"/>
    <n v="24"/>
  </r>
  <r>
    <x v="69"/>
    <x v="20"/>
    <x v="1"/>
    <n v="1608"/>
  </r>
  <r>
    <x v="69"/>
    <x v="20"/>
    <x v="2"/>
    <n v="49848"/>
  </r>
  <r>
    <x v="69"/>
    <x v="20"/>
    <x v="3"/>
    <n v="5752"/>
  </r>
  <r>
    <x v="69"/>
    <x v="20"/>
    <x v="4"/>
    <n v="10993"/>
  </r>
  <r>
    <x v="69"/>
    <x v="20"/>
    <x v="5"/>
    <n v="5222"/>
  </r>
  <r>
    <x v="69"/>
    <x v="21"/>
    <x v="0"/>
    <n v="75"/>
  </r>
  <r>
    <x v="69"/>
    <x v="21"/>
    <x v="1"/>
    <n v="3079"/>
  </r>
  <r>
    <x v="69"/>
    <x v="21"/>
    <x v="2"/>
    <n v="95449"/>
  </r>
  <r>
    <x v="69"/>
    <x v="21"/>
    <x v="3"/>
    <n v="34243"/>
  </r>
  <r>
    <x v="69"/>
    <x v="21"/>
    <x v="4"/>
    <n v="59375"/>
  </r>
  <r>
    <x v="69"/>
    <x v="21"/>
    <x v="5"/>
    <n v="25889"/>
  </r>
  <r>
    <x v="69"/>
    <x v="22"/>
    <x v="0"/>
    <n v="122"/>
  </r>
  <r>
    <x v="69"/>
    <x v="22"/>
    <x v="1"/>
    <n v="5645"/>
  </r>
  <r>
    <x v="69"/>
    <x v="22"/>
    <x v="2"/>
    <n v="174995"/>
  </r>
  <r>
    <x v="69"/>
    <x v="22"/>
    <x v="3"/>
    <n v="81813"/>
  </r>
  <r>
    <x v="69"/>
    <x v="22"/>
    <x v="4"/>
    <n v="148783"/>
  </r>
  <r>
    <x v="69"/>
    <x v="22"/>
    <x v="5"/>
    <n v="82107"/>
  </r>
  <r>
    <x v="69"/>
    <x v="23"/>
    <x v="0"/>
    <n v="33"/>
  </r>
  <r>
    <x v="69"/>
    <x v="23"/>
    <x v="1"/>
    <n v="1281"/>
  </r>
  <r>
    <x v="69"/>
    <x v="23"/>
    <x v="2"/>
    <n v="39711"/>
  </r>
  <r>
    <x v="69"/>
    <x v="23"/>
    <x v="3"/>
    <n v="7576"/>
  </r>
  <r>
    <x v="69"/>
    <x v="23"/>
    <x v="4"/>
    <n v="13891"/>
  </r>
  <r>
    <x v="69"/>
    <x v="23"/>
    <x v="5"/>
    <n v="8374"/>
  </r>
  <r>
    <x v="69"/>
    <x v="24"/>
    <x v="0"/>
    <n v="16"/>
  </r>
  <r>
    <x v="69"/>
    <x v="24"/>
    <x v="1"/>
    <n v="1149"/>
  </r>
  <r>
    <x v="69"/>
    <x v="24"/>
    <x v="2"/>
    <n v="35619"/>
  </r>
  <r>
    <x v="69"/>
    <x v="24"/>
    <x v="3"/>
    <n v="2332"/>
  </r>
  <r>
    <x v="69"/>
    <x v="24"/>
    <x v="4"/>
    <n v="5269"/>
  </r>
  <r>
    <x v="69"/>
    <x v="24"/>
    <x v="5"/>
    <n v="2861"/>
  </r>
  <r>
    <x v="69"/>
    <x v="25"/>
    <x v="0"/>
    <n v="43"/>
  </r>
  <r>
    <x v="69"/>
    <x v="25"/>
    <x v="1"/>
    <n v="1402"/>
  </r>
  <r>
    <x v="69"/>
    <x v="25"/>
    <x v="2"/>
    <n v="43462"/>
  </r>
  <r>
    <x v="69"/>
    <x v="25"/>
    <x v="3"/>
    <n v="11629"/>
  </r>
  <r>
    <x v="69"/>
    <x v="25"/>
    <x v="4"/>
    <n v="21118"/>
  </r>
  <r>
    <x v="69"/>
    <x v="25"/>
    <x v="5"/>
    <n v="10795"/>
  </r>
  <r>
    <x v="69"/>
    <x v="26"/>
    <x v="0"/>
    <n v="10"/>
  </r>
  <r>
    <x v="69"/>
    <x v="26"/>
    <x v="1"/>
    <n v="555"/>
  </r>
  <r>
    <x v="69"/>
    <x v="26"/>
    <x v="2"/>
    <n v="17205"/>
  </r>
  <r>
    <x v="69"/>
    <x v="26"/>
    <x v="3"/>
    <n v="2307"/>
  </r>
  <r>
    <x v="69"/>
    <x v="26"/>
    <x v="4"/>
    <n v="4958"/>
  </r>
  <r>
    <x v="69"/>
    <x v="26"/>
    <x v="5"/>
    <n v="2830"/>
  </r>
  <r>
    <x v="69"/>
    <x v="27"/>
    <x v="0"/>
    <n v="56"/>
  </r>
  <r>
    <x v="69"/>
    <x v="27"/>
    <x v="1"/>
    <n v="1894"/>
  </r>
  <r>
    <x v="69"/>
    <x v="27"/>
    <x v="2"/>
    <n v="58714"/>
  </r>
  <r>
    <x v="69"/>
    <x v="27"/>
    <x v="3"/>
    <n v="14259"/>
  </r>
  <r>
    <x v="69"/>
    <x v="27"/>
    <x v="4"/>
    <n v="25841"/>
  </r>
  <r>
    <x v="69"/>
    <x v="27"/>
    <x v="5"/>
    <n v="11425"/>
  </r>
  <r>
    <x v="69"/>
    <x v="28"/>
    <x v="0"/>
    <n v="57"/>
  </r>
  <r>
    <x v="69"/>
    <x v="28"/>
    <x v="1"/>
    <n v="2145"/>
  </r>
  <r>
    <x v="69"/>
    <x v="28"/>
    <x v="2"/>
    <n v="66495"/>
  </r>
  <r>
    <x v="69"/>
    <x v="28"/>
    <x v="3"/>
    <n v="30839"/>
  </r>
  <r>
    <x v="69"/>
    <x v="28"/>
    <x v="4"/>
    <n v="51854"/>
  </r>
  <r>
    <x v="69"/>
    <x v="28"/>
    <x v="5"/>
    <n v="26999"/>
  </r>
  <r>
    <x v="69"/>
    <x v="29"/>
    <x v="0"/>
    <n v="7"/>
  </r>
  <r>
    <x v="69"/>
    <x v="29"/>
    <x v="1"/>
    <n v="137"/>
  </r>
  <r>
    <x v="69"/>
    <x v="29"/>
    <x v="2"/>
    <n v="4247"/>
  </r>
  <r>
    <x v="69"/>
    <x v="29"/>
    <x v="3"/>
    <n v="817"/>
  </r>
  <r>
    <x v="69"/>
    <x v="29"/>
    <x v="4"/>
    <n v="1451"/>
  </r>
  <r>
    <x v="69"/>
    <x v="29"/>
    <x v="5"/>
    <n v="868"/>
  </r>
  <r>
    <x v="69"/>
    <x v="30"/>
    <x v="0"/>
    <n v="52"/>
  </r>
  <r>
    <x v="69"/>
    <x v="30"/>
    <x v="1"/>
    <n v="1993"/>
  </r>
  <r>
    <x v="69"/>
    <x v="30"/>
    <x v="2"/>
    <n v="61783"/>
  </r>
  <r>
    <x v="69"/>
    <x v="30"/>
    <x v="3"/>
    <n v="21038"/>
  </r>
  <r>
    <x v="69"/>
    <x v="30"/>
    <x v="4"/>
    <n v="35261"/>
  </r>
  <r>
    <x v="69"/>
    <x v="30"/>
    <x v="5"/>
    <n v="17804"/>
  </r>
  <r>
    <x v="69"/>
    <x v="31"/>
    <x v="0"/>
    <n v="9"/>
  </r>
  <r>
    <x v="69"/>
    <x v="31"/>
    <x v="1"/>
    <n v="299"/>
  </r>
  <r>
    <x v="69"/>
    <x v="31"/>
    <x v="2"/>
    <n v="9269"/>
  </r>
  <r>
    <x v="69"/>
    <x v="31"/>
    <x v="3"/>
    <n v="1602"/>
  </r>
  <r>
    <x v="69"/>
    <x v="31"/>
    <x v="4"/>
    <n v="2376"/>
  </r>
  <r>
    <x v="69"/>
    <x v="31"/>
    <x v="5"/>
    <n v="1116"/>
  </r>
  <r>
    <x v="69"/>
    <x v="32"/>
    <x v="0"/>
    <n v="20"/>
  </r>
  <r>
    <x v="69"/>
    <x v="32"/>
    <x v="1"/>
    <n v="525"/>
  </r>
  <r>
    <x v="69"/>
    <x v="32"/>
    <x v="2"/>
    <n v="16275"/>
  </r>
  <r>
    <x v="69"/>
    <x v="32"/>
    <x v="3"/>
    <n v="3149"/>
  </r>
  <r>
    <x v="69"/>
    <x v="32"/>
    <x v="4"/>
    <n v="4733"/>
  </r>
  <r>
    <x v="69"/>
    <x v="32"/>
    <x v="5"/>
    <n v="2519"/>
  </r>
  <r>
    <x v="69"/>
    <x v="33"/>
    <x v="0"/>
    <n v="56"/>
  </r>
  <r>
    <x v="69"/>
    <x v="33"/>
    <x v="1"/>
    <n v="2520"/>
  </r>
  <r>
    <x v="69"/>
    <x v="33"/>
    <x v="2"/>
    <n v="78120"/>
  </r>
  <r>
    <x v="69"/>
    <x v="33"/>
    <x v="3"/>
    <n v="18806"/>
  </r>
  <r>
    <x v="69"/>
    <x v="33"/>
    <x v="4"/>
    <n v="38826"/>
  </r>
  <r>
    <x v="69"/>
    <x v="33"/>
    <x v="5"/>
    <n v="19982"/>
  </r>
  <r>
    <x v="69"/>
    <x v="34"/>
    <x v="0"/>
    <n v="32"/>
  </r>
  <r>
    <x v="69"/>
    <x v="34"/>
    <x v="1"/>
    <n v="937"/>
  </r>
  <r>
    <x v="69"/>
    <x v="34"/>
    <x v="2"/>
    <n v="29047"/>
  </r>
  <r>
    <x v="69"/>
    <x v="34"/>
    <x v="3"/>
    <n v="9626"/>
  </r>
  <r>
    <x v="69"/>
    <x v="34"/>
    <x v="4"/>
    <n v="17693"/>
  </r>
  <r>
    <x v="69"/>
    <x v="34"/>
    <x v="5"/>
    <n v="9630"/>
  </r>
  <r>
    <x v="69"/>
    <x v="35"/>
    <x v="0"/>
    <n v="13"/>
  </r>
  <r>
    <x v="69"/>
    <x v="35"/>
    <x v="1"/>
    <n v="177"/>
  </r>
  <r>
    <x v="69"/>
    <x v="35"/>
    <x v="2"/>
    <n v="5487"/>
  </r>
  <r>
    <x v="69"/>
    <x v="35"/>
    <x v="3"/>
    <n v="2041"/>
  </r>
  <r>
    <x v="69"/>
    <x v="35"/>
    <x v="4"/>
    <n v="3620"/>
  </r>
  <r>
    <x v="69"/>
    <x v="35"/>
    <x v="5"/>
    <n v="2486"/>
  </r>
  <r>
    <x v="69"/>
    <x v="36"/>
    <x v="0"/>
    <n v="14"/>
  </r>
  <r>
    <x v="69"/>
    <x v="36"/>
    <x v="1"/>
    <n v="403"/>
  </r>
  <r>
    <x v="69"/>
    <x v="36"/>
    <x v="2"/>
    <n v="12493"/>
  </r>
  <r>
    <x v="69"/>
    <x v="36"/>
    <x v="3"/>
    <n v="2428"/>
  </r>
  <r>
    <x v="69"/>
    <x v="36"/>
    <x v="4"/>
    <n v="4162"/>
  </r>
  <r>
    <x v="69"/>
    <x v="36"/>
    <x v="5"/>
    <n v="2626"/>
  </r>
  <r>
    <x v="69"/>
    <x v="37"/>
    <x v="0"/>
    <n v="53"/>
  </r>
  <r>
    <x v="69"/>
    <x v="37"/>
    <x v="1"/>
    <n v="1446"/>
  </r>
  <r>
    <x v="69"/>
    <x v="37"/>
    <x v="2"/>
    <n v="44826"/>
  </r>
  <r>
    <x v="69"/>
    <x v="37"/>
    <x v="3"/>
    <n v="22018"/>
  </r>
  <r>
    <x v="69"/>
    <x v="37"/>
    <x v="4"/>
    <n v="37846"/>
  </r>
  <r>
    <x v="69"/>
    <x v="37"/>
    <x v="5"/>
    <n v="19926"/>
  </r>
  <r>
    <x v="69"/>
    <x v="38"/>
    <x v="0"/>
    <n v="20"/>
  </r>
  <r>
    <x v="69"/>
    <x v="38"/>
    <x v="1"/>
    <n v="339"/>
  </r>
  <r>
    <x v="69"/>
    <x v="38"/>
    <x v="2"/>
    <n v="10509"/>
  </r>
  <r>
    <x v="69"/>
    <x v="38"/>
    <x v="3"/>
    <n v="1424"/>
  </r>
  <r>
    <x v="69"/>
    <x v="38"/>
    <x v="4"/>
    <n v="2387"/>
  </r>
  <r>
    <x v="69"/>
    <x v="38"/>
    <x v="5"/>
    <n v="1692"/>
  </r>
  <r>
    <x v="69"/>
    <x v="39"/>
    <x v="0"/>
    <n v="22"/>
  </r>
  <r>
    <x v="69"/>
    <x v="39"/>
    <x v="1"/>
    <n v="788"/>
  </r>
  <r>
    <x v="69"/>
    <x v="39"/>
    <x v="2"/>
    <n v="24428"/>
  </r>
  <r>
    <x v="69"/>
    <x v="39"/>
    <x v="3"/>
    <n v="2722"/>
  </r>
  <r>
    <x v="69"/>
    <x v="39"/>
    <x v="4"/>
    <n v="4969"/>
  </r>
  <r>
    <x v="69"/>
    <x v="39"/>
    <x v="5"/>
    <n v="2944"/>
  </r>
  <r>
    <x v="69"/>
    <x v="40"/>
    <x v="0"/>
    <n v="30"/>
  </r>
  <r>
    <x v="69"/>
    <x v="40"/>
    <x v="1"/>
    <n v="986"/>
  </r>
  <r>
    <x v="69"/>
    <x v="40"/>
    <x v="2"/>
    <n v="30566"/>
  </r>
  <r>
    <x v="69"/>
    <x v="40"/>
    <x v="3"/>
    <n v="7195"/>
  </r>
  <r>
    <x v="69"/>
    <x v="40"/>
    <x v="4"/>
    <n v="11279"/>
  </r>
  <r>
    <x v="69"/>
    <x v="40"/>
    <x v="5"/>
    <n v="5734"/>
  </r>
  <r>
    <x v="69"/>
    <x v="41"/>
    <x v="0"/>
    <n v="11"/>
  </r>
  <r>
    <x v="69"/>
    <x v="41"/>
    <x v="1"/>
    <n v="219"/>
  </r>
  <r>
    <x v="69"/>
    <x v="41"/>
    <x v="2"/>
    <n v="6789"/>
  </r>
  <r>
    <x v="69"/>
    <x v="41"/>
    <x v="3"/>
    <n v="2747"/>
  </r>
  <r>
    <x v="69"/>
    <x v="41"/>
    <x v="4"/>
    <n v="5895"/>
  </r>
  <r>
    <x v="69"/>
    <x v="41"/>
    <x v="5"/>
    <n v="2660"/>
  </r>
  <r>
    <x v="69"/>
    <x v="42"/>
    <x v="0"/>
    <n v="10"/>
  </r>
  <r>
    <x v="69"/>
    <x v="42"/>
    <x v="1"/>
    <n v="484"/>
  </r>
  <r>
    <x v="69"/>
    <x v="42"/>
    <x v="2"/>
    <n v="15004"/>
  </r>
  <r>
    <x v="69"/>
    <x v="42"/>
    <x v="3"/>
    <n v="4057"/>
  </r>
  <r>
    <x v="69"/>
    <x v="42"/>
    <x v="4"/>
    <n v="6889"/>
  </r>
  <r>
    <x v="69"/>
    <x v="42"/>
    <x v="5"/>
    <n v="3227"/>
  </r>
  <r>
    <x v="69"/>
    <x v="43"/>
    <x v="0"/>
    <n v="22"/>
  </r>
  <r>
    <x v="69"/>
    <x v="43"/>
    <x v="1"/>
    <n v="774"/>
  </r>
  <r>
    <x v="69"/>
    <x v="43"/>
    <x v="2"/>
    <n v="23994"/>
  </r>
  <r>
    <x v="69"/>
    <x v="43"/>
    <x v="3"/>
    <n v="10399"/>
  </r>
  <r>
    <x v="69"/>
    <x v="43"/>
    <x v="4"/>
    <n v="20060"/>
  </r>
  <r>
    <x v="69"/>
    <x v="43"/>
    <x v="5"/>
    <n v="9832"/>
  </r>
  <r>
    <x v="69"/>
    <x v="44"/>
    <x v="0"/>
    <n v="80"/>
  </r>
  <r>
    <x v="69"/>
    <x v="44"/>
    <x v="1"/>
    <n v="5839"/>
  </r>
  <r>
    <x v="69"/>
    <x v="44"/>
    <x v="2"/>
    <n v="181009"/>
  </r>
  <r>
    <x v="69"/>
    <x v="44"/>
    <x v="3"/>
    <n v="123422"/>
  </r>
  <r>
    <x v="69"/>
    <x v="44"/>
    <x v="4"/>
    <n v="177613"/>
  </r>
  <r>
    <x v="69"/>
    <x v="44"/>
    <x v="5"/>
    <n v="89860"/>
  </r>
  <r>
    <x v="69"/>
    <x v="45"/>
    <x v="0"/>
    <n v="16"/>
  </r>
  <r>
    <x v="69"/>
    <x v="45"/>
    <x v="1"/>
    <n v="650"/>
  </r>
  <r>
    <x v="69"/>
    <x v="45"/>
    <x v="2"/>
    <n v="20150"/>
  </r>
  <r>
    <x v="69"/>
    <x v="45"/>
    <x v="3"/>
    <n v="5209"/>
  </r>
  <r>
    <x v="69"/>
    <x v="45"/>
    <x v="4"/>
    <n v="10418"/>
  </r>
  <r>
    <x v="69"/>
    <x v="45"/>
    <x v="5"/>
    <n v="5746"/>
  </r>
  <r>
    <x v="69"/>
    <x v="46"/>
    <x v="0"/>
    <n v="22"/>
  </r>
  <r>
    <x v="69"/>
    <x v="46"/>
    <x v="1"/>
    <n v="679"/>
  </r>
  <r>
    <x v="69"/>
    <x v="46"/>
    <x v="2"/>
    <n v="21049"/>
  </r>
  <r>
    <x v="69"/>
    <x v="46"/>
    <x v="3"/>
    <n v="2668"/>
  </r>
  <r>
    <x v="69"/>
    <x v="46"/>
    <x v="4"/>
    <n v="5139"/>
  </r>
  <r>
    <x v="69"/>
    <x v="46"/>
    <x v="5"/>
    <n v="3278"/>
  </r>
  <r>
    <x v="69"/>
    <x v="47"/>
    <x v="0"/>
    <n v="88"/>
  </r>
  <r>
    <x v="69"/>
    <x v="47"/>
    <x v="1"/>
    <n v="3772"/>
  </r>
  <r>
    <x v="69"/>
    <x v="47"/>
    <x v="2"/>
    <n v="116932"/>
  </r>
  <r>
    <x v="69"/>
    <x v="47"/>
    <x v="3"/>
    <n v="14389"/>
  </r>
  <r>
    <x v="69"/>
    <x v="47"/>
    <x v="4"/>
    <n v="27787"/>
  </r>
  <r>
    <x v="69"/>
    <x v="47"/>
    <x v="5"/>
    <n v="14389"/>
  </r>
  <r>
    <x v="69"/>
    <x v="48"/>
    <x v="0"/>
    <n v="78"/>
  </r>
  <r>
    <x v="69"/>
    <x v="48"/>
    <x v="1"/>
    <n v="2841"/>
  </r>
  <r>
    <x v="69"/>
    <x v="48"/>
    <x v="2"/>
    <n v="88071"/>
  </r>
  <r>
    <x v="69"/>
    <x v="48"/>
    <x v="3"/>
    <n v="26889"/>
  </r>
  <r>
    <x v="69"/>
    <x v="48"/>
    <x v="4"/>
    <n v="41677"/>
  </r>
  <r>
    <x v="69"/>
    <x v="48"/>
    <x v="5"/>
    <n v="21198"/>
  </r>
  <r>
    <x v="69"/>
    <x v="49"/>
    <x v="0"/>
    <n v="108"/>
  </r>
  <r>
    <x v="69"/>
    <x v="49"/>
    <x v="1"/>
    <n v="3125"/>
  </r>
  <r>
    <x v="69"/>
    <x v="49"/>
    <x v="2"/>
    <n v="96875"/>
  </r>
  <r>
    <x v="69"/>
    <x v="49"/>
    <x v="3"/>
    <n v="30433"/>
  </r>
  <r>
    <x v="69"/>
    <x v="49"/>
    <x v="4"/>
    <n v="47545"/>
  </r>
  <r>
    <x v="69"/>
    <x v="49"/>
    <x v="5"/>
    <n v="30465"/>
  </r>
  <r>
    <x v="69"/>
    <x v="50"/>
    <x v="0"/>
    <n v="46"/>
  </r>
  <r>
    <x v="69"/>
    <x v="50"/>
    <x v="1"/>
    <n v="1317"/>
  </r>
  <r>
    <x v="69"/>
    <x v="50"/>
    <x v="2"/>
    <n v="40827"/>
  </r>
  <r>
    <x v="69"/>
    <x v="50"/>
    <x v="3"/>
    <n v="13667"/>
  </r>
  <r>
    <x v="69"/>
    <x v="50"/>
    <x v="4"/>
    <n v="23872"/>
  </r>
  <r>
    <x v="69"/>
    <x v="50"/>
    <x v="5"/>
    <n v="16159"/>
  </r>
  <r>
    <x v="69"/>
    <x v="51"/>
    <x v="0"/>
    <n v="49"/>
  </r>
  <r>
    <x v="69"/>
    <x v="51"/>
    <x v="1"/>
    <n v="1343"/>
  </r>
  <r>
    <x v="69"/>
    <x v="51"/>
    <x v="2"/>
    <n v="41633"/>
  </r>
  <r>
    <x v="69"/>
    <x v="51"/>
    <x v="3"/>
    <n v="12457"/>
  </r>
  <r>
    <x v="69"/>
    <x v="51"/>
    <x v="4"/>
    <n v="22038"/>
  </r>
  <r>
    <x v="69"/>
    <x v="51"/>
    <x v="5"/>
    <n v="13006"/>
  </r>
  <r>
    <x v="69"/>
    <x v="52"/>
    <x v="0"/>
    <n v="39"/>
  </r>
  <r>
    <x v="69"/>
    <x v="52"/>
    <x v="1"/>
    <n v="1231"/>
  </r>
  <r>
    <x v="69"/>
    <x v="52"/>
    <x v="2"/>
    <n v="38161"/>
  </r>
  <r>
    <x v="69"/>
    <x v="52"/>
    <x v="3"/>
    <n v="13838"/>
  </r>
  <r>
    <x v="69"/>
    <x v="52"/>
    <x v="4"/>
    <n v="24384"/>
  </r>
  <r>
    <x v="69"/>
    <x v="52"/>
    <x v="5"/>
    <n v="16118"/>
  </r>
  <r>
    <x v="69"/>
    <x v="53"/>
    <x v="0"/>
    <n v="72"/>
  </r>
  <r>
    <x v="69"/>
    <x v="53"/>
    <x v="1"/>
    <n v="2964"/>
  </r>
  <r>
    <x v="69"/>
    <x v="53"/>
    <x v="2"/>
    <n v="91884"/>
  </r>
  <r>
    <x v="69"/>
    <x v="53"/>
    <x v="3"/>
    <n v="28986"/>
  </r>
  <r>
    <x v="69"/>
    <x v="53"/>
    <x v="4"/>
    <n v="50566"/>
  </r>
  <r>
    <x v="69"/>
    <x v="53"/>
    <x v="5"/>
    <n v="36988"/>
  </r>
  <r>
    <x v="69"/>
    <x v="54"/>
    <x v="0"/>
    <n v="45"/>
  </r>
  <r>
    <x v="69"/>
    <x v="54"/>
    <x v="1"/>
    <n v="1652"/>
  </r>
  <r>
    <x v="69"/>
    <x v="54"/>
    <x v="2"/>
    <n v="51212"/>
  </r>
  <r>
    <x v="69"/>
    <x v="54"/>
    <x v="3"/>
    <n v="13042"/>
  </r>
  <r>
    <x v="69"/>
    <x v="54"/>
    <x v="4"/>
    <n v="26735"/>
  </r>
  <r>
    <x v="69"/>
    <x v="54"/>
    <x v="5"/>
    <n v="17030"/>
  </r>
  <r>
    <x v="69"/>
    <x v="55"/>
    <x v="0"/>
    <n v="19"/>
  </r>
  <r>
    <x v="69"/>
    <x v="55"/>
    <x v="1"/>
    <n v="1488"/>
  </r>
  <r>
    <x v="69"/>
    <x v="55"/>
    <x v="2"/>
    <n v="46128"/>
  </r>
  <r>
    <x v="69"/>
    <x v="55"/>
    <x v="3"/>
    <n v="3704"/>
  </r>
  <r>
    <x v="69"/>
    <x v="55"/>
    <x v="4"/>
    <n v="7214"/>
  </r>
  <r>
    <x v="69"/>
    <x v="55"/>
    <x v="5"/>
    <n v="3320"/>
  </r>
  <r>
    <x v="69"/>
    <x v="56"/>
    <x v="0"/>
    <n v="238"/>
  </r>
  <r>
    <x v="69"/>
    <x v="56"/>
    <x v="1"/>
    <n v="10569"/>
  </r>
  <r>
    <x v="69"/>
    <x v="56"/>
    <x v="2"/>
    <n v="327639"/>
  </r>
  <r>
    <x v="69"/>
    <x v="56"/>
    <x v="3"/>
    <n v="162683"/>
  </r>
  <r>
    <x v="69"/>
    <x v="56"/>
    <x v="4"/>
    <n v="276509"/>
  </r>
  <r>
    <x v="69"/>
    <x v="56"/>
    <x v="5"/>
    <n v="146654"/>
  </r>
  <r>
    <x v="69"/>
    <x v="57"/>
    <x v="0"/>
    <n v="17"/>
  </r>
  <r>
    <x v="69"/>
    <x v="57"/>
    <x v="1"/>
    <n v="527"/>
  </r>
  <r>
    <x v="69"/>
    <x v="57"/>
    <x v="2"/>
    <n v="16337"/>
  </r>
  <r>
    <x v="69"/>
    <x v="57"/>
    <x v="3"/>
    <n v="2153"/>
  </r>
  <r>
    <x v="69"/>
    <x v="57"/>
    <x v="4"/>
    <n v="4328"/>
  </r>
  <r>
    <x v="69"/>
    <x v="57"/>
    <x v="5"/>
    <n v="2141"/>
  </r>
  <r>
    <x v="69"/>
    <x v="58"/>
    <x v="0"/>
    <n v="37"/>
  </r>
  <r>
    <x v="69"/>
    <x v="58"/>
    <x v="1"/>
    <n v="1179"/>
  </r>
  <r>
    <x v="69"/>
    <x v="58"/>
    <x v="2"/>
    <n v="36549"/>
  </r>
  <r>
    <x v="69"/>
    <x v="58"/>
    <x v="3"/>
    <n v="9564"/>
  </r>
  <r>
    <x v="69"/>
    <x v="58"/>
    <x v="4"/>
    <n v="17944"/>
  </r>
  <r>
    <x v="69"/>
    <x v="58"/>
    <x v="5"/>
    <n v="9431"/>
  </r>
  <r>
    <x v="69"/>
    <x v="59"/>
    <x v="0"/>
    <n v="50"/>
  </r>
  <r>
    <x v="69"/>
    <x v="59"/>
    <x v="1"/>
    <n v="1419"/>
  </r>
  <r>
    <x v="69"/>
    <x v="59"/>
    <x v="2"/>
    <n v="43989"/>
  </r>
  <r>
    <x v="69"/>
    <x v="59"/>
    <x v="3"/>
    <n v="12278"/>
  </r>
  <r>
    <x v="69"/>
    <x v="59"/>
    <x v="4"/>
    <n v="23696"/>
  </r>
  <r>
    <x v="69"/>
    <x v="59"/>
    <x v="5"/>
    <n v="13739"/>
  </r>
  <r>
    <x v="69"/>
    <x v="60"/>
    <x v="0"/>
    <n v="32"/>
  </r>
  <r>
    <x v="69"/>
    <x v="60"/>
    <x v="1"/>
    <n v="1766"/>
  </r>
  <r>
    <x v="69"/>
    <x v="60"/>
    <x v="2"/>
    <n v="54746"/>
  </r>
  <r>
    <x v="69"/>
    <x v="60"/>
    <x v="3"/>
    <n v="14748"/>
  </r>
  <r>
    <x v="69"/>
    <x v="60"/>
    <x v="4"/>
    <n v="25142"/>
  </r>
  <r>
    <x v="69"/>
    <x v="60"/>
    <x v="5"/>
    <n v="19677"/>
  </r>
  <r>
    <x v="69"/>
    <x v="61"/>
    <x v="0"/>
    <n v="10"/>
  </r>
  <r>
    <x v="69"/>
    <x v="61"/>
    <x v="1"/>
    <n v="257"/>
  </r>
  <r>
    <x v="69"/>
    <x v="61"/>
    <x v="2"/>
    <n v="7967"/>
  </r>
  <r>
    <x v="69"/>
    <x v="61"/>
    <x v="3"/>
    <n v="1107"/>
  </r>
  <r>
    <x v="69"/>
    <x v="61"/>
    <x v="4"/>
    <n v="1825"/>
  </r>
  <r>
    <x v="69"/>
    <x v="61"/>
    <x v="5"/>
    <n v="924"/>
  </r>
  <r>
    <x v="69"/>
    <x v="62"/>
    <x v="0"/>
    <n v="45"/>
  </r>
  <r>
    <x v="69"/>
    <x v="62"/>
    <x v="1"/>
    <n v="4149"/>
  </r>
  <r>
    <x v="69"/>
    <x v="62"/>
    <x v="2"/>
    <n v="128619"/>
  </r>
  <r>
    <x v="69"/>
    <x v="62"/>
    <x v="3"/>
    <n v="10949"/>
  </r>
  <r>
    <x v="69"/>
    <x v="62"/>
    <x v="4"/>
    <n v="19514"/>
  </r>
  <r>
    <x v="69"/>
    <x v="62"/>
    <x v="5"/>
    <n v="13377"/>
  </r>
  <r>
    <x v="69"/>
    <x v="63"/>
    <x v="0"/>
    <n v="55"/>
  </r>
  <r>
    <x v="69"/>
    <x v="63"/>
    <x v="1"/>
    <n v="3027"/>
  </r>
  <r>
    <x v="69"/>
    <x v="63"/>
    <x v="2"/>
    <n v="93837"/>
  </r>
  <r>
    <x v="69"/>
    <x v="63"/>
    <x v="3"/>
    <n v="11049"/>
  </r>
  <r>
    <x v="69"/>
    <x v="63"/>
    <x v="4"/>
    <n v="18059"/>
  </r>
  <r>
    <x v="69"/>
    <x v="63"/>
    <x v="5"/>
    <n v="10810"/>
  </r>
  <r>
    <x v="69"/>
    <x v="64"/>
    <x v="0"/>
    <n v="159"/>
  </r>
  <r>
    <x v="69"/>
    <x v="64"/>
    <x v="1"/>
    <n v="9846"/>
  </r>
  <r>
    <x v="69"/>
    <x v="64"/>
    <x v="2"/>
    <n v="305226"/>
  </r>
  <r>
    <x v="69"/>
    <x v="64"/>
    <x v="3"/>
    <n v="98287"/>
  </r>
  <r>
    <x v="69"/>
    <x v="64"/>
    <x v="4"/>
    <n v="180800"/>
  </r>
  <r>
    <x v="69"/>
    <x v="64"/>
    <x v="5"/>
    <n v="77154"/>
  </r>
  <r>
    <x v="69"/>
    <x v="65"/>
    <x v="0"/>
    <n v="84"/>
  </r>
  <r>
    <x v="69"/>
    <x v="65"/>
    <x v="1"/>
    <n v="2732"/>
  </r>
  <r>
    <x v="69"/>
    <x v="65"/>
    <x v="2"/>
    <n v="84692"/>
  </r>
  <r>
    <x v="69"/>
    <x v="65"/>
    <x v="3"/>
    <n v="42209"/>
  </r>
  <r>
    <x v="69"/>
    <x v="65"/>
    <x v="4"/>
    <n v="73183"/>
  </r>
  <r>
    <x v="69"/>
    <x v="65"/>
    <x v="5"/>
    <n v="42958"/>
  </r>
  <r>
    <x v="69"/>
    <x v="66"/>
    <x v="0"/>
    <n v="32"/>
  </r>
  <r>
    <x v="69"/>
    <x v="66"/>
    <x v="1"/>
    <n v="596"/>
  </r>
  <r>
    <x v="69"/>
    <x v="66"/>
    <x v="2"/>
    <n v="18476"/>
  </r>
  <r>
    <x v="69"/>
    <x v="66"/>
    <x v="3"/>
    <n v="2939"/>
  </r>
  <r>
    <x v="69"/>
    <x v="66"/>
    <x v="4"/>
    <n v="5374"/>
  </r>
  <r>
    <x v="69"/>
    <x v="66"/>
    <x v="5"/>
    <n v="3698"/>
  </r>
  <r>
    <x v="69"/>
    <x v="67"/>
    <x v="0"/>
    <n v="68"/>
  </r>
  <r>
    <x v="69"/>
    <x v="67"/>
    <x v="1"/>
    <n v="2872"/>
  </r>
  <r>
    <x v="69"/>
    <x v="67"/>
    <x v="2"/>
    <n v="89032"/>
  </r>
  <r>
    <x v="69"/>
    <x v="67"/>
    <x v="3"/>
    <n v="17517"/>
  </r>
  <r>
    <x v="69"/>
    <x v="67"/>
    <x v="4"/>
    <n v="34103"/>
  </r>
  <r>
    <x v="69"/>
    <x v="67"/>
    <x v="5"/>
    <n v="20596"/>
  </r>
  <r>
    <x v="69"/>
    <x v="68"/>
    <x v="0"/>
    <n v="9"/>
  </r>
  <r>
    <x v="69"/>
    <x v="68"/>
    <x v="1"/>
    <n v="206"/>
  </r>
  <r>
    <x v="69"/>
    <x v="68"/>
    <x v="2"/>
    <n v="6386"/>
  </r>
  <r>
    <x v="69"/>
    <x v="68"/>
    <x v="3"/>
    <n v="2299"/>
  </r>
  <r>
    <x v="69"/>
    <x v="68"/>
    <x v="4"/>
    <n v="3447"/>
  </r>
  <r>
    <x v="69"/>
    <x v="68"/>
    <x v="5"/>
    <n v="1733"/>
  </r>
  <r>
    <x v="69"/>
    <x v="69"/>
    <x v="0"/>
    <n v="44"/>
  </r>
  <r>
    <x v="69"/>
    <x v="69"/>
    <x v="1"/>
    <n v="1201"/>
  </r>
  <r>
    <x v="69"/>
    <x v="69"/>
    <x v="2"/>
    <n v="37231"/>
  </r>
  <r>
    <x v="69"/>
    <x v="69"/>
    <x v="3"/>
    <n v="13816"/>
  </r>
  <r>
    <x v="69"/>
    <x v="69"/>
    <x v="4"/>
    <n v="21357"/>
  </r>
  <r>
    <x v="69"/>
    <x v="69"/>
    <x v="5"/>
    <n v="12748"/>
  </r>
  <r>
    <x v="69"/>
    <x v="70"/>
    <x v="0"/>
    <n v="3306"/>
  </r>
  <r>
    <x v="69"/>
    <x v="70"/>
    <x v="1"/>
    <n v="139529"/>
  </r>
  <r>
    <x v="69"/>
    <x v="70"/>
    <x v="2"/>
    <n v="4325399"/>
  </r>
  <r>
    <x v="69"/>
    <x v="70"/>
    <x v="3"/>
    <n v="1489983"/>
  </r>
  <r>
    <x v="69"/>
    <x v="70"/>
    <x v="4"/>
    <n v="2513443"/>
  </r>
  <r>
    <x v="69"/>
    <x v="70"/>
    <x v="5"/>
    <n v="1336610"/>
  </r>
  <r>
    <x v="70"/>
    <x v="0"/>
    <x v="0"/>
    <n v="175"/>
  </r>
  <r>
    <x v="70"/>
    <x v="0"/>
    <x v="1"/>
    <n v="6453"/>
  </r>
  <r>
    <x v="70"/>
    <x v="0"/>
    <x v="2"/>
    <n v="193590"/>
  </r>
  <r>
    <x v="70"/>
    <x v="0"/>
    <x v="3"/>
    <n v="51732"/>
  </r>
  <r>
    <x v="70"/>
    <x v="0"/>
    <x v="4"/>
    <n v="87060"/>
  </r>
  <r>
    <x v="70"/>
    <x v="0"/>
    <x v="5"/>
    <n v="43080"/>
  </r>
  <r>
    <x v="70"/>
    <x v="1"/>
    <x v="0"/>
    <n v="59"/>
  </r>
  <r>
    <x v="70"/>
    <x v="1"/>
    <x v="1"/>
    <n v="2682"/>
  </r>
  <r>
    <x v="70"/>
    <x v="1"/>
    <x v="2"/>
    <n v="80460"/>
  </r>
  <r>
    <x v="70"/>
    <x v="1"/>
    <x v="3"/>
    <n v="16792"/>
  </r>
  <r>
    <x v="70"/>
    <x v="1"/>
    <x v="4"/>
    <n v="29127"/>
  </r>
  <r>
    <x v="70"/>
    <x v="1"/>
    <x v="5"/>
    <n v="16617"/>
  </r>
  <r>
    <x v="70"/>
    <x v="2"/>
    <x v="0"/>
    <n v="25"/>
  </r>
  <r>
    <x v="70"/>
    <x v="2"/>
    <x v="1"/>
    <n v="1166"/>
  </r>
  <r>
    <x v="70"/>
    <x v="2"/>
    <x v="2"/>
    <n v="34980"/>
  </r>
  <r>
    <x v="70"/>
    <x v="2"/>
    <x v="3"/>
    <n v="3197"/>
  </r>
  <r>
    <x v="70"/>
    <x v="2"/>
    <x v="4"/>
    <n v="5699"/>
  </r>
  <r>
    <x v="70"/>
    <x v="2"/>
    <x v="5"/>
    <n v="4522"/>
  </r>
  <r>
    <x v="70"/>
    <x v="3"/>
    <x v="0"/>
    <n v="55"/>
  </r>
  <r>
    <x v="70"/>
    <x v="3"/>
    <x v="1"/>
    <n v="2302"/>
  </r>
  <r>
    <x v="70"/>
    <x v="3"/>
    <x v="2"/>
    <n v="69060"/>
  </r>
  <r>
    <x v="70"/>
    <x v="3"/>
    <x v="3"/>
    <n v="15257"/>
  </r>
  <r>
    <x v="70"/>
    <x v="3"/>
    <x v="4"/>
    <n v="27287"/>
  </r>
  <r>
    <x v="70"/>
    <x v="3"/>
    <x v="5"/>
    <n v="14355"/>
  </r>
  <r>
    <x v="70"/>
    <x v="4"/>
    <x v="0"/>
    <n v="25"/>
  </r>
  <r>
    <x v="70"/>
    <x v="4"/>
    <x v="1"/>
    <n v="941"/>
  </r>
  <r>
    <x v="70"/>
    <x v="4"/>
    <x v="2"/>
    <n v="28230"/>
  </r>
  <r>
    <x v="70"/>
    <x v="4"/>
    <x v="3"/>
    <n v="15592"/>
  </r>
  <r>
    <x v="70"/>
    <x v="4"/>
    <x v="4"/>
    <n v="26605"/>
  </r>
  <r>
    <x v="70"/>
    <x v="4"/>
    <x v="5"/>
    <n v="13092"/>
  </r>
  <r>
    <x v="70"/>
    <x v="5"/>
    <x v="0"/>
    <n v="13"/>
  </r>
  <r>
    <x v="70"/>
    <x v="5"/>
    <x v="1"/>
    <n v="344"/>
  </r>
  <r>
    <x v="70"/>
    <x v="5"/>
    <x v="2"/>
    <n v="10320"/>
  </r>
  <r>
    <x v="70"/>
    <x v="5"/>
    <x v="3"/>
    <n v="3341"/>
  </r>
  <r>
    <x v="70"/>
    <x v="5"/>
    <x v="4"/>
    <n v="5975"/>
  </r>
  <r>
    <x v="70"/>
    <x v="5"/>
    <x v="5"/>
    <n v="2759"/>
  </r>
  <r>
    <x v="70"/>
    <x v="6"/>
    <x v="0"/>
    <n v="161"/>
  </r>
  <r>
    <x v="70"/>
    <x v="6"/>
    <x v="1"/>
    <n v="11937"/>
  </r>
  <r>
    <x v="70"/>
    <x v="6"/>
    <x v="2"/>
    <n v="358110"/>
  </r>
  <r>
    <x v="70"/>
    <x v="6"/>
    <x v="3"/>
    <n v="256706"/>
  </r>
  <r>
    <x v="70"/>
    <x v="6"/>
    <x v="4"/>
    <n v="373112"/>
  </r>
  <r>
    <x v="70"/>
    <x v="6"/>
    <x v="5"/>
    <n v="168751"/>
  </r>
  <r>
    <x v="70"/>
    <x v="7"/>
    <x v="0"/>
    <n v="47"/>
  </r>
  <r>
    <x v="70"/>
    <x v="7"/>
    <x v="1"/>
    <n v="2182"/>
  </r>
  <r>
    <x v="70"/>
    <x v="7"/>
    <x v="2"/>
    <n v="65460"/>
  </r>
  <r>
    <x v="70"/>
    <x v="7"/>
    <x v="3"/>
    <n v="36917"/>
  </r>
  <r>
    <x v="70"/>
    <x v="7"/>
    <x v="4"/>
    <n v="60632"/>
  </r>
  <r>
    <x v="70"/>
    <x v="7"/>
    <x v="5"/>
    <n v="37107"/>
  </r>
  <r>
    <x v="70"/>
    <x v="8"/>
    <x v="0"/>
    <n v="11"/>
  </r>
  <r>
    <x v="70"/>
    <x v="8"/>
    <x v="1"/>
    <n v="538"/>
  </r>
  <r>
    <x v="70"/>
    <x v="8"/>
    <x v="2"/>
    <n v="16140"/>
  </r>
  <r>
    <x v="70"/>
    <x v="8"/>
    <x v="3"/>
    <n v="5909"/>
  </r>
  <r>
    <x v="70"/>
    <x v="8"/>
    <x v="4"/>
    <n v="7610"/>
  </r>
  <r>
    <x v="70"/>
    <x v="8"/>
    <x v="5"/>
    <n v="3254"/>
  </r>
  <r>
    <x v="70"/>
    <x v="9"/>
    <x v="0"/>
    <n v="18"/>
  </r>
  <r>
    <x v="70"/>
    <x v="9"/>
    <x v="1"/>
    <n v="449"/>
  </r>
  <r>
    <x v="70"/>
    <x v="9"/>
    <x v="2"/>
    <n v="13470"/>
  </r>
  <r>
    <x v="70"/>
    <x v="9"/>
    <x v="3"/>
    <n v="3251"/>
  </r>
  <r>
    <x v="70"/>
    <x v="9"/>
    <x v="4"/>
    <n v="5701"/>
  </r>
  <r>
    <x v="70"/>
    <x v="9"/>
    <x v="5"/>
    <n v="2790"/>
  </r>
  <r>
    <x v="70"/>
    <x v="10"/>
    <x v="0"/>
    <n v="104"/>
  </r>
  <r>
    <x v="70"/>
    <x v="10"/>
    <x v="1"/>
    <n v="3273"/>
  </r>
  <r>
    <x v="70"/>
    <x v="10"/>
    <x v="2"/>
    <n v="98190"/>
  </r>
  <r>
    <x v="70"/>
    <x v="10"/>
    <x v="3"/>
    <n v="24060"/>
  </r>
  <r>
    <x v="70"/>
    <x v="10"/>
    <x v="4"/>
    <n v="41701"/>
  </r>
  <r>
    <x v="70"/>
    <x v="10"/>
    <x v="5"/>
    <n v="25612"/>
  </r>
  <r>
    <x v="70"/>
    <x v="11"/>
    <x v="0"/>
    <n v="16"/>
  </r>
  <r>
    <x v="70"/>
    <x v="11"/>
    <x v="1"/>
    <n v="457"/>
  </r>
  <r>
    <x v="70"/>
    <x v="11"/>
    <x v="2"/>
    <n v="13710"/>
  </r>
  <r>
    <x v="70"/>
    <x v="11"/>
    <x v="3"/>
    <n v="2871"/>
  </r>
  <r>
    <x v="70"/>
    <x v="11"/>
    <x v="4"/>
    <n v="5438"/>
  </r>
  <r>
    <x v="70"/>
    <x v="11"/>
    <x v="5"/>
    <n v="3683"/>
  </r>
  <r>
    <x v="70"/>
    <x v="12"/>
    <x v="0"/>
    <n v="17"/>
  </r>
  <r>
    <x v="70"/>
    <x v="12"/>
    <x v="1"/>
    <n v="768"/>
  </r>
  <r>
    <x v="70"/>
    <x v="12"/>
    <x v="2"/>
    <n v="23040"/>
  </r>
  <r>
    <x v="70"/>
    <x v="12"/>
    <x v="3"/>
    <n v="5076"/>
  </r>
  <r>
    <x v="70"/>
    <x v="12"/>
    <x v="4"/>
    <n v="7793"/>
  </r>
  <r>
    <x v="70"/>
    <x v="12"/>
    <x v="5"/>
    <n v="4395"/>
  </r>
  <r>
    <x v="70"/>
    <x v="13"/>
    <x v="0"/>
    <n v="10"/>
  </r>
  <r>
    <x v="70"/>
    <x v="13"/>
    <x v="1"/>
    <n v="266"/>
  </r>
  <r>
    <x v="70"/>
    <x v="13"/>
    <x v="2"/>
    <n v="7980"/>
  </r>
  <r>
    <x v="70"/>
    <x v="13"/>
    <x v="3"/>
    <n v="2684"/>
  </r>
  <r>
    <x v="70"/>
    <x v="13"/>
    <x v="4"/>
    <n v="4460"/>
  </r>
  <r>
    <x v="70"/>
    <x v="13"/>
    <x v="5"/>
    <n v="2491"/>
  </r>
  <r>
    <x v="70"/>
    <x v="14"/>
    <x v="0"/>
    <n v="54"/>
  </r>
  <r>
    <x v="70"/>
    <x v="14"/>
    <x v="1"/>
    <n v="1740"/>
  </r>
  <r>
    <x v="70"/>
    <x v="14"/>
    <x v="2"/>
    <n v="52200"/>
  </r>
  <r>
    <x v="70"/>
    <x v="14"/>
    <x v="3"/>
    <n v="27453"/>
  </r>
  <r>
    <x v="70"/>
    <x v="14"/>
    <x v="4"/>
    <n v="41815"/>
  </r>
  <r>
    <x v="70"/>
    <x v="14"/>
    <x v="5"/>
    <n v="25037"/>
  </r>
  <r>
    <x v="70"/>
    <x v="15"/>
    <x v="0"/>
    <n v="25"/>
  </r>
  <r>
    <x v="70"/>
    <x v="15"/>
    <x v="1"/>
    <n v="1001"/>
  </r>
  <r>
    <x v="70"/>
    <x v="15"/>
    <x v="2"/>
    <n v="30030"/>
  </r>
  <r>
    <x v="70"/>
    <x v="15"/>
    <x v="3"/>
    <n v="5594"/>
  </r>
  <r>
    <x v="70"/>
    <x v="15"/>
    <x v="4"/>
    <n v="9835"/>
  </r>
  <r>
    <x v="70"/>
    <x v="15"/>
    <x v="5"/>
    <n v="6447"/>
  </r>
  <r>
    <x v="70"/>
    <x v="16"/>
    <x v="0"/>
    <n v="9"/>
  </r>
  <r>
    <x v="70"/>
    <x v="16"/>
    <x v="1"/>
    <n v="225"/>
  </r>
  <r>
    <x v="70"/>
    <x v="16"/>
    <x v="2"/>
    <n v="6750"/>
  </r>
  <r>
    <x v="70"/>
    <x v="16"/>
    <x v="3"/>
    <n v="1439"/>
  </r>
  <r>
    <x v="70"/>
    <x v="16"/>
    <x v="4"/>
    <n v="2805"/>
  </r>
  <r>
    <x v="70"/>
    <x v="16"/>
    <x v="5"/>
    <n v="2027"/>
  </r>
  <r>
    <x v="70"/>
    <x v="17"/>
    <x v="0"/>
    <n v="13"/>
  </r>
  <r>
    <x v="70"/>
    <x v="17"/>
    <x v="1"/>
    <n v="301"/>
  </r>
  <r>
    <x v="70"/>
    <x v="17"/>
    <x v="2"/>
    <n v="9030"/>
  </r>
  <r>
    <x v="70"/>
    <x v="17"/>
    <x v="3"/>
    <n v="2479"/>
  </r>
  <r>
    <x v="70"/>
    <x v="17"/>
    <x v="4"/>
    <n v="4084"/>
  </r>
  <r>
    <x v="70"/>
    <x v="17"/>
    <x v="5"/>
    <n v="2739"/>
  </r>
  <r>
    <x v="70"/>
    <x v="18"/>
    <x v="0"/>
    <n v="18"/>
  </r>
  <r>
    <x v="70"/>
    <x v="18"/>
    <x v="1"/>
    <n v="716"/>
  </r>
  <r>
    <x v="70"/>
    <x v="18"/>
    <x v="2"/>
    <n v="21480"/>
  </r>
  <r>
    <x v="70"/>
    <x v="18"/>
    <x v="3"/>
    <n v="5722"/>
  </r>
  <r>
    <x v="70"/>
    <x v="18"/>
    <x v="4"/>
    <n v="8994"/>
  </r>
  <r>
    <x v="70"/>
    <x v="18"/>
    <x v="5"/>
    <n v="6570"/>
  </r>
  <r>
    <x v="70"/>
    <x v="19"/>
    <x v="0"/>
    <n v="111"/>
  </r>
  <r>
    <x v="70"/>
    <x v="19"/>
    <x v="1"/>
    <n v="4112"/>
  </r>
  <r>
    <x v="70"/>
    <x v="19"/>
    <x v="2"/>
    <n v="123360"/>
  </r>
  <r>
    <x v="70"/>
    <x v="19"/>
    <x v="3"/>
    <n v="48883"/>
  </r>
  <r>
    <x v="70"/>
    <x v="19"/>
    <x v="4"/>
    <n v="81310"/>
  </r>
  <r>
    <x v="70"/>
    <x v="19"/>
    <x v="5"/>
    <n v="48230"/>
  </r>
  <r>
    <x v="70"/>
    <x v="20"/>
    <x v="0"/>
    <n v="28"/>
  </r>
  <r>
    <x v="70"/>
    <x v="20"/>
    <x v="1"/>
    <n v="1940"/>
  </r>
  <r>
    <x v="70"/>
    <x v="20"/>
    <x v="2"/>
    <n v="58200"/>
  </r>
  <r>
    <x v="70"/>
    <x v="20"/>
    <x v="3"/>
    <n v="7760"/>
  </r>
  <r>
    <x v="70"/>
    <x v="20"/>
    <x v="4"/>
    <n v="12697"/>
  </r>
  <r>
    <x v="70"/>
    <x v="20"/>
    <x v="5"/>
    <n v="7046"/>
  </r>
  <r>
    <x v="70"/>
    <x v="21"/>
    <x v="0"/>
    <n v="76"/>
  </r>
  <r>
    <x v="70"/>
    <x v="21"/>
    <x v="1"/>
    <n v="3081"/>
  </r>
  <r>
    <x v="70"/>
    <x v="21"/>
    <x v="2"/>
    <n v="92430"/>
  </r>
  <r>
    <x v="70"/>
    <x v="21"/>
    <x v="3"/>
    <n v="32648"/>
  </r>
  <r>
    <x v="70"/>
    <x v="21"/>
    <x v="4"/>
    <n v="52697"/>
  </r>
  <r>
    <x v="70"/>
    <x v="21"/>
    <x v="5"/>
    <n v="25219"/>
  </r>
  <r>
    <x v="70"/>
    <x v="22"/>
    <x v="0"/>
    <n v="122"/>
  </r>
  <r>
    <x v="70"/>
    <x v="22"/>
    <x v="1"/>
    <n v="5839"/>
  </r>
  <r>
    <x v="70"/>
    <x v="22"/>
    <x v="2"/>
    <n v="175170"/>
  </r>
  <r>
    <x v="70"/>
    <x v="22"/>
    <x v="3"/>
    <n v="79018"/>
  </r>
  <r>
    <x v="70"/>
    <x v="22"/>
    <x v="4"/>
    <n v="135578"/>
  </r>
  <r>
    <x v="70"/>
    <x v="22"/>
    <x v="5"/>
    <n v="79043"/>
  </r>
  <r>
    <x v="70"/>
    <x v="23"/>
    <x v="0"/>
    <n v="33"/>
  </r>
  <r>
    <x v="70"/>
    <x v="23"/>
    <x v="1"/>
    <n v="1281"/>
  </r>
  <r>
    <x v="70"/>
    <x v="23"/>
    <x v="2"/>
    <n v="38430"/>
  </r>
  <r>
    <x v="70"/>
    <x v="23"/>
    <x v="3"/>
    <n v="8835"/>
  </r>
  <r>
    <x v="70"/>
    <x v="23"/>
    <x v="4"/>
    <n v="15114"/>
  </r>
  <r>
    <x v="70"/>
    <x v="23"/>
    <x v="5"/>
    <n v="8974"/>
  </r>
  <r>
    <x v="70"/>
    <x v="24"/>
    <x v="0"/>
    <n v="15"/>
  </r>
  <r>
    <x v="70"/>
    <x v="24"/>
    <x v="1"/>
    <n v="975"/>
  </r>
  <r>
    <x v="70"/>
    <x v="24"/>
    <x v="2"/>
    <n v="29250"/>
  </r>
  <r>
    <x v="70"/>
    <x v="24"/>
    <x v="3"/>
    <n v="2158"/>
  </r>
  <r>
    <x v="70"/>
    <x v="24"/>
    <x v="4"/>
    <n v="4538"/>
  </r>
  <r>
    <x v="70"/>
    <x v="24"/>
    <x v="5"/>
    <n v="2559"/>
  </r>
  <r>
    <x v="70"/>
    <x v="25"/>
    <x v="0"/>
    <n v="43"/>
  </r>
  <r>
    <x v="70"/>
    <x v="25"/>
    <x v="1"/>
    <n v="1402"/>
  </r>
  <r>
    <x v="70"/>
    <x v="25"/>
    <x v="2"/>
    <n v="42060"/>
  </r>
  <r>
    <x v="70"/>
    <x v="25"/>
    <x v="3"/>
    <n v="11360"/>
  </r>
  <r>
    <x v="70"/>
    <x v="25"/>
    <x v="4"/>
    <n v="18827"/>
  </r>
  <r>
    <x v="70"/>
    <x v="25"/>
    <x v="5"/>
    <n v="9901"/>
  </r>
  <r>
    <x v="70"/>
    <x v="26"/>
    <x v="0"/>
    <n v="10"/>
  </r>
  <r>
    <x v="70"/>
    <x v="26"/>
    <x v="1"/>
    <n v="555"/>
  </r>
  <r>
    <x v="70"/>
    <x v="26"/>
    <x v="2"/>
    <n v="16650"/>
  </r>
  <r>
    <x v="70"/>
    <x v="26"/>
    <x v="3"/>
    <n v="2402"/>
  </r>
  <r>
    <x v="70"/>
    <x v="26"/>
    <x v="4"/>
    <n v="4983"/>
  </r>
  <r>
    <x v="70"/>
    <x v="26"/>
    <x v="5"/>
    <n v="3160"/>
  </r>
  <r>
    <x v="70"/>
    <x v="27"/>
    <x v="0"/>
    <n v="58"/>
  </r>
  <r>
    <x v="70"/>
    <x v="27"/>
    <x v="1"/>
    <n v="1907"/>
  </r>
  <r>
    <x v="70"/>
    <x v="27"/>
    <x v="2"/>
    <n v="57210"/>
  </r>
  <r>
    <x v="70"/>
    <x v="27"/>
    <x v="3"/>
    <n v="14860"/>
  </r>
  <r>
    <x v="70"/>
    <x v="27"/>
    <x v="4"/>
    <n v="26179"/>
  </r>
  <r>
    <x v="70"/>
    <x v="27"/>
    <x v="5"/>
    <n v="11907"/>
  </r>
  <r>
    <x v="70"/>
    <x v="28"/>
    <x v="0"/>
    <n v="57"/>
  </r>
  <r>
    <x v="70"/>
    <x v="28"/>
    <x v="1"/>
    <n v="2151"/>
  </r>
  <r>
    <x v="70"/>
    <x v="28"/>
    <x v="2"/>
    <n v="64530"/>
  </r>
  <r>
    <x v="70"/>
    <x v="28"/>
    <x v="3"/>
    <n v="30783"/>
  </r>
  <r>
    <x v="70"/>
    <x v="28"/>
    <x v="4"/>
    <n v="48374"/>
  </r>
  <r>
    <x v="70"/>
    <x v="28"/>
    <x v="5"/>
    <n v="26494"/>
  </r>
  <r>
    <x v="70"/>
    <x v="29"/>
    <x v="0"/>
    <n v="7"/>
  </r>
  <r>
    <x v="70"/>
    <x v="29"/>
    <x v="1"/>
    <n v="137"/>
  </r>
  <r>
    <x v="70"/>
    <x v="29"/>
    <x v="2"/>
    <n v="4110"/>
  </r>
  <r>
    <x v="70"/>
    <x v="29"/>
    <x v="3"/>
    <n v="824"/>
  </r>
  <r>
    <x v="70"/>
    <x v="29"/>
    <x v="4"/>
    <n v="1437"/>
  </r>
  <r>
    <x v="70"/>
    <x v="29"/>
    <x v="5"/>
    <n v="912"/>
  </r>
  <r>
    <x v="70"/>
    <x v="30"/>
    <x v="0"/>
    <n v="53"/>
  </r>
  <r>
    <x v="70"/>
    <x v="30"/>
    <x v="1"/>
    <n v="1996"/>
  </r>
  <r>
    <x v="70"/>
    <x v="30"/>
    <x v="2"/>
    <n v="59880"/>
  </r>
  <r>
    <x v="70"/>
    <x v="30"/>
    <x v="3"/>
    <n v="24091"/>
  </r>
  <r>
    <x v="70"/>
    <x v="30"/>
    <x v="4"/>
    <n v="37938"/>
  </r>
  <r>
    <x v="70"/>
    <x v="30"/>
    <x v="5"/>
    <n v="18807"/>
  </r>
  <r>
    <x v="70"/>
    <x v="31"/>
    <x v="0"/>
    <n v="9"/>
  </r>
  <r>
    <x v="70"/>
    <x v="31"/>
    <x v="1"/>
    <n v="301"/>
  </r>
  <r>
    <x v="70"/>
    <x v="31"/>
    <x v="2"/>
    <n v="9030"/>
  </r>
  <r>
    <x v="70"/>
    <x v="31"/>
    <x v="3"/>
    <n v="2767"/>
  </r>
  <r>
    <x v="70"/>
    <x v="31"/>
    <x v="4"/>
    <n v="3842"/>
  </r>
  <r>
    <x v="70"/>
    <x v="31"/>
    <x v="5"/>
    <n v="1533"/>
  </r>
  <r>
    <x v="70"/>
    <x v="32"/>
    <x v="0"/>
    <n v="20"/>
  </r>
  <r>
    <x v="70"/>
    <x v="32"/>
    <x v="1"/>
    <n v="525"/>
  </r>
  <r>
    <x v="70"/>
    <x v="32"/>
    <x v="2"/>
    <n v="15750"/>
  </r>
  <r>
    <x v="70"/>
    <x v="32"/>
    <x v="3"/>
    <n v="4211"/>
  </r>
  <r>
    <x v="70"/>
    <x v="32"/>
    <x v="4"/>
    <n v="6003"/>
  </r>
  <r>
    <x v="70"/>
    <x v="32"/>
    <x v="5"/>
    <n v="2577"/>
  </r>
  <r>
    <x v="70"/>
    <x v="33"/>
    <x v="0"/>
    <n v="56"/>
  </r>
  <r>
    <x v="70"/>
    <x v="33"/>
    <x v="1"/>
    <n v="2527"/>
  </r>
  <r>
    <x v="70"/>
    <x v="33"/>
    <x v="2"/>
    <n v="75810"/>
  </r>
  <r>
    <x v="70"/>
    <x v="33"/>
    <x v="3"/>
    <n v="14968"/>
  </r>
  <r>
    <x v="70"/>
    <x v="33"/>
    <x v="4"/>
    <n v="26953"/>
  </r>
  <r>
    <x v="70"/>
    <x v="33"/>
    <x v="5"/>
    <n v="16190"/>
  </r>
  <r>
    <x v="70"/>
    <x v="34"/>
    <x v="0"/>
    <n v="33"/>
  </r>
  <r>
    <x v="70"/>
    <x v="34"/>
    <x v="1"/>
    <n v="955"/>
  </r>
  <r>
    <x v="70"/>
    <x v="34"/>
    <x v="2"/>
    <n v="28650"/>
  </r>
  <r>
    <x v="70"/>
    <x v="34"/>
    <x v="3"/>
    <n v="8471"/>
  </r>
  <r>
    <x v="70"/>
    <x v="34"/>
    <x v="4"/>
    <n v="13941"/>
  </r>
  <r>
    <x v="70"/>
    <x v="34"/>
    <x v="5"/>
    <n v="8845"/>
  </r>
  <r>
    <x v="70"/>
    <x v="35"/>
    <x v="0"/>
    <n v="14"/>
  </r>
  <r>
    <x v="70"/>
    <x v="35"/>
    <x v="1"/>
    <n v="327"/>
  </r>
  <r>
    <x v="70"/>
    <x v="35"/>
    <x v="2"/>
    <n v="9810"/>
  </r>
  <r>
    <x v="70"/>
    <x v="35"/>
    <x v="3"/>
    <n v="1934"/>
  </r>
  <r>
    <x v="70"/>
    <x v="35"/>
    <x v="4"/>
    <n v="3250"/>
  </r>
  <r>
    <x v="70"/>
    <x v="35"/>
    <x v="5"/>
    <n v="2169"/>
  </r>
  <r>
    <x v="70"/>
    <x v="36"/>
    <x v="0"/>
    <n v="14"/>
  </r>
  <r>
    <x v="70"/>
    <x v="36"/>
    <x v="1"/>
    <n v="403"/>
  </r>
  <r>
    <x v="70"/>
    <x v="36"/>
    <x v="2"/>
    <n v="12090"/>
  </r>
  <r>
    <x v="70"/>
    <x v="36"/>
    <x v="3"/>
    <n v="2104"/>
  </r>
  <r>
    <x v="70"/>
    <x v="36"/>
    <x v="4"/>
    <n v="3723"/>
  </r>
  <r>
    <x v="70"/>
    <x v="36"/>
    <x v="5"/>
    <n v="2288"/>
  </r>
  <r>
    <x v="70"/>
    <x v="37"/>
    <x v="0"/>
    <n v="53"/>
  </r>
  <r>
    <x v="70"/>
    <x v="37"/>
    <x v="1"/>
    <n v="1446"/>
  </r>
  <r>
    <x v="70"/>
    <x v="37"/>
    <x v="2"/>
    <n v="43380"/>
  </r>
  <r>
    <x v="70"/>
    <x v="37"/>
    <x v="3"/>
    <n v="20320"/>
  </r>
  <r>
    <x v="70"/>
    <x v="37"/>
    <x v="4"/>
    <n v="30829"/>
  </r>
  <r>
    <x v="70"/>
    <x v="37"/>
    <x v="5"/>
    <n v="18226"/>
  </r>
  <r>
    <x v="70"/>
    <x v="38"/>
    <x v="0"/>
    <n v="19"/>
  </r>
  <r>
    <x v="70"/>
    <x v="38"/>
    <x v="1"/>
    <n v="338"/>
  </r>
  <r>
    <x v="70"/>
    <x v="38"/>
    <x v="2"/>
    <n v="10140"/>
  </r>
  <r>
    <x v="70"/>
    <x v="38"/>
    <x v="3"/>
    <n v="1503"/>
  </r>
  <r>
    <x v="70"/>
    <x v="38"/>
    <x v="4"/>
    <n v="2375"/>
  </r>
  <r>
    <x v="70"/>
    <x v="38"/>
    <x v="5"/>
    <n v="1636"/>
  </r>
  <r>
    <x v="70"/>
    <x v="39"/>
    <x v="0"/>
    <n v="22"/>
  </r>
  <r>
    <x v="70"/>
    <x v="39"/>
    <x v="1"/>
    <n v="788"/>
  </r>
  <r>
    <x v="70"/>
    <x v="39"/>
    <x v="2"/>
    <n v="23640"/>
  </r>
  <r>
    <x v="70"/>
    <x v="39"/>
    <x v="3"/>
    <n v="2770"/>
  </r>
  <r>
    <x v="70"/>
    <x v="39"/>
    <x v="4"/>
    <n v="4490"/>
  </r>
  <r>
    <x v="70"/>
    <x v="39"/>
    <x v="5"/>
    <n v="2905"/>
  </r>
  <r>
    <x v="70"/>
    <x v="40"/>
    <x v="0"/>
    <n v="31"/>
  </r>
  <r>
    <x v="70"/>
    <x v="40"/>
    <x v="1"/>
    <n v="1111"/>
  </r>
  <r>
    <x v="70"/>
    <x v="40"/>
    <x v="2"/>
    <n v="33330"/>
  </r>
  <r>
    <x v="70"/>
    <x v="40"/>
    <x v="3"/>
    <n v="8221"/>
  </r>
  <r>
    <x v="70"/>
    <x v="40"/>
    <x v="4"/>
    <n v="11931"/>
  </r>
  <r>
    <x v="70"/>
    <x v="40"/>
    <x v="5"/>
    <n v="6248"/>
  </r>
  <r>
    <x v="70"/>
    <x v="41"/>
    <x v="0"/>
    <n v="11"/>
  </r>
  <r>
    <x v="70"/>
    <x v="41"/>
    <x v="1"/>
    <n v="219"/>
  </r>
  <r>
    <x v="70"/>
    <x v="41"/>
    <x v="2"/>
    <n v="6570"/>
  </r>
  <r>
    <x v="70"/>
    <x v="41"/>
    <x v="3"/>
    <n v="2669"/>
  </r>
  <r>
    <x v="70"/>
    <x v="41"/>
    <x v="4"/>
    <n v="4556"/>
  </r>
  <r>
    <x v="70"/>
    <x v="41"/>
    <x v="5"/>
    <n v="2621"/>
  </r>
  <r>
    <x v="70"/>
    <x v="42"/>
    <x v="0"/>
    <n v="10"/>
  </r>
  <r>
    <x v="70"/>
    <x v="42"/>
    <x v="1"/>
    <n v="484"/>
  </r>
  <r>
    <x v="70"/>
    <x v="42"/>
    <x v="2"/>
    <n v="14520"/>
  </r>
  <r>
    <x v="70"/>
    <x v="42"/>
    <x v="3"/>
    <n v="2891"/>
  </r>
  <r>
    <x v="70"/>
    <x v="42"/>
    <x v="4"/>
    <n v="4695"/>
  </r>
  <r>
    <x v="70"/>
    <x v="42"/>
    <x v="5"/>
    <n v="2212"/>
  </r>
  <r>
    <x v="70"/>
    <x v="43"/>
    <x v="0"/>
    <n v="22"/>
  </r>
  <r>
    <x v="70"/>
    <x v="43"/>
    <x v="1"/>
    <n v="774"/>
  </r>
  <r>
    <x v="70"/>
    <x v="43"/>
    <x v="2"/>
    <n v="23220"/>
  </r>
  <r>
    <x v="70"/>
    <x v="43"/>
    <x v="3"/>
    <n v="9587"/>
  </r>
  <r>
    <x v="70"/>
    <x v="43"/>
    <x v="4"/>
    <n v="17815"/>
  </r>
  <r>
    <x v="70"/>
    <x v="43"/>
    <x v="5"/>
    <n v="9493"/>
  </r>
  <r>
    <x v="70"/>
    <x v="44"/>
    <x v="0"/>
    <n v="80"/>
  </r>
  <r>
    <x v="70"/>
    <x v="44"/>
    <x v="1"/>
    <n v="5839"/>
  </r>
  <r>
    <x v="70"/>
    <x v="44"/>
    <x v="2"/>
    <n v="175170"/>
  </r>
  <r>
    <x v="70"/>
    <x v="44"/>
    <x v="3"/>
    <n v="127366"/>
  </r>
  <r>
    <x v="70"/>
    <x v="44"/>
    <x v="4"/>
    <n v="181652"/>
  </r>
  <r>
    <x v="70"/>
    <x v="44"/>
    <x v="5"/>
    <n v="96428"/>
  </r>
  <r>
    <x v="70"/>
    <x v="45"/>
    <x v="0"/>
    <n v="16"/>
  </r>
  <r>
    <x v="70"/>
    <x v="45"/>
    <x v="1"/>
    <n v="650"/>
  </r>
  <r>
    <x v="70"/>
    <x v="45"/>
    <x v="2"/>
    <n v="19500"/>
  </r>
  <r>
    <x v="70"/>
    <x v="45"/>
    <x v="3"/>
    <n v="4448"/>
  </r>
  <r>
    <x v="70"/>
    <x v="45"/>
    <x v="4"/>
    <n v="8223"/>
  </r>
  <r>
    <x v="70"/>
    <x v="45"/>
    <x v="5"/>
    <n v="5314"/>
  </r>
  <r>
    <x v="70"/>
    <x v="46"/>
    <x v="0"/>
    <n v="22"/>
  </r>
  <r>
    <x v="70"/>
    <x v="46"/>
    <x v="1"/>
    <n v="679"/>
  </r>
  <r>
    <x v="70"/>
    <x v="46"/>
    <x v="2"/>
    <n v="20370"/>
  </r>
  <r>
    <x v="70"/>
    <x v="46"/>
    <x v="3"/>
    <n v="3050"/>
  </r>
  <r>
    <x v="70"/>
    <x v="46"/>
    <x v="4"/>
    <n v="5732"/>
  </r>
  <r>
    <x v="70"/>
    <x v="46"/>
    <x v="5"/>
    <n v="3658"/>
  </r>
  <r>
    <x v="70"/>
    <x v="47"/>
    <x v="0"/>
    <n v="89"/>
  </r>
  <r>
    <x v="70"/>
    <x v="47"/>
    <x v="1"/>
    <n v="3779"/>
  </r>
  <r>
    <x v="70"/>
    <x v="47"/>
    <x v="2"/>
    <n v="113370"/>
  </r>
  <r>
    <x v="70"/>
    <x v="47"/>
    <x v="3"/>
    <n v="21605"/>
  </r>
  <r>
    <x v="70"/>
    <x v="47"/>
    <x v="4"/>
    <n v="38791"/>
  </r>
  <r>
    <x v="70"/>
    <x v="47"/>
    <x v="5"/>
    <n v="22667"/>
  </r>
  <r>
    <x v="70"/>
    <x v="48"/>
    <x v="0"/>
    <n v="80"/>
  </r>
  <r>
    <x v="70"/>
    <x v="48"/>
    <x v="1"/>
    <n v="2902"/>
  </r>
  <r>
    <x v="70"/>
    <x v="48"/>
    <x v="2"/>
    <n v="87060"/>
  </r>
  <r>
    <x v="70"/>
    <x v="48"/>
    <x v="3"/>
    <n v="31136"/>
  </r>
  <r>
    <x v="70"/>
    <x v="48"/>
    <x v="4"/>
    <n v="46753"/>
  </r>
  <r>
    <x v="70"/>
    <x v="48"/>
    <x v="5"/>
    <n v="26144"/>
  </r>
  <r>
    <x v="70"/>
    <x v="49"/>
    <x v="0"/>
    <n v="112"/>
  </r>
  <r>
    <x v="70"/>
    <x v="49"/>
    <x v="1"/>
    <n v="3247"/>
  </r>
  <r>
    <x v="70"/>
    <x v="49"/>
    <x v="2"/>
    <n v="97410"/>
  </r>
  <r>
    <x v="70"/>
    <x v="49"/>
    <x v="3"/>
    <n v="32518"/>
  </r>
  <r>
    <x v="70"/>
    <x v="49"/>
    <x v="4"/>
    <n v="53930"/>
  </r>
  <r>
    <x v="70"/>
    <x v="49"/>
    <x v="5"/>
    <n v="34171"/>
  </r>
  <r>
    <x v="70"/>
    <x v="50"/>
    <x v="0"/>
    <n v="46"/>
  </r>
  <r>
    <x v="70"/>
    <x v="50"/>
    <x v="1"/>
    <n v="1324"/>
  </r>
  <r>
    <x v="70"/>
    <x v="50"/>
    <x v="2"/>
    <n v="39720"/>
  </r>
  <r>
    <x v="70"/>
    <x v="50"/>
    <x v="3"/>
    <n v="17309"/>
  </r>
  <r>
    <x v="70"/>
    <x v="50"/>
    <x v="4"/>
    <n v="30152"/>
  </r>
  <r>
    <x v="70"/>
    <x v="50"/>
    <x v="5"/>
    <n v="20110"/>
  </r>
  <r>
    <x v="70"/>
    <x v="51"/>
    <x v="0"/>
    <n v="47"/>
  </r>
  <r>
    <x v="70"/>
    <x v="51"/>
    <x v="1"/>
    <n v="1302"/>
  </r>
  <r>
    <x v="70"/>
    <x v="51"/>
    <x v="2"/>
    <n v="39060"/>
  </r>
  <r>
    <x v="70"/>
    <x v="51"/>
    <x v="3"/>
    <n v="13261"/>
  </r>
  <r>
    <x v="70"/>
    <x v="51"/>
    <x v="4"/>
    <n v="21740"/>
  </r>
  <r>
    <x v="70"/>
    <x v="51"/>
    <x v="5"/>
    <n v="14917"/>
  </r>
  <r>
    <x v="70"/>
    <x v="52"/>
    <x v="0"/>
    <n v="38"/>
  </r>
  <r>
    <x v="70"/>
    <x v="52"/>
    <x v="1"/>
    <n v="1247"/>
  </r>
  <r>
    <x v="70"/>
    <x v="52"/>
    <x v="2"/>
    <n v="37410"/>
  </r>
  <r>
    <x v="70"/>
    <x v="52"/>
    <x v="3"/>
    <n v="14505"/>
  </r>
  <r>
    <x v="70"/>
    <x v="52"/>
    <x v="4"/>
    <n v="24104"/>
  </r>
  <r>
    <x v="70"/>
    <x v="52"/>
    <x v="5"/>
    <n v="16635"/>
  </r>
  <r>
    <x v="70"/>
    <x v="53"/>
    <x v="0"/>
    <n v="73"/>
  </r>
  <r>
    <x v="70"/>
    <x v="53"/>
    <x v="1"/>
    <n v="3041"/>
  </r>
  <r>
    <x v="70"/>
    <x v="53"/>
    <x v="2"/>
    <n v="91230"/>
  </r>
  <r>
    <x v="70"/>
    <x v="53"/>
    <x v="3"/>
    <n v="39495"/>
  </r>
  <r>
    <x v="70"/>
    <x v="53"/>
    <x v="4"/>
    <n v="67937"/>
  </r>
  <r>
    <x v="70"/>
    <x v="53"/>
    <x v="5"/>
    <n v="50325"/>
  </r>
  <r>
    <x v="70"/>
    <x v="54"/>
    <x v="0"/>
    <n v="46"/>
  </r>
  <r>
    <x v="70"/>
    <x v="54"/>
    <x v="1"/>
    <n v="1676"/>
  </r>
  <r>
    <x v="70"/>
    <x v="54"/>
    <x v="2"/>
    <n v="50280"/>
  </r>
  <r>
    <x v="70"/>
    <x v="54"/>
    <x v="3"/>
    <n v="12517"/>
  </r>
  <r>
    <x v="70"/>
    <x v="54"/>
    <x v="4"/>
    <n v="24829"/>
  </r>
  <r>
    <x v="70"/>
    <x v="54"/>
    <x v="5"/>
    <n v="16880"/>
  </r>
  <r>
    <x v="70"/>
    <x v="55"/>
    <x v="0"/>
    <n v="20"/>
  </r>
  <r>
    <x v="70"/>
    <x v="55"/>
    <x v="1"/>
    <n v="1505"/>
  </r>
  <r>
    <x v="70"/>
    <x v="55"/>
    <x v="2"/>
    <n v="45150"/>
  </r>
  <r>
    <x v="70"/>
    <x v="55"/>
    <x v="3"/>
    <n v="4694"/>
  </r>
  <r>
    <x v="70"/>
    <x v="55"/>
    <x v="4"/>
    <n v="7004"/>
  </r>
  <r>
    <x v="70"/>
    <x v="55"/>
    <x v="5"/>
    <n v="3873"/>
  </r>
  <r>
    <x v="70"/>
    <x v="56"/>
    <x v="0"/>
    <n v="242"/>
  </r>
  <r>
    <x v="70"/>
    <x v="56"/>
    <x v="1"/>
    <n v="10719"/>
  </r>
  <r>
    <x v="70"/>
    <x v="56"/>
    <x v="2"/>
    <n v="321570"/>
  </r>
  <r>
    <x v="70"/>
    <x v="56"/>
    <x v="3"/>
    <n v="182050"/>
  </r>
  <r>
    <x v="70"/>
    <x v="56"/>
    <x v="4"/>
    <n v="305260"/>
  </r>
  <r>
    <x v="70"/>
    <x v="56"/>
    <x v="5"/>
    <n v="164106"/>
  </r>
  <r>
    <x v="70"/>
    <x v="57"/>
    <x v="0"/>
    <n v="17"/>
  </r>
  <r>
    <x v="70"/>
    <x v="57"/>
    <x v="1"/>
    <n v="527"/>
  </r>
  <r>
    <x v="70"/>
    <x v="57"/>
    <x v="2"/>
    <n v="15810"/>
  </r>
  <r>
    <x v="70"/>
    <x v="57"/>
    <x v="3"/>
    <n v="2824"/>
  </r>
  <r>
    <x v="70"/>
    <x v="57"/>
    <x v="4"/>
    <n v="5062"/>
  </r>
  <r>
    <x v="70"/>
    <x v="57"/>
    <x v="5"/>
    <n v="2537"/>
  </r>
  <r>
    <x v="70"/>
    <x v="58"/>
    <x v="0"/>
    <n v="38"/>
  </r>
  <r>
    <x v="70"/>
    <x v="58"/>
    <x v="1"/>
    <n v="1178"/>
  </r>
  <r>
    <x v="70"/>
    <x v="58"/>
    <x v="2"/>
    <n v="35340"/>
  </r>
  <r>
    <x v="70"/>
    <x v="58"/>
    <x v="3"/>
    <n v="7676"/>
  </r>
  <r>
    <x v="70"/>
    <x v="58"/>
    <x v="4"/>
    <n v="13399"/>
  </r>
  <r>
    <x v="70"/>
    <x v="58"/>
    <x v="5"/>
    <n v="6732"/>
  </r>
  <r>
    <x v="70"/>
    <x v="59"/>
    <x v="0"/>
    <n v="50"/>
  </r>
  <r>
    <x v="70"/>
    <x v="59"/>
    <x v="1"/>
    <n v="1419"/>
  </r>
  <r>
    <x v="70"/>
    <x v="59"/>
    <x v="2"/>
    <n v="42570"/>
  </r>
  <r>
    <x v="70"/>
    <x v="59"/>
    <x v="3"/>
    <n v="12284"/>
  </r>
  <r>
    <x v="70"/>
    <x v="59"/>
    <x v="4"/>
    <n v="22971"/>
  </r>
  <r>
    <x v="70"/>
    <x v="59"/>
    <x v="5"/>
    <n v="13776"/>
  </r>
  <r>
    <x v="70"/>
    <x v="60"/>
    <x v="0"/>
    <n v="32"/>
  </r>
  <r>
    <x v="70"/>
    <x v="60"/>
    <x v="1"/>
    <n v="1767"/>
  </r>
  <r>
    <x v="70"/>
    <x v="60"/>
    <x v="2"/>
    <n v="53010"/>
  </r>
  <r>
    <x v="70"/>
    <x v="60"/>
    <x v="3"/>
    <n v="20111"/>
  </r>
  <r>
    <x v="70"/>
    <x v="60"/>
    <x v="4"/>
    <n v="36186"/>
  </r>
  <r>
    <x v="70"/>
    <x v="60"/>
    <x v="5"/>
    <n v="24256"/>
  </r>
  <r>
    <x v="70"/>
    <x v="61"/>
    <x v="0"/>
    <n v="11"/>
  </r>
  <r>
    <x v="70"/>
    <x v="61"/>
    <x v="1"/>
    <n v="263"/>
  </r>
  <r>
    <x v="70"/>
    <x v="61"/>
    <x v="2"/>
    <n v="7890"/>
  </r>
  <r>
    <x v="70"/>
    <x v="61"/>
    <x v="3"/>
    <n v="1376"/>
  </r>
  <r>
    <x v="70"/>
    <x v="61"/>
    <x v="4"/>
    <n v="2153"/>
  </r>
  <r>
    <x v="70"/>
    <x v="61"/>
    <x v="5"/>
    <n v="1208"/>
  </r>
  <r>
    <x v="70"/>
    <x v="62"/>
    <x v="0"/>
    <n v="47"/>
  </r>
  <r>
    <x v="70"/>
    <x v="62"/>
    <x v="1"/>
    <n v="4166"/>
  </r>
  <r>
    <x v="70"/>
    <x v="62"/>
    <x v="2"/>
    <n v="124980"/>
  </r>
  <r>
    <x v="70"/>
    <x v="62"/>
    <x v="3"/>
    <n v="13016"/>
  </r>
  <r>
    <x v="70"/>
    <x v="62"/>
    <x v="4"/>
    <n v="22961"/>
  </r>
  <r>
    <x v="70"/>
    <x v="62"/>
    <x v="5"/>
    <n v="15331"/>
  </r>
  <r>
    <x v="70"/>
    <x v="63"/>
    <x v="0"/>
    <n v="56"/>
  </r>
  <r>
    <x v="70"/>
    <x v="63"/>
    <x v="1"/>
    <n v="3046"/>
  </r>
  <r>
    <x v="70"/>
    <x v="63"/>
    <x v="2"/>
    <n v="91380"/>
  </r>
  <r>
    <x v="70"/>
    <x v="63"/>
    <x v="3"/>
    <n v="10746"/>
  </r>
  <r>
    <x v="70"/>
    <x v="63"/>
    <x v="4"/>
    <n v="17739"/>
  </r>
  <r>
    <x v="70"/>
    <x v="63"/>
    <x v="5"/>
    <n v="10123"/>
  </r>
  <r>
    <x v="70"/>
    <x v="64"/>
    <x v="0"/>
    <n v="162"/>
  </r>
  <r>
    <x v="70"/>
    <x v="64"/>
    <x v="1"/>
    <n v="9931"/>
  </r>
  <r>
    <x v="70"/>
    <x v="64"/>
    <x v="2"/>
    <n v="297930"/>
  </r>
  <r>
    <x v="70"/>
    <x v="64"/>
    <x v="3"/>
    <n v="117658"/>
  </r>
  <r>
    <x v="70"/>
    <x v="64"/>
    <x v="4"/>
    <n v="205670"/>
  </r>
  <r>
    <x v="70"/>
    <x v="64"/>
    <x v="5"/>
    <n v="94579"/>
  </r>
  <r>
    <x v="70"/>
    <x v="65"/>
    <x v="0"/>
    <n v="83"/>
  </r>
  <r>
    <x v="70"/>
    <x v="65"/>
    <x v="1"/>
    <n v="2686"/>
  </r>
  <r>
    <x v="70"/>
    <x v="65"/>
    <x v="2"/>
    <n v="80580"/>
  </r>
  <r>
    <x v="70"/>
    <x v="65"/>
    <x v="3"/>
    <n v="44836"/>
  </r>
  <r>
    <x v="70"/>
    <x v="65"/>
    <x v="4"/>
    <n v="76442"/>
  </r>
  <r>
    <x v="70"/>
    <x v="65"/>
    <x v="5"/>
    <n v="47667"/>
  </r>
  <r>
    <x v="70"/>
    <x v="66"/>
    <x v="0"/>
    <n v="33"/>
  </r>
  <r>
    <x v="70"/>
    <x v="66"/>
    <x v="1"/>
    <n v="648"/>
  </r>
  <r>
    <x v="70"/>
    <x v="66"/>
    <x v="2"/>
    <n v="19440"/>
  </r>
  <r>
    <x v="70"/>
    <x v="66"/>
    <x v="3"/>
    <n v="4420"/>
  </r>
  <r>
    <x v="70"/>
    <x v="66"/>
    <x v="4"/>
    <n v="6883"/>
  </r>
  <r>
    <x v="70"/>
    <x v="66"/>
    <x v="5"/>
    <n v="4552"/>
  </r>
  <r>
    <x v="70"/>
    <x v="67"/>
    <x v="0"/>
    <n v="70"/>
  </r>
  <r>
    <x v="70"/>
    <x v="67"/>
    <x v="1"/>
    <n v="3192"/>
  </r>
  <r>
    <x v="70"/>
    <x v="67"/>
    <x v="2"/>
    <n v="95760"/>
  </r>
  <r>
    <x v="70"/>
    <x v="67"/>
    <x v="3"/>
    <n v="32782"/>
  </r>
  <r>
    <x v="70"/>
    <x v="67"/>
    <x v="4"/>
    <n v="55368"/>
  </r>
  <r>
    <x v="70"/>
    <x v="67"/>
    <x v="5"/>
    <n v="34049"/>
  </r>
  <r>
    <x v="70"/>
    <x v="68"/>
    <x v="0"/>
    <n v="9"/>
  </r>
  <r>
    <x v="70"/>
    <x v="68"/>
    <x v="1"/>
    <n v="206"/>
  </r>
  <r>
    <x v="70"/>
    <x v="68"/>
    <x v="2"/>
    <n v="6180"/>
  </r>
  <r>
    <x v="70"/>
    <x v="68"/>
    <x v="3"/>
    <n v="2145"/>
  </r>
  <r>
    <x v="70"/>
    <x v="68"/>
    <x v="4"/>
    <n v="3711"/>
  </r>
  <r>
    <x v="70"/>
    <x v="68"/>
    <x v="5"/>
    <n v="2023"/>
  </r>
  <r>
    <x v="70"/>
    <x v="69"/>
    <x v="0"/>
    <n v="44"/>
  </r>
  <r>
    <x v="70"/>
    <x v="69"/>
    <x v="1"/>
    <n v="1201"/>
  </r>
  <r>
    <x v="70"/>
    <x v="69"/>
    <x v="2"/>
    <n v="36030"/>
  </r>
  <r>
    <x v="70"/>
    <x v="69"/>
    <x v="3"/>
    <n v="15562"/>
  </r>
  <r>
    <x v="70"/>
    <x v="69"/>
    <x v="4"/>
    <n v="23688"/>
  </r>
  <r>
    <x v="70"/>
    <x v="69"/>
    <x v="5"/>
    <n v="14496"/>
  </r>
  <r>
    <x v="70"/>
    <x v="70"/>
    <x v="0"/>
    <n v="3345"/>
  </r>
  <r>
    <x v="70"/>
    <x v="70"/>
    <x v="1"/>
    <n v="141455"/>
  </r>
  <r>
    <x v="70"/>
    <x v="70"/>
    <x v="2"/>
    <n v="4243650"/>
  </r>
  <r>
    <x v="70"/>
    <x v="70"/>
    <x v="3"/>
    <n v="1621497"/>
  </r>
  <r>
    <x v="70"/>
    <x v="70"/>
    <x v="4"/>
    <n v="2638147"/>
  </r>
  <r>
    <x v="70"/>
    <x v="70"/>
    <x v="5"/>
    <n v="1451079"/>
  </r>
  <r>
    <x v="71"/>
    <x v="0"/>
    <x v="0"/>
    <n v="177"/>
  </r>
  <r>
    <x v="71"/>
    <x v="0"/>
    <x v="1"/>
    <n v="6469"/>
  </r>
  <r>
    <x v="71"/>
    <x v="0"/>
    <x v="2"/>
    <n v="200539"/>
  </r>
  <r>
    <x v="71"/>
    <x v="0"/>
    <x v="3"/>
    <n v="62763"/>
  </r>
  <r>
    <x v="71"/>
    <x v="0"/>
    <x v="4"/>
    <n v="128765"/>
  </r>
  <r>
    <x v="71"/>
    <x v="0"/>
    <x v="5"/>
    <n v="54532"/>
  </r>
  <r>
    <x v="71"/>
    <x v="1"/>
    <x v="0"/>
    <n v="58"/>
  </r>
  <r>
    <x v="71"/>
    <x v="1"/>
    <x v="1"/>
    <n v="2645"/>
  </r>
  <r>
    <x v="71"/>
    <x v="1"/>
    <x v="2"/>
    <n v="81995"/>
  </r>
  <r>
    <x v="71"/>
    <x v="1"/>
    <x v="3"/>
    <n v="24423"/>
  </r>
  <r>
    <x v="71"/>
    <x v="1"/>
    <x v="4"/>
    <n v="52343"/>
  </r>
  <r>
    <x v="71"/>
    <x v="1"/>
    <x v="5"/>
    <n v="22951"/>
  </r>
  <r>
    <x v="71"/>
    <x v="2"/>
    <x v="0"/>
    <n v="24"/>
  </r>
  <r>
    <x v="71"/>
    <x v="2"/>
    <x v="1"/>
    <n v="1160"/>
  </r>
  <r>
    <x v="71"/>
    <x v="2"/>
    <x v="2"/>
    <n v="35960"/>
  </r>
  <r>
    <x v="71"/>
    <x v="2"/>
    <x v="3"/>
    <n v="5093"/>
  </r>
  <r>
    <x v="71"/>
    <x v="2"/>
    <x v="4"/>
    <n v="11014"/>
  </r>
  <r>
    <x v="71"/>
    <x v="2"/>
    <x v="5"/>
    <n v="6531"/>
  </r>
  <r>
    <x v="71"/>
    <x v="3"/>
    <x v="0"/>
    <n v="54"/>
  </r>
  <r>
    <x v="71"/>
    <x v="3"/>
    <x v="1"/>
    <n v="2301"/>
  </r>
  <r>
    <x v="71"/>
    <x v="3"/>
    <x v="2"/>
    <n v="71331"/>
  </r>
  <r>
    <x v="71"/>
    <x v="3"/>
    <x v="3"/>
    <n v="18862"/>
  </r>
  <r>
    <x v="71"/>
    <x v="3"/>
    <x v="4"/>
    <n v="40480"/>
  </r>
  <r>
    <x v="71"/>
    <x v="3"/>
    <x v="5"/>
    <n v="18792"/>
  </r>
  <r>
    <x v="71"/>
    <x v="4"/>
    <x v="0"/>
    <n v="25"/>
  </r>
  <r>
    <x v="71"/>
    <x v="4"/>
    <x v="1"/>
    <n v="941"/>
  </r>
  <r>
    <x v="71"/>
    <x v="4"/>
    <x v="2"/>
    <n v="29171"/>
  </r>
  <r>
    <x v="71"/>
    <x v="4"/>
    <x v="3"/>
    <n v="14157"/>
  </r>
  <r>
    <x v="71"/>
    <x v="4"/>
    <x v="4"/>
    <n v="26190"/>
  </r>
  <r>
    <x v="71"/>
    <x v="4"/>
    <x v="5"/>
    <n v="12323"/>
  </r>
  <r>
    <x v="71"/>
    <x v="5"/>
    <x v="0"/>
    <n v="13"/>
  </r>
  <r>
    <x v="71"/>
    <x v="5"/>
    <x v="1"/>
    <n v="344"/>
  </r>
  <r>
    <x v="71"/>
    <x v="5"/>
    <x v="2"/>
    <n v="10664"/>
  </r>
  <r>
    <x v="71"/>
    <x v="5"/>
    <x v="3"/>
    <n v="3509"/>
  </r>
  <r>
    <x v="71"/>
    <x v="5"/>
    <x v="4"/>
    <n v="7036"/>
  </r>
  <r>
    <x v="71"/>
    <x v="5"/>
    <x v="5"/>
    <n v="3168"/>
  </r>
  <r>
    <x v="71"/>
    <x v="6"/>
    <x v="0"/>
    <n v="162"/>
  </r>
  <r>
    <x v="71"/>
    <x v="6"/>
    <x v="1"/>
    <n v="11949"/>
  </r>
  <r>
    <x v="71"/>
    <x v="6"/>
    <x v="2"/>
    <n v="370419"/>
  </r>
  <r>
    <x v="71"/>
    <x v="6"/>
    <x v="3"/>
    <n v="224869"/>
  </r>
  <r>
    <x v="71"/>
    <x v="6"/>
    <x v="4"/>
    <n v="340844"/>
  </r>
  <r>
    <x v="71"/>
    <x v="6"/>
    <x v="5"/>
    <n v="164357"/>
  </r>
  <r>
    <x v="71"/>
    <x v="7"/>
    <x v="0"/>
    <n v="47"/>
  </r>
  <r>
    <x v="71"/>
    <x v="7"/>
    <x v="1"/>
    <n v="2182"/>
  </r>
  <r>
    <x v="71"/>
    <x v="7"/>
    <x v="2"/>
    <n v="67642"/>
  </r>
  <r>
    <x v="71"/>
    <x v="7"/>
    <x v="3"/>
    <n v="32939"/>
  </r>
  <r>
    <x v="71"/>
    <x v="7"/>
    <x v="4"/>
    <n v="60584"/>
  </r>
  <r>
    <x v="71"/>
    <x v="7"/>
    <x v="5"/>
    <n v="38420"/>
  </r>
  <r>
    <x v="71"/>
    <x v="8"/>
    <x v="0"/>
    <n v="11"/>
  </r>
  <r>
    <x v="71"/>
    <x v="8"/>
    <x v="1"/>
    <n v="538"/>
  </r>
  <r>
    <x v="71"/>
    <x v="8"/>
    <x v="2"/>
    <n v="16678"/>
  </r>
  <r>
    <x v="71"/>
    <x v="8"/>
    <x v="3"/>
    <n v="4872"/>
  </r>
  <r>
    <x v="71"/>
    <x v="8"/>
    <x v="4"/>
    <n v="6166"/>
  </r>
  <r>
    <x v="71"/>
    <x v="8"/>
    <x v="5"/>
    <n v="3051"/>
  </r>
  <r>
    <x v="71"/>
    <x v="9"/>
    <x v="0"/>
    <n v="18"/>
  </r>
  <r>
    <x v="71"/>
    <x v="9"/>
    <x v="1"/>
    <n v="449"/>
  </r>
  <r>
    <x v="71"/>
    <x v="9"/>
    <x v="2"/>
    <n v="13919"/>
  </r>
  <r>
    <x v="71"/>
    <x v="9"/>
    <x v="3"/>
    <n v="3045"/>
  </r>
  <r>
    <x v="71"/>
    <x v="9"/>
    <x v="4"/>
    <n v="5699"/>
  </r>
  <r>
    <x v="71"/>
    <x v="9"/>
    <x v="5"/>
    <n v="2799"/>
  </r>
  <r>
    <x v="71"/>
    <x v="10"/>
    <x v="0"/>
    <n v="105"/>
  </r>
  <r>
    <x v="71"/>
    <x v="10"/>
    <x v="1"/>
    <n v="3442"/>
  </r>
  <r>
    <x v="71"/>
    <x v="10"/>
    <x v="2"/>
    <n v="106702"/>
  </r>
  <r>
    <x v="71"/>
    <x v="10"/>
    <x v="3"/>
    <n v="35702"/>
  </r>
  <r>
    <x v="71"/>
    <x v="10"/>
    <x v="4"/>
    <n v="85258"/>
  </r>
  <r>
    <x v="71"/>
    <x v="10"/>
    <x v="5"/>
    <n v="34187"/>
  </r>
  <r>
    <x v="71"/>
    <x v="11"/>
    <x v="0"/>
    <n v="16"/>
  </r>
  <r>
    <x v="71"/>
    <x v="11"/>
    <x v="1"/>
    <n v="457"/>
  </r>
  <r>
    <x v="71"/>
    <x v="11"/>
    <x v="2"/>
    <n v="14167"/>
  </r>
  <r>
    <x v="71"/>
    <x v="11"/>
    <x v="3"/>
    <n v="2883"/>
  </r>
  <r>
    <x v="71"/>
    <x v="11"/>
    <x v="4"/>
    <n v="6041"/>
  </r>
  <r>
    <x v="71"/>
    <x v="11"/>
    <x v="5"/>
    <n v="3742"/>
  </r>
  <r>
    <x v="71"/>
    <x v="12"/>
    <x v="0"/>
    <n v="17"/>
  </r>
  <r>
    <x v="71"/>
    <x v="12"/>
    <x v="1"/>
    <n v="770"/>
  </r>
  <r>
    <x v="71"/>
    <x v="12"/>
    <x v="2"/>
    <n v="23870"/>
  </r>
  <r>
    <x v="71"/>
    <x v="12"/>
    <x v="3"/>
    <n v="7251"/>
  </r>
  <r>
    <x v="71"/>
    <x v="12"/>
    <x v="4"/>
    <n v="13284"/>
  </r>
  <r>
    <x v="71"/>
    <x v="12"/>
    <x v="5"/>
    <n v="6505"/>
  </r>
  <r>
    <x v="71"/>
    <x v="13"/>
    <x v="0"/>
    <n v="10"/>
  </r>
  <r>
    <x v="71"/>
    <x v="13"/>
    <x v="1"/>
    <n v="266"/>
  </r>
  <r>
    <x v="71"/>
    <x v="13"/>
    <x v="2"/>
    <n v="8246"/>
  </r>
  <r>
    <x v="71"/>
    <x v="13"/>
    <x v="3"/>
    <n v="2818"/>
  </r>
  <r>
    <x v="71"/>
    <x v="13"/>
    <x v="4"/>
    <n v="5036"/>
  </r>
  <r>
    <x v="71"/>
    <x v="13"/>
    <x v="5"/>
    <n v="2587"/>
  </r>
  <r>
    <x v="71"/>
    <x v="14"/>
    <x v="0"/>
    <n v="54"/>
  </r>
  <r>
    <x v="71"/>
    <x v="14"/>
    <x v="1"/>
    <n v="1740"/>
  </r>
  <r>
    <x v="71"/>
    <x v="14"/>
    <x v="2"/>
    <n v="53940"/>
  </r>
  <r>
    <x v="71"/>
    <x v="14"/>
    <x v="3"/>
    <n v="22792"/>
  </r>
  <r>
    <x v="71"/>
    <x v="14"/>
    <x v="4"/>
    <n v="39874"/>
  </r>
  <r>
    <x v="71"/>
    <x v="14"/>
    <x v="5"/>
    <n v="21404"/>
  </r>
  <r>
    <x v="71"/>
    <x v="15"/>
    <x v="0"/>
    <n v="25"/>
  </r>
  <r>
    <x v="71"/>
    <x v="15"/>
    <x v="1"/>
    <n v="1001"/>
  </r>
  <r>
    <x v="71"/>
    <x v="15"/>
    <x v="2"/>
    <n v="31031"/>
  </r>
  <r>
    <x v="71"/>
    <x v="15"/>
    <x v="3"/>
    <n v="6026"/>
  </r>
  <r>
    <x v="71"/>
    <x v="15"/>
    <x v="4"/>
    <n v="11490"/>
  </r>
  <r>
    <x v="71"/>
    <x v="15"/>
    <x v="5"/>
    <n v="6549"/>
  </r>
  <r>
    <x v="71"/>
    <x v="16"/>
    <x v="0"/>
    <n v="9"/>
  </r>
  <r>
    <x v="71"/>
    <x v="16"/>
    <x v="1"/>
    <n v="225"/>
  </r>
  <r>
    <x v="71"/>
    <x v="16"/>
    <x v="2"/>
    <n v="6975"/>
  </r>
  <r>
    <x v="71"/>
    <x v="16"/>
    <x v="3"/>
    <n v="1828"/>
  </r>
  <r>
    <x v="71"/>
    <x v="16"/>
    <x v="4"/>
    <n v="4208"/>
  </r>
  <r>
    <x v="71"/>
    <x v="16"/>
    <x v="5"/>
    <n v="2451"/>
  </r>
  <r>
    <x v="71"/>
    <x v="17"/>
    <x v="0"/>
    <n v="13"/>
  </r>
  <r>
    <x v="71"/>
    <x v="17"/>
    <x v="1"/>
    <n v="301"/>
  </r>
  <r>
    <x v="71"/>
    <x v="17"/>
    <x v="2"/>
    <n v="9331"/>
  </r>
  <r>
    <x v="71"/>
    <x v="17"/>
    <x v="3"/>
    <n v="2252"/>
  </r>
  <r>
    <x v="71"/>
    <x v="17"/>
    <x v="4"/>
    <n v="3269"/>
  </r>
  <r>
    <x v="71"/>
    <x v="17"/>
    <x v="5"/>
    <n v="2239"/>
  </r>
  <r>
    <x v="71"/>
    <x v="18"/>
    <x v="0"/>
    <n v="18"/>
  </r>
  <r>
    <x v="71"/>
    <x v="18"/>
    <x v="1"/>
    <n v="716"/>
  </r>
  <r>
    <x v="71"/>
    <x v="18"/>
    <x v="2"/>
    <n v="22196"/>
  </r>
  <r>
    <x v="71"/>
    <x v="18"/>
    <x v="3"/>
    <n v="8172"/>
  </r>
  <r>
    <x v="71"/>
    <x v="18"/>
    <x v="4"/>
    <n v="13947"/>
  </r>
  <r>
    <x v="71"/>
    <x v="18"/>
    <x v="5"/>
    <n v="8252"/>
  </r>
  <r>
    <x v="71"/>
    <x v="19"/>
    <x v="0"/>
    <n v="111"/>
  </r>
  <r>
    <x v="71"/>
    <x v="19"/>
    <x v="1"/>
    <n v="4124"/>
  </r>
  <r>
    <x v="71"/>
    <x v="19"/>
    <x v="2"/>
    <n v="127844"/>
  </r>
  <r>
    <x v="71"/>
    <x v="19"/>
    <x v="3"/>
    <n v="50266"/>
  </r>
  <r>
    <x v="71"/>
    <x v="19"/>
    <x v="4"/>
    <n v="93627"/>
  </r>
  <r>
    <x v="71"/>
    <x v="19"/>
    <x v="5"/>
    <n v="54250"/>
  </r>
  <r>
    <x v="71"/>
    <x v="20"/>
    <x v="0"/>
    <n v="28"/>
  </r>
  <r>
    <x v="71"/>
    <x v="20"/>
    <x v="1"/>
    <n v="1987"/>
  </r>
  <r>
    <x v="71"/>
    <x v="20"/>
    <x v="2"/>
    <n v="61597"/>
  </r>
  <r>
    <x v="71"/>
    <x v="20"/>
    <x v="3"/>
    <n v="15243"/>
  </r>
  <r>
    <x v="71"/>
    <x v="20"/>
    <x v="4"/>
    <n v="26195"/>
  </r>
  <r>
    <x v="71"/>
    <x v="20"/>
    <x v="5"/>
    <n v="9730"/>
  </r>
  <r>
    <x v="71"/>
    <x v="21"/>
    <x v="0"/>
    <n v="77"/>
  </r>
  <r>
    <x v="71"/>
    <x v="21"/>
    <x v="1"/>
    <n v="3113"/>
  </r>
  <r>
    <x v="71"/>
    <x v="21"/>
    <x v="2"/>
    <n v="96503"/>
  </r>
  <r>
    <x v="71"/>
    <x v="21"/>
    <x v="3"/>
    <n v="40677"/>
  </r>
  <r>
    <x v="71"/>
    <x v="21"/>
    <x v="4"/>
    <n v="80377"/>
  </r>
  <r>
    <x v="71"/>
    <x v="21"/>
    <x v="5"/>
    <n v="30998"/>
  </r>
  <r>
    <x v="71"/>
    <x v="22"/>
    <x v="0"/>
    <n v="124"/>
  </r>
  <r>
    <x v="71"/>
    <x v="22"/>
    <x v="1"/>
    <n v="5968"/>
  </r>
  <r>
    <x v="71"/>
    <x v="22"/>
    <x v="2"/>
    <n v="185008"/>
  </r>
  <r>
    <x v="71"/>
    <x v="22"/>
    <x v="3"/>
    <n v="84791"/>
  </r>
  <r>
    <x v="71"/>
    <x v="22"/>
    <x v="4"/>
    <n v="166515"/>
  </r>
  <r>
    <x v="71"/>
    <x v="22"/>
    <x v="5"/>
    <n v="91745"/>
  </r>
  <r>
    <x v="71"/>
    <x v="23"/>
    <x v="0"/>
    <n v="33"/>
  </r>
  <r>
    <x v="71"/>
    <x v="23"/>
    <x v="1"/>
    <n v="1632"/>
  </r>
  <r>
    <x v="71"/>
    <x v="23"/>
    <x v="2"/>
    <n v="50592"/>
  </r>
  <r>
    <x v="71"/>
    <x v="23"/>
    <x v="3"/>
    <n v="14325"/>
  </r>
  <r>
    <x v="71"/>
    <x v="23"/>
    <x v="4"/>
    <n v="38195"/>
  </r>
  <r>
    <x v="71"/>
    <x v="23"/>
    <x v="5"/>
    <n v="14218"/>
  </r>
  <r>
    <x v="71"/>
    <x v="24"/>
    <x v="0"/>
    <n v="16"/>
  </r>
  <r>
    <x v="71"/>
    <x v="24"/>
    <x v="1"/>
    <n v="1149"/>
  </r>
  <r>
    <x v="71"/>
    <x v="24"/>
    <x v="2"/>
    <n v="35619"/>
  </r>
  <r>
    <x v="71"/>
    <x v="24"/>
    <x v="3"/>
    <n v="5873"/>
  </r>
  <r>
    <x v="71"/>
    <x v="24"/>
    <x v="4"/>
    <n v="14467"/>
  </r>
  <r>
    <x v="71"/>
    <x v="24"/>
    <x v="5"/>
    <n v="5112"/>
  </r>
  <r>
    <x v="71"/>
    <x v="25"/>
    <x v="0"/>
    <n v="43"/>
  </r>
  <r>
    <x v="71"/>
    <x v="25"/>
    <x v="1"/>
    <n v="1396"/>
  </r>
  <r>
    <x v="71"/>
    <x v="25"/>
    <x v="2"/>
    <n v="43276"/>
  </r>
  <r>
    <x v="71"/>
    <x v="25"/>
    <x v="3"/>
    <n v="13755"/>
  </r>
  <r>
    <x v="71"/>
    <x v="25"/>
    <x v="4"/>
    <n v="29721"/>
  </r>
  <r>
    <x v="71"/>
    <x v="25"/>
    <x v="5"/>
    <n v="12491"/>
  </r>
  <r>
    <x v="71"/>
    <x v="26"/>
    <x v="0"/>
    <n v="11"/>
  </r>
  <r>
    <x v="71"/>
    <x v="26"/>
    <x v="1"/>
    <n v="585"/>
  </r>
  <r>
    <x v="71"/>
    <x v="26"/>
    <x v="2"/>
    <n v="18135"/>
  </r>
  <r>
    <x v="71"/>
    <x v="26"/>
    <x v="3"/>
    <n v="5966"/>
  </r>
  <r>
    <x v="71"/>
    <x v="26"/>
    <x v="4"/>
    <n v="14884"/>
  </r>
  <r>
    <x v="71"/>
    <x v="26"/>
    <x v="5"/>
    <n v="5587"/>
  </r>
  <r>
    <x v="71"/>
    <x v="27"/>
    <x v="0"/>
    <n v="58"/>
  </r>
  <r>
    <x v="71"/>
    <x v="27"/>
    <x v="1"/>
    <n v="1922"/>
  </r>
  <r>
    <x v="71"/>
    <x v="27"/>
    <x v="2"/>
    <n v="59582"/>
  </r>
  <r>
    <x v="71"/>
    <x v="27"/>
    <x v="3"/>
    <n v="19711"/>
  </r>
  <r>
    <x v="71"/>
    <x v="27"/>
    <x v="4"/>
    <n v="40955"/>
  </r>
  <r>
    <x v="71"/>
    <x v="27"/>
    <x v="5"/>
    <n v="15694"/>
  </r>
  <r>
    <x v="71"/>
    <x v="28"/>
    <x v="0"/>
    <n v="57"/>
  </r>
  <r>
    <x v="71"/>
    <x v="28"/>
    <x v="1"/>
    <n v="2157"/>
  </r>
  <r>
    <x v="71"/>
    <x v="28"/>
    <x v="2"/>
    <n v="66867"/>
  </r>
  <r>
    <x v="71"/>
    <x v="28"/>
    <x v="3"/>
    <n v="31793"/>
  </r>
  <r>
    <x v="71"/>
    <x v="28"/>
    <x v="4"/>
    <n v="58843"/>
  </r>
  <r>
    <x v="71"/>
    <x v="28"/>
    <x v="5"/>
    <n v="28673"/>
  </r>
  <r>
    <x v="71"/>
    <x v="29"/>
    <x v="0"/>
    <n v="8"/>
  </r>
  <r>
    <x v="71"/>
    <x v="29"/>
    <x v="1"/>
    <n v="240"/>
  </r>
  <r>
    <x v="71"/>
    <x v="29"/>
    <x v="2"/>
    <n v="7440"/>
  </r>
  <r>
    <x v="71"/>
    <x v="29"/>
    <x v="3"/>
    <n v="1476"/>
  </r>
  <r>
    <x v="71"/>
    <x v="29"/>
    <x v="4"/>
    <n v="3143"/>
  </r>
  <r>
    <x v="71"/>
    <x v="29"/>
    <x v="5"/>
    <n v="1519"/>
  </r>
  <r>
    <x v="71"/>
    <x v="30"/>
    <x v="0"/>
    <n v="53"/>
  </r>
  <r>
    <x v="71"/>
    <x v="30"/>
    <x v="1"/>
    <n v="1996"/>
  </r>
  <r>
    <x v="71"/>
    <x v="30"/>
    <x v="2"/>
    <n v="61876"/>
  </r>
  <r>
    <x v="71"/>
    <x v="30"/>
    <x v="3"/>
    <n v="21655"/>
  </r>
  <r>
    <x v="71"/>
    <x v="30"/>
    <x v="4"/>
    <n v="39728"/>
  </r>
  <r>
    <x v="71"/>
    <x v="30"/>
    <x v="5"/>
    <n v="19185"/>
  </r>
  <r>
    <x v="71"/>
    <x v="31"/>
    <x v="0"/>
    <n v="9"/>
  </r>
  <r>
    <x v="71"/>
    <x v="31"/>
    <x v="1"/>
    <n v="301"/>
  </r>
  <r>
    <x v="71"/>
    <x v="31"/>
    <x v="2"/>
    <n v="9331"/>
  </r>
  <r>
    <x v="71"/>
    <x v="31"/>
    <x v="3"/>
    <n v="3003"/>
  </r>
  <r>
    <x v="71"/>
    <x v="31"/>
    <x v="4"/>
    <n v="5003"/>
  </r>
  <r>
    <x v="71"/>
    <x v="31"/>
    <x v="5"/>
    <n v="2582"/>
  </r>
  <r>
    <x v="71"/>
    <x v="32"/>
    <x v="0"/>
    <n v="21"/>
  </r>
  <r>
    <x v="71"/>
    <x v="32"/>
    <x v="1"/>
    <n v="534"/>
  </r>
  <r>
    <x v="71"/>
    <x v="32"/>
    <x v="2"/>
    <n v="16554"/>
  </r>
  <r>
    <x v="71"/>
    <x v="32"/>
    <x v="3"/>
    <n v="3496"/>
  </r>
  <r>
    <x v="71"/>
    <x v="32"/>
    <x v="4"/>
    <n v="6845"/>
  </r>
  <r>
    <x v="71"/>
    <x v="32"/>
    <x v="5"/>
    <n v="3482"/>
  </r>
  <r>
    <x v="71"/>
    <x v="33"/>
    <x v="0"/>
    <n v="53"/>
  </r>
  <r>
    <x v="71"/>
    <x v="33"/>
    <x v="1"/>
    <n v="2298"/>
  </r>
  <r>
    <x v="71"/>
    <x v="33"/>
    <x v="2"/>
    <n v="71238"/>
  </r>
  <r>
    <x v="71"/>
    <x v="33"/>
    <x v="3"/>
    <n v="13892"/>
  </r>
  <r>
    <x v="71"/>
    <x v="33"/>
    <x v="4"/>
    <n v="25208"/>
  </r>
  <r>
    <x v="71"/>
    <x v="33"/>
    <x v="5"/>
    <n v="16304"/>
  </r>
  <r>
    <x v="71"/>
    <x v="34"/>
    <x v="0"/>
    <n v="33"/>
  </r>
  <r>
    <x v="71"/>
    <x v="34"/>
    <x v="1"/>
    <n v="965"/>
  </r>
  <r>
    <x v="71"/>
    <x v="34"/>
    <x v="2"/>
    <n v="29915"/>
  </r>
  <r>
    <x v="71"/>
    <x v="34"/>
    <x v="3"/>
    <n v="8756"/>
  </r>
  <r>
    <x v="71"/>
    <x v="34"/>
    <x v="4"/>
    <n v="16778"/>
  </r>
  <r>
    <x v="71"/>
    <x v="34"/>
    <x v="5"/>
    <n v="10050"/>
  </r>
  <r>
    <x v="71"/>
    <x v="35"/>
    <x v="0"/>
    <n v="14"/>
  </r>
  <r>
    <x v="71"/>
    <x v="35"/>
    <x v="1"/>
    <n v="327"/>
  </r>
  <r>
    <x v="71"/>
    <x v="35"/>
    <x v="2"/>
    <n v="10137"/>
  </r>
  <r>
    <x v="71"/>
    <x v="35"/>
    <x v="3"/>
    <n v="1881"/>
  </r>
  <r>
    <x v="71"/>
    <x v="35"/>
    <x v="4"/>
    <n v="3457"/>
  </r>
  <r>
    <x v="71"/>
    <x v="35"/>
    <x v="5"/>
    <n v="2498"/>
  </r>
  <r>
    <x v="71"/>
    <x v="36"/>
    <x v="0"/>
    <n v="14"/>
  </r>
  <r>
    <x v="71"/>
    <x v="36"/>
    <x v="1"/>
    <n v="403"/>
  </r>
  <r>
    <x v="71"/>
    <x v="36"/>
    <x v="2"/>
    <n v="12493"/>
  </r>
  <r>
    <x v="71"/>
    <x v="36"/>
    <x v="3"/>
    <n v="2081"/>
  </r>
  <r>
    <x v="71"/>
    <x v="36"/>
    <x v="4"/>
    <n v="3579"/>
  </r>
  <r>
    <x v="71"/>
    <x v="36"/>
    <x v="5"/>
    <n v="1840"/>
  </r>
  <r>
    <x v="71"/>
    <x v="37"/>
    <x v="0"/>
    <n v="53"/>
  </r>
  <r>
    <x v="71"/>
    <x v="37"/>
    <x v="1"/>
    <n v="1446"/>
  </r>
  <r>
    <x v="71"/>
    <x v="37"/>
    <x v="2"/>
    <n v="44826"/>
  </r>
  <r>
    <x v="71"/>
    <x v="37"/>
    <x v="3"/>
    <n v="16330"/>
  </r>
  <r>
    <x v="71"/>
    <x v="37"/>
    <x v="4"/>
    <n v="28600"/>
  </r>
  <r>
    <x v="71"/>
    <x v="37"/>
    <x v="5"/>
    <n v="15138"/>
  </r>
  <r>
    <x v="71"/>
    <x v="38"/>
    <x v="0"/>
    <n v="19"/>
  </r>
  <r>
    <x v="71"/>
    <x v="38"/>
    <x v="1"/>
    <n v="338"/>
  </r>
  <r>
    <x v="71"/>
    <x v="38"/>
    <x v="2"/>
    <n v="10478"/>
  </r>
  <r>
    <x v="71"/>
    <x v="38"/>
    <x v="3"/>
    <n v="1364"/>
  </r>
  <r>
    <x v="71"/>
    <x v="38"/>
    <x v="4"/>
    <n v="2524"/>
  </r>
  <r>
    <x v="71"/>
    <x v="38"/>
    <x v="5"/>
    <n v="1749"/>
  </r>
  <r>
    <x v="71"/>
    <x v="39"/>
    <x v="0"/>
    <n v="22"/>
  </r>
  <r>
    <x v="71"/>
    <x v="39"/>
    <x v="1"/>
    <n v="742"/>
  </r>
  <r>
    <x v="71"/>
    <x v="39"/>
    <x v="2"/>
    <n v="23002"/>
  </r>
  <r>
    <x v="71"/>
    <x v="39"/>
    <x v="3"/>
    <n v="2597"/>
  </r>
  <r>
    <x v="71"/>
    <x v="39"/>
    <x v="4"/>
    <n v="4986"/>
  </r>
  <r>
    <x v="71"/>
    <x v="39"/>
    <x v="5"/>
    <n v="3241"/>
  </r>
  <r>
    <x v="71"/>
    <x v="40"/>
    <x v="0"/>
    <n v="31"/>
  </r>
  <r>
    <x v="71"/>
    <x v="40"/>
    <x v="1"/>
    <n v="1108"/>
  </r>
  <r>
    <x v="71"/>
    <x v="40"/>
    <x v="2"/>
    <n v="34348"/>
  </r>
  <r>
    <x v="71"/>
    <x v="40"/>
    <x v="3"/>
    <n v="8176"/>
  </r>
  <r>
    <x v="71"/>
    <x v="40"/>
    <x v="4"/>
    <n v="13360"/>
  </r>
  <r>
    <x v="71"/>
    <x v="40"/>
    <x v="5"/>
    <n v="6764"/>
  </r>
  <r>
    <x v="71"/>
    <x v="41"/>
    <x v="0"/>
    <n v="11"/>
  </r>
  <r>
    <x v="71"/>
    <x v="41"/>
    <x v="1"/>
    <n v="219"/>
  </r>
  <r>
    <x v="71"/>
    <x v="41"/>
    <x v="2"/>
    <n v="6789"/>
  </r>
  <r>
    <x v="71"/>
    <x v="41"/>
    <x v="3"/>
    <n v="2252"/>
  </r>
  <r>
    <x v="71"/>
    <x v="41"/>
    <x v="4"/>
    <n v="4440"/>
  </r>
  <r>
    <x v="71"/>
    <x v="41"/>
    <x v="5"/>
    <n v="2749"/>
  </r>
  <r>
    <x v="71"/>
    <x v="42"/>
    <x v="0"/>
    <n v="9"/>
  </r>
  <r>
    <x v="71"/>
    <x v="42"/>
    <x v="1"/>
    <n v="473"/>
  </r>
  <r>
    <x v="71"/>
    <x v="42"/>
    <x v="2"/>
    <n v="14663"/>
  </r>
  <r>
    <x v="71"/>
    <x v="42"/>
    <x v="3"/>
    <n v="2855"/>
  </r>
  <r>
    <x v="71"/>
    <x v="42"/>
    <x v="4"/>
    <n v="5438"/>
  </r>
  <r>
    <x v="71"/>
    <x v="42"/>
    <x v="5"/>
    <n v="2403"/>
  </r>
  <r>
    <x v="71"/>
    <x v="43"/>
    <x v="0"/>
    <n v="22"/>
  </r>
  <r>
    <x v="71"/>
    <x v="43"/>
    <x v="1"/>
    <n v="774"/>
  </r>
  <r>
    <x v="71"/>
    <x v="43"/>
    <x v="2"/>
    <n v="23994"/>
  </r>
  <r>
    <x v="71"/>
    <x v="43"/>
    <x v="3"/>
    <n v="9659"/>
  </r>
  <r>
    <x v="71"/>
    <x v="43"/>
    <x v="4"/>
    <n v="19912"/>
  </r>
  <r>
    <x v="71"/>
    <x v="43"/>
    <x v="5"/>
    <n v="10883"/>
  </r>
  <r>
    <x v="71"/>
    <x v="44"/>
    <x v="0"/>
    <n v="79"/>
  </r>
  <r>
    <x v="71"/>
    <x v="44"/>
    <x v="1"/>
    <n v="5807"/>
  </r>
  <r>
    <x v="71"/>
    <x v="44"/>
    <x v="2"/>
    <n v="180017"/>
  </r>
  <r>
    <x v="71"/>
    <x v="44"/>
    <x v="3"/>
    <n v="102626"/>
  </r>
  <r>
    <x v="71"/>
    <x v="44"/>
    <x v="4"/>
    <n v="148448"/>
  </r>
  <r>
    <x v="71"/>
    <x v="44"/>
    <x v="5"/>
    <n v="78160"/>
  </r>
  <r>
    <x v="71"/>
    <x v="45"/>
    <x v="0"/>
    <n v="16"/>
  </r>
  <r>
    <x v="71"/>
    <x v="45"/>
    <x v="1"/>
    <n v="650"/>
  </r>
  <r>
    <x v="71"/>
    <x v="45"/>
    <x v="2"/>
    <n v="20150"/>
  </r>
  <r>
    <x v="71"/>
    <x v="45"/>
    <x v="3"/>
    <n v="5207"/>
  </r>
  <r>
    <x v="71"/>
    <x v="45"/>
    <x v="4"/>
    <n v="11982"/>
  </r>
  <r>
    <x v="71"/>
    <x v="45"/>
    <x v="5"/>
    <n v="6776"/>
  </r>
  <r>
    <x v="71"/>
    <x v="46"/>
    <x v="0"/>
    <n v="22"/>
  </r>
  <r>
    <x v="71"/>
    <x v="46"/>
    <x v="1"/>
    <n v="679"/>
  </r>
  <r>
    <x v="71"/>
    <x v="46"/>
    <x v="2"/>
    <n v="21049"/>
  </r>
  <r>
    <x v="71"/>
    <x v="46"/>
    <x v="3"/>
    <n v="4020"/>
  </r>
  <r>
    <x v="71"/>
    <x v="46"/>
    <x v="4"/>
    <n v="8898"/>
  </r>
  <r>
    <x v="71"/>
    <x v="46"/>
    <x v="5"/>
    <n v="4532"/>
  </r>
  <r>
    <x v="71"/>
    <x v="47"/>
    <x v="0"/>
    <n v="91"/>
  </r>
  <r>
    <x v="71"/>
    <x v="47"/>
    <x v="1"/>
    <n v="3832"/>
  </r>
  <r>
    <x v="71"/>
    <x v="47"/>
    <x v="2"/>
    <n v="118792"/>
  </r>
  <r>
    <x v="71"/>
    <x v="47"/>
    <x v="3"/>
    <n v="38355"/>
  </r>
  <r>
    <x v="71"/>
    <x v="47"/>
    <x v="4"/>
    <n v="84832"/>
  </r>
  <r>
    <x v="71"/>
    <x v="47"/>
    <x v="5"/>
    <n v="37200"/>
  </r>
  <r>
    <x v="71"/>
    <x v="48"/>
    <x v="0"/>
    <n v="79"/>
  </r>
  <r>
    <x v="71"/>
    <x v="48"/>
    <x v="1"/>
    <n v="2913"/>
  </r>
  <r>
    <x v="71"/>
    <x v="48"/>
    <x v="2"/>
    <n v="90303"/>
  </r>
  <r>
    <x v="71"/>
    <x v="48"/>
    <x v="3"/>
    <n v="38969"/>
  </r>
  <r>
    <x v="71"/>
    <x v="48"/>
    <x v="4"/>
    <n v="67747"/>
  </r>
  <r>
    <x v="71"/>
    <x v="48"/>
    <x v="5"/>
    <n v="33248"/>
  </r>
  <r>
    <x v="71"/>
    <x v="49"/>
    <x v="0"/>
    <n v="112"/>
  </r>
  <r>
    <x v="71"/>
    <x v="49"/>
    <x v="1"/>
    <n v="3254"/>
  </r>
  <r>
    <x v="71"/>
    <x v="49"/>
    <x v="2"/>
    <n v="100874"/>
  </r>
  <r>
    <x v="71"/>
    <x v="49"/>
    <x v="3"/>
    <n v="39989"/>
  </r>
  <r>
    <x v="71"/>
    <x v="49"/>
    <x v="4"/>
    <n v="73586"/>
  </r>
  <r>
    <x v="71"/>
    <x v="49"/>
    <x v="5"/>
    <n v="44110"/>
  </r>
  <r>
    <x v="71"/>
    <x v="50"/>
    <x v="0"/>
    <n v="46"/>
  </r>
  <r>
    <x v="71"/>
    <x v="50"/>
    <x v="1"/>
    <n v="1324"/>
  </r>
  <r>
    <x v="71"/>
    <x v="50"/>
    <x v="2"/>
    <n v="41044"/>
  </r>
  <r>
    <x v="71"/>
    <x v="50"/>
    <x v="3"/>
    <n v="18641"/>
  </r>
  <r>
    <x v="71"/>
    <x v="50"/>
    <x v="4"/>
    <n v="34592"/>
  </r>
  <r>
    <x v="71"/>
    <x v="50"/>
    <x v="5"/>
    <n v="22733"/>
  </r>
  <r>
    <x v="71"/>
    <x v="51"/>
    <x v="0"/>
    <n v="47"/>
  </r>
  <r>
    <x v="71"/>
    <x v="51"/>
    <x v="1"/>
    <n v="1302"/>
  </r>
  <r>
    <x v="71"/>
    <x v="51"/>
    <x v="2"/>
    <n v="40362"/>
  </r>
  <r>
    <x v="71"/>
    <x v="51"/>
    <x v="3"/>
    <n v="14148"/>
  </r>
  <r>
    <x v="71"/>
    <x v="51"/>
    <x v="4"/>
    <n v="26328"/>
  </r>
  <r>
    <x v="71"/>
    <x v="51"/>
    <x v="5"/>
    <n v="16925"/>
  </r>
  <r>
    <x v="71"/>
    <x v="52"/>
    <x v="0"/>
    <n v="38"/>
  </r>
  <r>
    <x v="71"/>
    <x v="52"/>
    <x v="1"/>
    <n v="1250"/>
  </r>
  <r>
    <x v="71"/>
    <x v="52"/>
    <x v="2"/>
    <n v="38750"/>
  </r>
  <r>
    <x v="71"/>
    <x v="52"/>
    <x v="3"/>
    <n v="16211"/>
  </r>
  <r>
    <x v="71"/>
    <x v="52"/>
    <x v="4"/>
    <n v="25892"/>
  </r>
  <r>
    <x v="71"/>
    <x v="52"/>
    <x v="5"/>
    <n v="18779"/>
  </r>
  <r>
    <x v="71"/>
    <x v="53"/>
    <x v="0"/>
    <n v="74"/>
  </r>
  <r>
    <x v="71"/>
    <x v="53"/>
    <x v="1"/>
    <n v="3055"/>
  </r>
  <r>
    <x v="71"/>
    <x v="53"/>
    <x v="2"/>
    <n v="94705"/>
  </r>
  <r>
    <x v="71"/>
    <x v="53"/>
    <x v="3"/>
    <n v="40242"/>
  </r>
  <r>
    <x v="71"/>
    <x v="53"/>
    <x v="4"/>
    <n v="74173"/>
  </r>
  <r>
    <x v="71"/>
    <x v="53"/>
    <x v="5"/>
    <n v="54082"/>
  </r>
  <r>
    <x v="71"/>
    <x v="54"/>
    <x v="0"/>
    <n v="47"/>
  </r>
  <r>
    <x v="71"/>
    <x v="54"/>
    <x v="1"/>
    <n v="1675"/>
  </r>
  <r>
    <x v="71"/>
    <x v="54"/>
    <x v="2"/>
    <n v="51925"/>
  </r>
  <r>
    <x v="71"/>
    <x v="54"/>
    <x v="3"/>
    <n v="14433"/>
  </r>
  <r>
    <x v="71"/>
    <x v="54"/>
    <x v="4"/>
    <n v="32241"/>
  </r>
  <r>
    <x v="71"/>
    <x v="54"/>
    <x v="5"/>
    <n v="19392"/>
  </r>
  <r>
    <x v="71"/>
    <x v="55"/>
    <x v="0"/>
    <n v="20"/>
  </r>
  <r>
    <x v="71"/>
    <x v="55"/>
    <x v="1"/>
    <n v="1505"/>
  </r>
  <r>
    <x v="71"/>
    <x v="55"/>
    <x v="2"/>
    <n v="46655"/>
  </r>
  <r>
    <x v="71"/>
    <x v="55"/>
    <x v="3"/>
    <n v="5699"/>
  </r>
  <r>
    <x v="71"/>
    <x v="55"/>
    <x v="4"/>
    <n v="11687"/>
  </r>
  <r>
    <x v="71"/>
    <x v="55"/>
    <x v="5"/>
    <n v="5388"/>
  </r>
  <r>
    <x v="71"/>
    <x v="56"/>
    <x v="0"/>
    <n v="242"/>
  </r>
  <r>
    <x v="71"/>
    <x v="56"/>
    <x v="1"/>
    <n v="10713"/>
  </r>
  <r>
    <x v="71"/>
    <x v="56"/>
    <x v="2"/>
    <n v="332103"/>
  </r>
  <r>
    <x v="71"/>
    <x v="56"/>
    <x v="3"/>
    <n v="164175"/>
  </r>
  <r>
    <x v="71"/>
    <x v="56"/>
    <x v="4"/>
    <n v="293222"/>
  </r>
  <r>
    <x v="71"/>
    <x v="56"/>
    <x v="5"/>
    <n v="156898"/>
  </r>
  <r>
    <x v="71"/>
    <x v="57"/>
    <x v="0"/>
    <n v="17"/>
  </r>
  <r>
    <x v="71"/>
    <x v="57"/>
    <x v="1"/>
    <n v="527"/>
  </r>
  <r>
    <x v="71"/>
    <x v="57"/>
    <x v="2"/>
    <n v="16337"/>
  </r>
  <r>
    <x v="71"/>
    <x v="57"/>
    <x v="3"/>
    <n v="3270"/>
  </r>
  <r>
    <x v="71"/>
    <x v="57"/>
    <x v="4"/>
    <n v="6231"/>
  </r>
  <r>
    <x v="71"/>
    <x v="57"/>
    <x v="5"/>
    <n v="2830"/>
  </r>
  <r>
    <x v="71"/>
    <x v="58"/>
    <x v="0"/>
    <n v="37"/>
  </r>
  <r>
    <x v="71"/>
    <x v="58"/>
    <x v="1"/>
    <n v="1148"/>
  </r>
  <r>
    <x v="71"/>
    <x v="58"/>
    <x v="2"/>
    <n v="35588"/>
  </r>
  <r>
    <x v="71"/>
    <x v="58"/>
    <x v="3"/>
    <n v="7756"/>
  </r>
  <r>
    <x v="71"/>
    <x v="58"/>
    <x v="4"/>
    <n v="16384"/>
  </r>
  <r>
    <x v="71"/>
    <x v="58"/>
    <x v="5"/>
    <n v="6733"/>
  </r>
  <r>
    <x v="71"/>
    <x v="59"/>
    <x v="0"/>
    <n v="50"/>
  </r>
  <r>
    <x v="71"/>
    <x v="59"/>
    <x v="1"/>
    <n v="1419"/>
  </r>
  <r>
    <x v="71"/>
    <x v="59"/>
    <x v="2"/>
    <n v="43989"/>
  </r>
  <r>
    <x v="71"/>
    <x v="59"/>
    <x v="3"/>
    <n v="14161"/>
  </r>
  <r>
    <x v="71"/>
    <x v="59"/>
    <x v="4"/>
    <n v="29237"/>
  </r>
  <r>
    <x v="71"/>
    <x v="59"/>
    <x v="5"/>
    <n v="14624"/>
  </r>
  <r>
    <x v="71"/>
    <x v="60"/>
    <x v="0"/>
    <n v="32"/>
  </r>
  <r>
    <x v="71"/>
    <x v="60"/>
    <x v="1"/>
    <n v="1780"/>
  </r>
  <r>
    <x v="71"/>
    <x v="60"/>
    <x v="2"/>
    <n v="55180"/>
  </r>
  <r>
    <x v="71"/>
    <x v="60"/>
    <x v="3"/>
    <n v="24641"/>
  </r>
  <r>
    <x v="71"/>
    <x v="60"/>
    <x v="4"/>
    <n v="46770"/>
  </r>
  <r>
    <x v="71"/>
    <x v="60"/>
    <x v="5"/>
    <n v="34153"/>
  </r>
  <r>
    <x v="71"/>
    <x v="61"/>
    <x v="0"/>
    <n v="11"/>
  </r>
  <r>
    <x v="71"/>
    <x v="61"/>
    <x v="1"/>
    <n v="261"/>
  </r>
  <r>
    <x v="71"/>
    <x v="61"/>
    <x v="2"/>
    <n v="8091"/>
  </r>
  <r>
    <x v="71"/>
    <x v="61"/>
    <x v="3"/>
    <n v="2194"/>
  </r>
  <r>
    <x v="71"/>
    <x v="61"/>
    <x v="4"/>
    <n v="3889"/>
  </r>
  <r>
    <x v="71"/>
    <x v="61"/>
    <x v="5"/>
    <n v="1786"/>
  </r>
  <r>
    <x v="71"/>
    <x v="62"/>
    <x v="0"/>
    <n v="47"/>
  </r>
  <r>
    <x v="71"/>
    <x v="62"/>
    <x v="1"/>
    <n v="4175"/>
  </r>
  <r>
    <x v="71"/>
    <x v="62"/>
    <x v="2"/>
    <n v="129425"/>
  </r>
  <r>
    <x v="71"/>
    <x v="62"/>
    <x v="3"/>
    <n v="16123"/>
  </r>
  <r>
    <x v="71"/>
    <x v="62"/>
    <x v="4"/>
    <n v="29616"/>
  </r>
  <r>
    <x v="71"/>
    <x v="62"/>
    <x v="5"/>
    <n v="16868"/>
  </r>
  <r>
    <x v="71"/>
    <x v="63"/>
    <x v="0"/>
    <n v="56"/>
  </r>
  <r>
    <x v="71"/>
    <x v="63"/>
    <x v="1"/>
    <n v="3057"/>
  </r>
  <r>
    <x v="71"/>
    <x v="63"/>
    <x v="2"/>
    <n v="94767"/>
  </r>
  <r>
    <x v="71"/>
    <x v="63"/>
    <x v="3"/>
    <n v="22575"/>
  </r>
  <r>
    <x v="71"/>
    <x v="63"/>
    <x v="4"/>
    <n v="46051"/>
  </r>
  <r>
    <x v="71"/>
    <x v="63"/>
    <x v="5"/>
    <n v="19273"/>
  </r>
  <r>
    <x v="71"/>
    <x v="64"/>
    <x v="0"/>
    <n v="164"/>
  </r>
  <r>
    <x v="71"/>
    <x v="64"/>
    <x v="1"/>
    <n v="10102"/>
  </r>
  <r>
    <x v="71"/>
    <x v="64"/>
    <x v="2"/>
    <n v="313162"/>
  </r>
  <r>
    <x v="71"/>
    <x v="64"/>
    <x v="3"/>
    <n v="132297"/>
  </r>
  <r>
    <x v="71"/>
    <x v="64"/>
    <x v="4"/>
    <n v="243565"/>
  </r>
  <r>
    <x v="71"/>
    <x v="64"/>
    <x v="5"/>
    <n v="115953"/>
  </r>
  <r>
    <x v="71"/>
    <x v="65"/>
    <x v="0"/>
    <n v="84"/>
  </r>
  <r>
    <x v="71"/>
    <x v="65"/>
    <x v="1"/>
    <n v="2722"/>
  </r>
  <r>
    <x v="71"/>
    <x v="65"/>
    <x v="2"/>
    <n v="84382"/>
  </r>
  <r>
    <x v="71"/>
    <x v="65"/>
    <x v="3"/>
    <n v="43755"/>
  </r>
  <r>
    <x v="71"/>
    <x v="65"/>
    <x v="4"/>
    <n v="80243"/>
  </r>
  <r>
    <x v="71"/>
    <x v="65"/>
    <x v="5"/>
    <n v="47725"/>
  </r>
  <r>
    <x v="71"/>
    <x v="66"/>
    <x v="0"/>
    <n v="32"/>
  </r>
  <r>
    <x v="71"/>
    <x v="66"/>
    <x v="1"/>
    <n v="604"/>
  </r>
  <r>
    <x v="71"/>
    <x v="66"/>
    <x v="2"/>
    <n v="18724"/>
  </r>
  <r>
    <x v="71"/>
    <x v="66"/>
    <x v="3"/>
    <n v="4897"/>
  </r>
  <r>
    <x v="71"/>
    <x v="66"/>
    <x v="4"/>
    <n v="8625"/>
  </r>
  <r>
    <x v="71"/>
    <x v="66"/>
    <x v="5"/>
    <n v="5719"/>
  </r>
  <r>
    <x v="71"/>
    <x v="67"/>
    <x v="0"/>
    <n v="70"/>
  </r>
  <r>
    <x v="71"/>
    <x v="67"/>
    <x v="1"/>
    <n v="3195"/>
  </r>
  <r>
    <x v="71"/>
    <x v="67"/>
    <x v="2"/>
    <n v="99045"/>
  </r>
  <r>
    <x v="71"/>
    <x v="67"/>
    <x v="3"/>
    <n v="38040"/>
  </r>
  <r>
    <x v="71"/>
    <x v="67"/>
    <x v="4"/>
    <n v="65915"/>
  </r>
  <r>
    <x v="71"/>
    <x v="67"/>
    <x v="5"/>
    <n v="39492"/>
  </r>
  <r>
    <x v="71"/>
    <x v="68"/>
    <x v="0"/>
    <n v="9"/>
  </r>
  <r>
    <x v="71"/>
    <x v="68"/>
    <x v="1"/>
    <n v="206"/>
  </r>
  <r>
    <x v="71"/>
    <x v="68"/>
    <x v="2"/>
    <n v="6386"/>
  </r>
  <r>
    <x v="71"/>
    <x v="68"/>
    <x v="3"/>
    <n v="1785"/>
  </r>
  <r>
    <x v="71"/>
    <x v="68"/>
    <x v="4"/>
    <n v="2925"/>
  </r>
  <r>
    <x v="71"/>
    <x v="68"/>
    <x v="5"/>
    <n v="1649"/>
  </r>
  <r>
    <x v="71"/>
    <x v="69"/>
    <x v="0"/>
    <n v="44"/>
  </r>
  <r>
    <x v="71"/>
    <x v="69"/>
    <x v="1"/>
    <n v="1201"/>
  </r>
  <r>
    <x v="71"/>
    <x v="69"/>
    <x v="2"/>
    <n v="37231"/>
  </r>
  <r>
    <x v="71"/>
    <x v="69"/>
    <x v="3"/>
    <n v="14295"/>
  </r>
  <r>
    <x v="71"/>
    <x v="69"/>
    <x v="4"/>
    <n v="23295"/>
  </r>
  <r>
    <x v="71"/>
    <x v="69"/>
    <x v="5"/>
    <n v="14853"/>
  </r>
  <r>
    <x v="71"/>
    <x v="70"/>
    <x v="0"/>
    <n v="3352"/>
  </r>
  <r>
    <x v="71"/>
    <x v="70"/>
    <x v="1"/>
    <n v="142449"/>
  </r>
  <r>
    <x v="71"/>
    <x v="70"/>
    <x v="2"/>
    <n v="4415919"/>
  </r>
  <r>
    <x v="71"/>
    <x v="70"/>
    <x v="3"/>
    <n v="1694627"/>
  </r>
  <r>
    <x v="71"/>
    <x v="70"/>
    <x v="4"/>
    <n v="3104681"/>
  </r>
  <r>
    <x v="71"/>
    <x v="70"/>
    <x v="5"/>
    <n v="1603601"/>
  </r>
  <r>
    <x v="72"/>
    <x v="0"/>
    <x v="0"/>
    <n v="177"/>
  </r>
  <r>
    <x v="72"/>
    <x v="0"/>
    <x v="1"/>
    <n v="6570"/>
  </r>
  <r>
    <x v="72"/>
    <x v="0"/>
    <x v="2"/>
    <n v="203670"/>
  </r>
  <r>
    <x v="72"/>
    <x v="0"/>
    <x v="3"/>
    <n v="90328"/>
  </r>
  <r>
    <x v="72"/>
    <x v="0"/>
    <x v="4"/>
    <n v="194957"/>
  </r>
  <r>
    <x v="72"/>
    <x v="0"/>
    <x v="5"/>
    <n v="70583"/>
  </r>
  <r>
    <x v="72"/>
    <x v="1"/>
    <x v="0"/>
    <n v="58"/>
  </r>
  <r>
    <x v="72"/>
    <x v="1"/>
    <x v="1"/>
    <n v="2645"/>
  </r>
  <r>
    <x v="72"/>
    <x v="1"/>
    <x v="2"/>
    <n v="81995"/>
  </r>
  <r>
    <x v="72"/>
    <x v="1"/>
    <x v="3"/>
    <n v="40533"/>
  </r>
  <r>
    <x v="72"/>
    <x v="1"/>
    <x v="4"/>
    <n v="99475"/>
  </r>
  <r>
    <x v="72"/>
    <x v="1"/>
    <x v="5"/>
    <n v="30796"/>
  </r>
  <r>
    <x v="72"/>
    <x v="2"/>
    <x v="0"/>
    <n v="24"/>
  </r>
  <r>
    <x v="72"/>
    <x v="2"/>
    <x v="1"/>
    <n v="1160"/>
  </r>
  <r>
    <x v="72"/>
    <x v="2"/>
    <x v="2"/>
    <n v="35960"/>
  </r>
  <r>
    <x v="72"/>
    <x v="2"/>
    <x v="3"/>
    <n v="7733"/>
  </r>
  <r>
    <x v="72"/>
    <x v="2"/>
    <x v="4"/>
    <n v="18345"/>
  </r>
  <r>
    <x v="72"/>
    <x v="2"/>
    <x v="5"/>
    <n v="8766"/>
  </r>
  <r>
    <x v="72"/>
    <x v="3"/>
    <x v="0"/>
    <n v="55"/>
  </r>
  <r>
    <x v="72"/>
    <x v="3"/>
    <x v="1"/>
    <n v="2302"/>
  </r>
  <r>
    <x v="72"/>
    <x v="3"/>
    <x v="2"/>
    <n v="71362"/>
  </r>
  <r>
    <x v="72"/>
    <x v="3"/>
    <x v="3"/>
    <n v="27518"/>
  </r>
  <r>
    <x v="72"/>
    <x v="3"/>
    <x v="4"/>
    <n v="64458"/>
  </r>
  <r>
    <x v="72"/>
    <x v="3"/>
    <x v="5"/>
    <n v="22936"/>
  </r>
  <r>
    <x v="72"/>
    <x v="4"/>
    <x v="0"/>
    <n v="25"/>
  </r>
  <r>
    <x v="72"/>
    <x v="4"/>
    <x v="1"/>
    <n v="940"/>
  </r>
  <r>
    <x v="72"/>
    <x v="4"/>
    <x v="2"/>
    <n v="29140"/>
  </r>
  <r>
    <x v="72"/>
    <x v="4"/>
    <x v="3"/>
    <n v="14207"/>
  </r>
  <r>
    <x v="72"/>
    <x v="4"/>
    <x v="4"/>
    <n v="28025"/>
  </r>
  <r>
    <x v="72"/>
    <x v="4"/>
    <x v="5"/>
    <n v="12758"/>
  </r>
  <r>
    <x v="72"/>
    <x v="5"/>
    <x v="0"/>
    <n v="14"/>
  </r>
  <r>
    <x v="72"/>
    <x v="5"/>
    <x v="1"/>
    <n v="351"/>
  </r>
  <r>
    <x v="72"/>
    <x v="5"/>
    <x v="2"/>
    <n v="10881"/>
  </r>
  <r>
    <x v="72"/>
    <x v="5"/>
    <x v="3"/>
    <n v="5435"/>
  </r>
  <r>
    <x v="72"/>
    <x v="5"/>
    <x v="4"/>
    <n v="10330"/>
  </r>
  <r>
    <x v="72"/>
    <x v="5"/>
    <x v="5"/>
    <n v="3864"/>
  </r>
  <r>
    <x v="72"/>
    <x v="6"/>
    <x v="0"/>
    <n v="161"/>
  </r>
  <r>
    <x v="72"/>
    <x v="6"/>
    <x v="1"/>
    <n v="11946"/>
  </r>
  <r>
    <x v="72"/>
    <x v="6"/>
    <x v="2"/>
    <n v="370326"/>
  </r>
  <r>
    <x v="72"/>
    <x v="6"/>
    <x v="3"/>
    <n v="231798"/>
  </r>
  <r>
    <x v="72"/>
    <x v="6"/>
    <x v="4"/>
    <n v="365376"/>
  </r>
  <r>
    <x v="72"/>
    <x v="6"/>
    <x v="5"/>
    <n v="171409"/>
  </r>
  <r>
    <x v="72"/>
    <x v="7"/>
    <x v="0"/>
    <n v="47"/>
  </r>
  <r>
    <x v="72"/>
    <x v="7"/>
    <x v="1"/>
    <n v="2182"/>
  </r>
  <r>
    <x v="72"/>
    <x v="7"/>
    <x v="2"/>
    <n v="67642"/>
  </r>
  <r>
    <x v="72"/>
    <x v="7"/>
    <x v="3"/>
    <n v="37230"/>
  </r>
  <r>
    <x v="72"/>
    <x v="7"/>
    <x v="4"/>
    <n v="73472"/>
  </r>
  <r>
    <x v="72"/>
    <x v="7"/>
    <x v="5"/>
    <n v="42039"/>
  </r>
  <r>
    <x v="72"/>
    <x v="8"/>
    <x v="0"/>
    <n v="11"/>
  </r>
  <r>
    <x v="72"/>
    <x v="8"/>
    <x v="1"/>
    <n v="538"/>
  </r>
  <r>
    <x v="72"/>
    <x v="8"/>
    <x v="2"/>
    <n v="16678"/>
  </r>
  <r>
    <x v="72"/>
    <x v="8"/>
    <x v="3"/>
    <n v="4247"/>
  </r>
  <r>
    <x v="72"/>
    <x v="8"/>
    <x v="4"/>
    <n v="7027"/>
  </r>
  <r>
    <x v="72"/>
    <x v="8"/>
    <x v="5"/>
    <n v="3378"/>
  </r>
  <r>
    <x v="72"/>
    <x v="9"/>
    <x v="0"/>
    <n v="18"/>
  </r>
  <r>
    <x v="72"/>
    <x v="9"/>
    <x v="1"/>
    <n v="388"/>
  </r>
  <r>
    <x v="72"/>
    <x v="9"/>
    <x v="2"/>
    <n v="12028"/>
  </r>
  <r>
    <x v="72"/>
    <x v="9"/>
    <x v="3"/>
    <n v="3451"/>
  </r>
  <r>
    <x v="72"/>
    <x v="9"/>
    <x v="4"/>
    <n v="6720"/>
  </r>
  <r>
    <x v="72"/>
    <x v="9"/>
    <x v="5"/>
    <n v="3552"/>
  </r>
  <r>
    <x v="72"/>
    <x v="10"/>
    <x v="0"/>
    <n v="106"/>
  </r>
  <r>
    <x v="72"/>
    <x v="10"/>
    <x v="1"/>
    <n v="3648"/>
  </r>
  <r>
    <x v="72"/>
    <x v="10"/>
    <x v="2"/>
    <n v="113088"/>
  </r>
  <r>
    <x v="72"/>
    <x v="10"/>
    <x v="3"/>
    <n v="59258"/>
  </r>
  <r>
    <x v="72"/>
    <x v="10"/>
    <x v="4"/>
    <n v="136807"/>
  </r>
  <r>
    <x v="72"/>
    <x v="10"/>
    <x v="5"/>
    <n v="52835"/>
  </r>
  <r>
    <x v="72"/>
    <x v="11"/>
    <x v="0"/>
    <n v="16"/>
  </r>
  <r>
    <x v="72"/>
    <x v="11"/>
    <x v="1"/>
    <n v="457"/>
  </r>
  <r>
    <x v="72"/>
    <x v="11"/>
    <x v="2"/>
    <n v="14167"/>
  </r>
  <r>
    <x v="72"/>
    <x v="11"/>
    <x v="3"/>
    <n v="6207"/>
  </r>
  <r>
    <x v="72"/>
    <x v="11"/>
    <x v="4"/>
    <n v="12771"/>
  </r>
  <r>
    <x v="72"/>
    <x v="11"/>
    <x v="5"/>
    <n v="6355"/>
  </r>
  <r>
    <x v="72"/>
    <x v="12"/>
    <x v="0"/>
    <n v="17"/>
  </r>
  <r>
    <x v="72"/>
    <x v="12"/>
    <x v="1"/>
    <n v="770"/>
  </r>
  <r>
    <x v="72"/>
    <x v="12"/>
    <x v="2"/>
    <n v="23870"/>
  </r>
  <r>
    <x v="72"/>
    <x v="12"/>
    <x v="3"/>
    <n v="10426"/>
  </r>
  <r>
    <x v="72"/>
    <x v="12"/>
    <x v="4"/>
    <n v="22178"/>
  </r>
  <r>
    <x v="72"/>
    <x v="12"/>
    <x v="5"/>
    <n v="8982"/>
  </r>
  <r>
    <x v="72"/>
    <x v="13"/>
    <x v="0"/>
    <n v="10"/>
  </r>
  <r>
    <x v="72"/>
    <x v="13"/>
    <x v="1"/>
    <n v="266"/>
  </r>
  <r>
    <x v="72"/>
    <x v="13"/>
    <x v="2"/>
    <n v="8246"/>
  </r>
  <r>
    <x v="72"/>
    <x v="13"/>
    <x v="3"/>
    <n v="3637"/>
  </r>
  <r>
    <x v="72"/>
    <x v="13"/>
    <x v="4"/>
    <n v="6440"/>
  </r>
  <r>
    <x v="72"/>
    <x v="13"/>
    <x v="5"/>
    <n v="3478"/>
  </r>
  <r>
    <x v="72"/>
    <x v="14"/>
    <x v="0"/>
    <n v="54"/>
  </r>
  <r>
    <x v="72"/>
    <x v="14"/>
    <x v="1"/>
    <n v="1753"/>
  </r>
  <r>
    <x v="72"/>
    <x v="14"/>
    <x v="2"/>
    <n v="54343"/>
  </r>
  <r>
    <x v="72"/>
    <x v="14"/>
    <x v="3"/>
    <n v="22362"/>
  </r>
  <r>
    <x v="72"/>
    <x v="14"/>
    <x v="4"/>
    <n v="41742"/>
  </r>
  <r>
    <x v="72"/>
    <x v="14"/>
    <x v="5"/>
    <n v="23354"/>
  </r>
  <r>
    <x v="72"/>
    <x v="15"/>
    <x v="0"/>
    <n v="26"/>
  </r>
  <r>
    <x v="72"/>
    <x v="15"/>
    <x v="1"/>
    <n v="1003"/>
  </r>
  <r>
    <x v="72"/>
    <x v="15"/>
    <x v="2"/>
    <n v="31093"/>
  </r>
  <r>
    <x v="72"/>
    <x v="15"/>
    <x v="3"/>
    <n v="8038"/>
  </r>
  <r>
    <x v="72"/>
    <x v="15"/>
    <x v="4"/>
    <n v="18522"/>
  </r>
  <r>
    <x v="72"/>
    <x v="15"/>
    <x v="5"/>
    <n v="9106"/>
  </r>
  <r>
    <x v="72"/>
    <x v="16"/>
    <x v="0"/>
    <n v="9"/>
  </r>
  <r>
    <x v="72"/>
    <x v="16"/>
    <x v="1"/>
    <n v="225"/>
  </r>
  <r>
    <x v="72"/>
    <x v="16"/>
    <x v="2"/>
    <n v="6975"/>
  </r>
  <r>
    <x v="72"/>
    <x v="16"/>
    <x v="3"/>
    <n v="2281"/>
  </r>
  <r>
    <x v="72"/>
    <x v="16"/>
    <x v="4"/>
    <n v="5345"/>
  </r>
  <r>
    <x v="72"/>
    <x v="16"/>
    <x v="5"/>
    <n v="3036"/>
  </r>
  <r>
    <x v="72"/>
    <x v="17"/>
    <x v="0"/>
    <n v="13"/>
  </r>
  <r>
    <x v="72"/>
    <x v="17"/>
    <x v="1"/>
    <n v="301"/>
  </r>
  <r>
    <x v="72"/>
    <x v="17"/>
    <x v="2"/>
    <n v="9331"/>
  </r>
  <r>
    <x v="72"/>
    <x v="17"/>
    <x v="3"/>
    <n v="2092"/>
  </r>
  <r>
    <x v="72"/>
    <x v="17"/>
    <x v="4"/>
    <n v="3407"/>
  </r>
  <r>
    <x v="72"/>
    <x v="17"/>
    <x v="5"/>
    <n v="2552"/>
  </r>
  <r>
    <x v="72"/>
    <x v="18"/>
    <x v="0"/>
    <n v="19"/>
  </r>
  <r>
    <x v="72"/>
    <x v="18"/>
    <x v="1"/>
    <n v="725"/>
  </r>
  <r>
    <x v="72"/>
    <x v="18"/>
    <x v="2"/>
    <n v="22475"/>
  </r>
  <r>
    <x v="72"/>
    <x v="18"/>
    <x v="3"/>
    <n v="10611"/>
  </r>
  <r>
    <x v="72"/>
    <x v="18"/>
    <x v="4"/>
    <n v="18550"/>
  </r>
  <r>
    <x v="72"/>
    <x v="18"/>
    <x v="5"/>
    <n v="11271"/>
  </r>
  <r>
    <x v="72"/>
    <x v="19"/>
    <x v="0"/>
    <n v="111"/>
  </r>
  <r>
    <x v="72"/>
    <x v="19"/>
    <x v="1"/>
    <n v="4124"/>
  </r>
  <r>
    <x v="72"/>
    <x v="19"/>
    <x v="2"/>
    <n v="127844"/>
  </r>
  <r>
    <x v="72"/>
    <x v="19"/>
    <x v="3"/>
    <n v="64986"/>
  </r>
  <r>
    <x v="72"/>
    <x v="19"/>
    <x v="4"/>
    <n v="125688"/>
  </r>
  <r>
    <x v="72"/>
    <x v="19"/>
    <x v="5"/>
    <n v="67501"/>
  </r>
  <r>
    <x v="72"/>
    <x v="20"/>
    <x v="0"/>
    <n v="28"/>
  </r>
  <r>
    <x v="72"/>
    <x v="20"/>
    <x v="1"/>
    <n v="1989"/>
  </r>
  <r>
    <x v="72"/>
    <x v="20"/>
    <x v="2"/>
    <n v="61659"/>
  </r>
  <r>
    <x v="72"/>
    <x v="20"/>
    <x v="3"/>
    <n v="26543"/>
  </r>
  <r>
    <x v="72"/>
    <x v="20"/>
    <x v="4"/>
    <n v="59041"/>
  </r>
  <r>
    <x v="72"/>
    <x v="20"/>
    <x v="5"/>
    <n v="15988"/>
  </r>
  <r>
    <x v="72"/>
    <x v="21"/>
    <x v="0"/>
    <n v="77"/>
  </r>
  <r>
    <x v="72"/>
    <x v="21"/>
    <x v="1"/>
    <n v="3119"/>
  </r>
  <r>
    <x v="72"/>
    <x v="21"/>
    <x v="2"/>
    <n v="96689"/>
  </r>
  <r>
    <x v="72"/>
    <x v="21"/>
    <x v="3"/>
    <n v="54993"/>
  </r>
  <r>
    <x v="72"/>
    <x v="21"/>
    <x v="4"/>
    <n v="130478"/>
  </r>
  <r>
    <x v="72"/>
    <x v="21"/>
    <x v="5"/>
    <n v="41239"/>
  </r>
  <r>
    <x v="72"/>
    <x v="22"/>
    <x v="0"/>
    <n v="122"/>
  </r>
  <r>
    <x v="72"/>
    <x v="22"/>
    <x v="1"/>
    <n v="5958"/>
  </r>
  <r>
    <x v="72"/>
    <x v="22"/>
    <x v="2"/>
    <n v="184698"/>
  </r>
  <r>
    <x v="72"/>
    <x v="22"/>
    <x v="3"/>
    <n v="100382"/>
  </r>
  <r>
    <x v="72"/>
    <x v="22"/>
    <x v="4"/>
    <n v="212516"/>
  </r>
  <r>
    <x v="72"/>
    <x v="22"/>
    <x v="5"/>
    <n v="107560"/>
  </r>
  <r>
    <x v="72"/>
    <x v="23"/>
    <x v="0"/>
    <n v="33"/>
  </r>
  <r>
    <x v="72"/>
    <x v="23"/>
    <x v="1"/>
    <n v="1632"/>
  </r>
  <r>
    <x v="72"/>
    <x v="23"/>
    <x v="2"/>
    <n v="50592"/>
  </r>
  <r>
    <x v="72"/>
    <x v="23"/>
    <x v="3"/>
    <n v="26386"/>
  </r>
  <r>
    <x v="72"/>
    <x v="23"/>
    <x v="4"/>
    <n v="76070"/>
  </r>
  <r>
    <x v="72"/>
    <x v="23"/>
    <x v="5"/>
    <n v="21675"/>
  </r>
  <r>
    <x v="72"/>
    <x v="24"/>
    <x v="0"/>
    <n v="16"/>
  </r>
  <r>
    <x v="72"/>
    <x v="24"/>
    <x v="1"/>
    <n v="1030"/>
  </r>
  <r>
    <x v="72"/>
    <x v="24"/>
    <x v="2"/>
    <n v="31930"/>
  </r>
  <r>
    <x v="72"/>
    <x v="24"/>
    <x v="3"/>
    <n v="12213"/>
  </r>
  <r>
    <x v="72"/>
    <x v="24"/>
    <x v="4"/>
    <n v="33731"/>
  </r>
  <r>
    <x v="72"/>
    <x v="24"/>
    <x v="5"/>
    <n v="7723"/>
  </r>
  <r>
    <x v="72"/>
    <x v="25"/>
    <x v="0"/>
    <n v="43"/>
  </r>
  <r>
    <x v="72"/>
    <x v="25"/>
    <x v="1"/>
    <n v="1396"/>
  </r>
  <r>
    <x v="72"/>
    <x v="25"/>
    <x v="2"/>
    <n v="43276"/>
  </r>
  <r>
    <x v="72"/>
    <x v="25"/>
    <x v="3"/>
    <n v="19719"/>
  </r>
  <r>
    <x v="72"/>
    <x v="25"/>
    <x v="4"/>
    <n v="45182"/>
  </r>
  <r>
    <x v="72"/>
    <x v="25"/>
    <x v="5"/>
    <n v="18036"/>
  </r>
  <r>
    <x v="72"/>
    <x v="26"/>
    <x v="0"/>
    <n v="11"/>
  </r>
  <r>
    <x v="72"/>
    <x v="26"/>
    <x v="1"/>
    <n v="585"/>
  </r>
  <r>
    <x v="72"/>
    <x v="26"/>
    <x v="2"/>
    <n v="18135"/>
  </r>
  <r>
    <x v="72"/>
    <x v="26"/>
    <x v="3"/>
    <n v="7849"/>
  </r>
  <r>
    <x v="72"/>
    <x v="26"/>
    <x v="4"/>
    <n v="19959"/>
  </r>
  <r>
    <x v="72"/>
    <x v="26"/>
    <x v="5"/>
    <n v="7270"/>
  </r>
  <r>
    <x v="72"/>
    <x v="27"/>
    <x v="0"/>
    <n v="58"/>
  </r>
  <r>
    <x v="72"/>
    <x v="27"/>
    <x v="1"/>
    <n v="1894"/>
  </r>
  <r>
    <x v="72"/>
    <x v="27"/>
    <x v="2"/>
    <n v="58714"/>
  </r>
  <r>
    <x v="72"/>
    <x v="27"/>
    <x v="3"/>
    <n v="25863"/>
  </r>
  <r>
    <x v="72"/>
    <x v="27"/>
    <x v="4"/>
    <n v="61056"/>
  </r>
  <r>
    <x v="72"/>
    <x v="27"/>
    <x v="5"/>
    <n v="22920"/>
  </r>
  <r>
    <x v="72"/>
    <x v="28"/>
    <x v="0"/>
    <n v="57"/>
  </r>
  <r>
    <x v="72"/>
    <x v="28"/>
    <x v="1"/>
    <n v="2158"/>
  </r>
  <r>
    <x v="72"/>
    <x v="28"/>
    <x v="2"/>
    <n v="66898"/>
  </r>
  <r>
    <x v="72"/>
    <x v="28"/>
    <x v="3"/>
    <n v="40094"/>
  </r>
  <r>
    <x v="72"/>
    <x v="28"/>
    <x v="4"/>
    <n v="83315"/>
  </r>
  <r>
    <x v="72"/>
    <x v="28"/>
    <x v="5"/>
    <n v="39656"/>
  </r>
  <r>
    <x v="72"/>
    <x v="29"/>
    <x v="0"/>
    <n v="8"/>
  </r>
  <r>
    <x v="72"/>
    <x v="29"/>
    <x v="1"/>
    <n v="240"/>
  </r>
  <r>
    <x v="72"/>
    <x v="29"/>
    <x v="2"/>
    <n v="7440"/>
  </r>
  <r>
    <x v="72"/>
    <x v="29"/>
    <x v="3"/>
    <n v="1087"/>
  </r>
  <r>
    <x v="72"/>
    <x v="29"/>
    <x v="4"/>
    <n v="2056"/>
  </r>
  <r>
    <x v="72"/>
    <x v="29"/>
    <x v="5"/>
    <n v="1240"/>
  </r>
  <r>
    <x v="72"/>
    <x v="30"/>
    <x v="0"/>
    <n v="53"/>
  </r>
  <r>
    <x v="72"/>
    <x v="30"/>
    <x v="1"/>
    <n v="1996"/>
  </r>
  <r>
    <x v="72"/>
    <x v="30"/>
    <x v="2"/>
    <n v="61876"/>
  </r>
  <r>
    <x v="72"/>
    <x v="30"/>
    <x v="3"/>
    <n v="34061"/>
  </r>
  <r>
    <x v="72"/>
    <x v="30"/>
    <x v="4"/>
    <n v="68526"/>
  </r>
  <r>
    <x v="72"/>
    <x v="30"/>
    <x v="5"/>
    <n v="26796"/>
  </r>
  <r>
    <x v="72"/>
    <x v="31"/>
    <x v="0"/>
    <n v="9"/>
  </r>
  <r>
    <x v="72"/>
    <x v="31"/>
    <x v="1"/>
    <n v="301"/>
  </r>
  <r>
    <x v="72"/>
    <x v="31"/>
    <x v="2"/>
    <n v="9331"/>
  </r>
  <r>
    <x v="72"/>
    <x v="31"/>
    <x v="3"/>
    <n v="3298"/>
  </r>
  <r>
    <x v="72"/>
    <x v="31"/>
    <x v="4"/>
    <n v="6113"/>
  </r>
  <r>
    <x v="72"/>
    <x v="31"/>
    <x v="5"/>
    <n v="3198"/>
  </r>
  <r>
    <x v="72"/>
    <x v="32"/>
    <x v="0"/>
    <n v="22"/>
  </r>
  <r>
    <x v="72"/>
    <x v="32"/>
    <x v="1"/>
    <n v="540"/>
  </r>
  <r>
    <x v="72"/>
    <x v="32"/>
    <x v="2"/>
    <n v="16740"/>
  </r>
  <r>
    <x v="72"/>
    <x v="32"/>
    <x v="3"/>
    <n v="6038"/>
  </r>
  <r>
    <x v="72"/>
    <x v="32"/>
    <x v="4"/>
    <n v="14247"/>
  </r>
  <r>
    <x v="72"/>
    <x v="32"/>
    <x v="5"/>
    <n v="4867"/>
  </r>
  <r>
    <x v="72"/>
    <x v="33"/>
    <x v="0"/>
    <n v="52"/>
  </r>
  <r>
    <x v="72"/>
    <x v="33"/>
    <x v="1"/>
    <n v="2291"/>
  </r>
  <r>
    <x v="72"/>
    <x v="33"/>
    <x v="2"/>
    <n v="71021"/>
  </r>
  <r>
    <x v="72"/>
    <x v="33"/>
    <x v="3"/>
    <n v="15065"/>
  </r>
  <r>
    <x v="72"/>
    <x v="33"/>
    <x v="4"/>
    <n v="30042"/>
  </r>
  <r>
    <x v="72"/>
    <x v="33"/>
    <x v="5"/>
    <n v="18022"/>
  </r>
  <r>
    <x v="72"/>
    <x v="34"/>
    <x v="0"/>
    <n v="33"/>
  </r>
  <r>
    <x v="72"/>
    <x v="34"/>
    <x v="1"/>
    <n v="965"/>
  </r>
  <r>
    <x v="72"/>
    <x v="34"/>
    <x v="2"/>
    <n v="29915"/>
  </r>
  <r>
    <x v="72"/>
    <x v="34"/>
    <x v="3"/>
    <n v="12353"/>
  </r>
  <r>
    <x v="72"/>
    <x v="34"/>
    <x v="4"/>
    <n v="26579"/>
  </r>
  <r>
    <x v="72"/>
    <x v="34"/>
    <x v="5"/>
    <n v="13076"/>
  </r>
  <r>
    <x v="72"/>
    <x v="35"/>
    <x v="0"/>
    <n v="14"/>
  </r>
  <r>
    <x v="72"/>
    <x v="35"/>
    <x v="1"/>
    <n v="327"/>
  </r>
  <r>
    <x v="72"/>
    <x v="35"/>
    <x v="2"/>
    <n v="10137"/>
  </r>
  <r>
    <x v="72"/>
    <x v="35"/>
    <x v="3"/>
    <n v="2273"/>
  </r>
  <r>
    <x v="72"/>
    <x v="35"/>
    <x v="4"/>
    <n v="4620"/>
  </r>
  <r>
    <x v="72"/>
    <x v="35"/>
    <x v="5"/>
    <n v="3437"/>
  </r>
  <r>
    <x v="72"/>
    <x v="36"/>
    <x v="0"/>
    <n v="14"/>
  </r>
  <r>
    <x v="72"/>
    <x v="36"/>
    <x v="1"/>
    <n v="403"/>
  </r>
  <r>
    <x v="72"/>
    <x v="36"/>
    <x v="2"/>
    <n v="12493"/>
  </r>
  <r>
    <x v="72"/>
    <x v="36"/>
    <x v="3"/>
    <n v="3027"/>
  </r>
  <r>
    <x v="72"/>
    <x v="36"/>
    <x v="4"/>
    <n v="7438"/>
  </r>
  <r>
    <x v="72"/>
    <x v="36"/>
    <x v="5"/>
    <n v="3100"/>
  </r>
  <r>
    <x v="72"/>
    <x v="37"/>
    <x v="0"/>
    <n v="53"/>
  </r>
  <r>
    <x v="72"/>
    <x v="37"/>
    <x v="1"/>
    <n v="1446"/>
  </r>
  <r>
    <x v="72"/>
    <x v="37"/>
    <x v="2"/>
    <n v="44826"/>
  </r>
  <r>
    <x v="72"/>
    <x v="37"/>
    <x v="3"/>
    <n v="15617"/>
  </r>
  <r>
    <x v="72"/>
    <x v="37"/>
    <x v="4"/>
    <n v="26944"/>
  </r>
  <r>
    <x v="72"/>
    <x v="37"/>
    <x v="5"/>
    <n v="15000"/>
  </r>
  <r>
    <x v="72"/>
    <x v="38"/>
    <x v="0"/>
    <n v="19"/>
  </r>
  <r>
    <x v="72"/>
    <x v="38"/>
    <x v="1"/>
    <n v="338"/>
  </r>
  <r>
    <x v="72"/>
    <x v="38"/>
    <x v="2"/>
    <n v="10478"/>
  </r>
  <r>
    <x v="72"/>
    <x v="38"/>
    <x v="3"/>
    <n v="1863"/>
  </r>
  <r>
    <x v="72"/>
    <x v="38"/>
    <x v="4"/>
    <n v="3424"/>
  </r>
  <r>
    <x v="72"/>
    <x v="38"/>
    <x v="5"/>
    <n v="2263"/>
  </r>
  <r>
    <x v="72"/>
    <x v="39"/>
    <x v="0"/>
    <n v="22"/>
  </r>
  <r>
    <x v="72"/>
    <x v="39"/>
    <x v="1"/>
    <n v="742"/>
  </r>
  <r>
    <x v="72"/>
    <x v="39"/>
    <x v="2"/>
    <n v="23002"/>
  </r>
  <r>
    <x v="72"/>
    <x v="39"/>
    <x v="3"/>
    <n v="6807"/>
  </r>
  <r>
    <x v="72"/>
    <x v="39"/>
    <x v="4"/>
    <n v="15855"/>
  </r>
  <r>
    <x v="72"/>
    <x v="39"/>
    <x v="5"/>
    <n v="10280"/>
  </r>
  <r>
    <x v="72"/>
    <x v="40"/>
    <x v="0"/>
    <n v="30"/>
  </r>
  <r>
    <x v="72"/>
    <x v="40"/>
    <x v="1"/>
    <n v="1105"/>
  </r>
  <r>
    <x v="72"/>
    <x v="40"/>
    <x v="2"/>
    <n v="34255"/>
  </r>
  <r>
    <x v="72"/>
    <x v="40"/>
    <x v="3"/>
    <n v="9526"/>
  </r>
  <r>
    <x v="72"/>
    <x v="40"/>
    <x v="4"/>
    <n v="16238"/>
  </r>
  <r>
    <x v="72"/>
    <x v="40"/>
    <x v="5"/>
    <n v="7720"/>
  </r>
  <r>
    <x v="72"/>
    <x v="41"/>
    <x v="0"/>
    <n v="11"/>
  </r>
  <r>
    <x v="72"/>
    <x v="41"/>
    <x v="1"/>
    <n v="219"/>
  </r>
  <r>
    <x v="72"/>
    <x v="41"/>
    <x v="2"/>
    <n v="6789"/>
  </r>
  <r>
    <x v="72"/>
    <x v="41"/>
    <x v="3"/>
    <n v="2661"/>
  </r>
  <r>
    <x v="72"/>
    <x v="41"/>
    <x v="4"/>
    <n v="5220"/>
  </r>
  <r>
    <x v="72"/>
    <x v="41"/>
    <x v="5"/>
    <n v="3026"/>
  </r>
  <r>
    <x v="72"/>
    <x v="42"/>
    <x v="0"/>
    <n v="9"/>
  </r>
  <r>
    <x v="72"/>
    <x v="42"/>
    <x v="1"/>
    <n v="473"/>
  </r>
  <r>
    <x v="72"/>
    <x v="42"/>
    <x v="2"/>
    <n v="14663"/>
  </r>
  <r>
    <x v="72"/>
    <x v="42"/>
    <x v="3"/>
    <n v="5179"/>
  </r>
  <r>
    <x v="72"/>
    <x v="42"/>
    <x v="4"/>
    <n v="8971"/>
  </r>
  <r>
    <x v="72"/>
    <x v="42"/>
    <x v="5"/>
    <n v="2975"/>
  </r>
  <r>
    <x v="72"/>
    <x v="43"/>
    <x v="0"/>
    <n v="22"/>
  </r>
  <r>
    <x v="72"/>
    <x v="43"/>
    <x v="1"/>
    <n v="777"/>
  </r>
  <r>
    <x v="72"/>
    <x v="43"/>
    <x v="2"/>
    <n v="24087"/>
  </r>
  <r>
    <x v="72"/>
    <x v="43"/>
    <x v="3"/>
    <n v="9797"/>
  </r>
  <r>
    <x v="72"/>
    <x v="43"/>
    <x v="4"/>
    <n v="21485"/>
  </r>
  <r>
    <x v="72"/>
    <x v="43"/>
    <x v="5"/>
    <n v="11895"/>
  </r>
  <r>
    <x v="72"/>
    <x v="44"/>
    <x v="0"/>
    <n v="79"/>
  </r>
  <r>
    <x v="72"/>
    <x v="44"/>
    <x v="1"/>
    <n v="5785"/>
  </r>
  <r>
    <x v="72"/>
    <x v="44"/>
    <x v="2"/>
    <n v="179335"/>
  </r>
  <r>
    <x v="72"/>
    <x v="44"/>
    <x v="3"/>
    <n v="104219"/>
  </r>
  <r>
    <x v="72"/>
    <x v="44"/>
    <x v="4"/>
    <n v="158613"/>
  </r>
  <r>
    <x v="72"/>
    <x v="44"/>
    <x v="5"/>
    <n v="86074"/>
  </r>
  <r>
    <x v="72"/>
    <x v="45"/>
    <x v="0"/>
    <n v="16"/>
  </r>
  <r>
    <x v="72"/>
    <x v="45"/>
    <x v="1"/>
    <n v="709"/>
  </r>
  <r>
    <x v="72"/>
    <x v="45"/>
    <x v="2"/>
    <n v="21979"/>
  </r>
  <r>
    <x v="72"/>
    <x v="45"/>
    <x v="3"/>
    <n v="6949"/>
  </r>
  <r>
    <x v="72"/>
    <x v="45"/>
    <x v="4"/>
    <n v="16456"/>
  </r>
  <r>
    <x v="72"/>
    <x v="45"/>
    <x v="5"/>
    <n v="8559"/>
  </r>
  <r>
    <x v="72"/>
    <x v="46"/>
    <x v="0"/>
    <n v="22"/>
  </r>
  <r>
    <x v="72"/>
    <x v="46"/>
    <x v="1"/>
    <n v="679"/>
  </r>
  <r>
    <x v="72"/>
    <x v="46"/>
    <x v="2"/>
    <n v="21049"/>
  </r>
  <r>
    <x v="72"/>
    <x v="46"/>
    <x v="3"/>
    <n v="6539"/>
  </r>
  <r>
    <x v="72"/>
    <x v="46"/>
    <x v="4"/>
    <n v="12590"/>
  </r>
  <r>
    <x v="72"/>
    <x v="46"/>
    <x v="5"/>
    <n v="6476"/>
  </r>
  <r>
    <x v="72"/>
    <x v="47"/>
    <x v="0"/>
    <n v="91"/>
  </r>
  <r>
    <x v="72"/>
    <x v="47"/>
    <x v="1"/>
    <n v="3830"/>
  </r>
  <r>
    <x v="72"/>
    <x v="47"/>
    <x v="2"/>
    <n v="118730"/>
  </r>
  <r>
    <x v="72"/>
    <x v="47"/>
    <x v="3"/>
    <n v="67005"/>
  </r>
  <r>
    <x v="72"/>
    <x v="47"/>
    <x v="4"/>
    <n v="163130"/>
  </r>
  <r>
    <x v="72"/>
    <x v="47"/>
    <x v="5"/>
    <n v="49864"/>
  </r>
  <r>
    <x v="72"/>
    <x v="48"/>
    <x v="0"/>
    <n v="80"/>
  </r>
  <r>
    <x v="72"/>
    <x v="48"/>
    <x v="1"/>
    <n v="2923"/>
  </r>
  <r>
    <x v="72"/>
    <x v="48"/>
    <x v="2"/>
    <n v="90613"/>
  </r>
  <r>
    <x v="72"/>
    <x v="48"/>
    <x v="3"/>
    <n v="50200"/>
  </r>
  <r>
    <x v="72"/>
    <x v="48"/>
    <x v="4"/>
    <n v="96601"/>
  </r>
  <r>
    <x v="72"/>
    <x v="48"/>
    <x v="5"/>
    <n v="41470"/>
  </r>
  <r>
    <x v="72"/>
    <x v="49"/>
    <x v="0"/>
    <n v="112"/>
  </r>
  <r>
    <x v="72"/>
    <x v="49"/>
    <x v="1"/>
    <n v="3249"/>
  </r>
  <r>
    <x v="72"/>
    <x v="49"/>
    <x v="2"/>
    <n v="100719"/>
  </r>
  <r>
    <x v="72"/>
    <x v="49"/>
    <x v="3"/>
    <n v="54455"/>
  </r>
  <r>
    <x v="72"/>
    <x v="49"/>
    <x v="4"/>
    <n v="102655"/>
  </r>
  <r>
    <x v="72"/>
    <x v="49"/>
    <x v="5"/>
    <n v="55705"/>
  </r>
  <r>
    <x v="72"/>
    <x v="50"/>
    <x v="0"/>
    <n v="46"/>
  </r>
  <r>
    <x v="72"/>
    <x v="50"/>
    <x v="1"/>
    <n v="1322"/>
  </r>
  <r>
    <x v="72"/>
    <x v="50"/>
    <x v="2"/>
    <n v="40982"/>
  </r>
  <r>
    <x v="72"/>
    <x v="50"/>
    <x v="3"/>
    <n v="23933"/>
  </r>
  <r>
    <x v="72"/>
    <x v="50"/>
    <x v="4"/>
    <n v="45569"/>
  </r>
  <r>
    <x v="72"/>
    <x v="50"/>
    <x v="5"/>
    <n v="29050"/>
  </r>
  <r>
    <x v="72"/>
    <x v="51"/>
    <x v="0"/>
    <n v="49"/>
  </r>
  <r>
    <x v="72"/>
    <x v="51"/>
    <x v="1"/>
    <n v="1326"/>
  </r>
  <r>
    <x v="72"/>
    <x v="51"/>
    <x v="2"/>
    <n v="41106"/>
  </r>
  <r>
    <x v="72"/>
    <x v="51"/>
    <x v="3"/>
    <n v="20122"/>
  </r>
  <r>
    <x v="72"/>
    <x v="51"/>
    <x v="4"/>
    <n v="37723"/>
  </r>
  <r>
    <x v="72"/>
    <x v="51"/>
    <x v="5"/>
    <n v="21932"/>
  </r>
  <r>
    <x v="72"/>
    <x v="52"/>
    <x v="0"/>
    <n v="38"/>
  </r>
  <r>
    <x v="72"/>
    <x v="52"/>
    <x v="1"/>
    <n v="1250"/>
  </r>
  <r>
    <x v="72"/>
    <x v="52"/>
    <x v="2"/>
    <n v="38750"/>
  </r>
  <r>
    <x v="72"/>
    <x v="52"/>
    <x v="3"/>
    <n v="18439"/>
  </r>
  <r>
    <x v="72"/>
    <x v="52"/>
    <x v="4"/>
    <n v="34152"/>
  </r>
  <r>
    <x v="72"/>
    <x v="52"/>
    <x v="5"/>
    <n v="24169"/>
  </r>
  <r>
    <x v="72"/>
    <x v="53"/>
    <x v="0"/>
    <n v="73"/>
  </r>
  <r>
    <x v="72"/>
    <x v="53"/>
    <x v="1"/>
    <n v="3049"/>
  </r>
  <r>
    <x v="72"/>
    <x v="53"/>
    <x v="2"/>
    <n v="94519"/>
  </r>
  <r>
    <x v="72"/>
    <x v="53"/>
    <x v="3"/>
    <n v="52640"/>
  </r>
  <r>
    <x v="72"/>
    <x v="53"/>
    <x v="4"/>
    <n v="98150"/>
  </r>
  <r>
    <x v="72"/>
    <x v="53"/>
    <x v="5"/>
    <n v="70586"/>
  </r>
  <r>
    <x v="72"/>
    <x v="54"/>
    <x v="0"/>
    <n v="47"/>
  </r>
  <r>
    <x v="72"/>
    <x v="54"/>
    <x v="1"/>
    <n v="1675"/>
  </r>
  <r>
    <x v="72"/>
    <x v="54"/>
    <x v="2"/>
    <n v="51925"/>
  </r>
  <r>
    <x v="72"/>
    <x v="54"/>
    <x v="3"/>
    <n v="17012"/>
  </r>
  <r>
    <x v="72"/>
    <x v="54"/>
    <x v="4"/>
    <n v="39455"/>
  </r>
  <r>
    <x v="72"/>
    <x v="54"/>
    <x v="5"/>
    <n v="22923"/>
  </r>
  <r>
    <x v="72"/>
    <x v="55"/>
    <x v="0"/>
    <n v="20"/>
  </r>
  <r>
    <x v="72"/>
    <x v="55"/>
    <x v="1"/>
    <n v="1505"/>
  </r>
  <r>
    <x v="72"/>
    <x v="55"/>
    <x v="2"/>
    <n v="46655"/>
  </r>
  <r>
    <x v="72"/>
    <x v="55"/>
    <x v="3"/>
    <n v="11685"/>
  </r>
  <r>
    <x v="72"/>
    <x v="55"/>
    <x v="4"/>
    <n v="21557"/>
  </r>
  <r>
    <x v="72"/>
    <x v="55"/>
    <x v="5"/>
    <n v="7075"/>
  </r>
  <r>
    <x v="72"/>
    <x v="56"/>
    <x v="0"/>
    <n v="242"/>
  </r>
  <r>
    <x v="72"/>
    <x v="56"/>
    <x v="1"/>
    <n v="10686"/>
  </r>
  <r>
    <x v="72"/>
    <x v="56"/>
    <x v="2"/>
    <n v="331266"/>
  </r>
  <r>
    <x v="72"/>
    <x v="56"/>
    <x v="3"/>
    <n v="190588"/>
  </r>
  <r>
    <x v="72"/>
    <x v="56"/>
    <x v="4"/>
    <n v="350510"/>
  </r>
  <r>
    <x v="72"/>
    <x v="56"/>
    <x v="5"/>
    <n v="180087"/>
  </r>
  <r>
    <x v="72"/>
    <x v="57"/>
    <x v="0"/>
    <n v="17"/>
  </r>
  <r>
    <x v="72"/>
    <x v="57"/>
    <x v="1"/>
    <n v="527"/>
  </r>
  <r>
    <x v="72"/>
    <x v="57"/>
    <x v="2"/>
    <n v="16337"/>
  </r>
  <r>
    <x v="72"/>
    <x v="57"/>
    <x v="3"/>
    <n v="4184"/>
  </r>
  <r>
    <x v="72"/>
    <x v="57"/>
    <x v="4"/>
    <n v="8146"/>
  </r>
  <r>
    <x v="72"/>
    <x v="57"/>
    <x v="5"/>
    <n v="3737"/>
  </r>
  <r>
    <x v="72"/>
    <x v="58"/>
    <x v="0"/>
    <n v="38"/>
  </r>
  <r>
    <x v="72"/>
    <x v="58"/>
    <x v="1"/>
    <n v="1166"/>
  </r>
  <r>
    <x v="72"/>
    <x v="58"/>
    <x v="2"/>
    <n v="36146"/>
  </r>
  <r>
    <x v="72"/>
    <x v="58"/>
    <x v="3"/>
    <n v="10047"/>
  </r>
  <r>
    <x v="72"/>
    <x v="58"/>
    <x v="4"/>
    <n v="20037"/>
  </r>
  <r>
    <x v="72"/>
    <x v="58"/>
    <x v="5"/>
    <n v="8289"/>
  </r>
  <r>
    <x v="72"/>
    <x v="59"/>
    <x v="0"/>
    <n v="50"/>
  </r>
  <r>
    <x v="72"/>
    <x v="59"/>
    <x v="1"/>
    <n v="1401"/>
  </r>
  <r>
    <x v="72"/>
    <x v="59"/>
    <x v="2"/>
    <n v="43431"/>
  </r>
  <r>
    <x v="72"/>
    <x v="59"/>
    <x v="3"/>
    <n v="18377"/>
  </r>
  <r>
    <x v="72"/>
    <x v="59"/>
    <x v="4"/>
    <n v="41787"/>
  </r>
  <r>
    <x v="72"/>
    <x v="59"/>
    <x v="5"/>
    <n v="17801"/>
  </r>
  <r>
    <x v="72"/>
    <x v="60"/>
    <x v="0"/>
    <n v="32"/>
  </r>
  <r>
    <x v="72"/>
    <x v="60"/>
    <x v="1"/>
    <n v="1782"/>
  </r>
  <r>
    <x v="72"/>
    <x v="60"/>
    <x v="2"/>
    <n v="55242"/>
  </r>
  <r>
    <x v="72"/>
    <x v="60"/>
    <x v="3"/>
    <n v="28987"/>
  </r>
  <r>
    <x v="72"/>
    <x v="60"/>
    <x v="4"/>
    <n v="57551"/>
  </r>
  <r>
    <x v="72"/>
    <x v="60"/>
    <x v="5"/>
    <n v="40443"/>
  </r>
  <r>
    <x v="72"/>
    <x v="61"/>
    <x v="0"/>
    <n v="11"/>
  </r>
  <r>
    <x v="72"/>
    <x v="61"/>
    <x v="1"/>
    <n v="261"/>
  </r>
  <r>
    <x v="72"/>
    <x v="61"/>
    <x v="2"/>
    <n v="8091"/>
  </r>
  <r>
    <x v="72"/>
    <x v="61"/>
    <x v="3"/>
    <n v="2948"/>
  </r>
  <r>
    <x v="72"/>
    <x v="61"/>
    <x v="4"/>
    <n v="6113"/>
  </r>
  <r>
    <x v="72"/>
    <x v="61"/>
    <x v="5"/>
    <n v="2226"/>
  </r>
  <r>
    <x v="72"/>
    <x v="62"/>
    <x v="0"/>
    <n v="47"/>
  </r>
  <r>
    <x v="72"/>
    <x v="62"/>
    <x v="1"/>
    <n v="4175"/>
  </r>
  <r>
    <x v="72"/>
    <x v="62"/>
    <x v="2"/>
    <n v="129425"/>
  </r>
  <r>
    <x v="72"/>
    <x v="62"/>
    <x v="3"/>
    <n v="21492"/>
  </r>
  <r>
    <x v="72"/>
    <x v="62"/>
    <x v="4"/>
    <n v="44900"/>
  </r>
  <r>
    <x v="72"/>
    <x v="62"/>
    <x v="5"/>
    <n v="24645"/>
  </r>
  <r>
    <x v="72"/>
    <x v="63"/>
    <x v="0"/>
    <n v="56"/>
  </r>
  <r>
    <x v="72"/>
    <x v="63"/>
    <x v="1"/>
    <n v="3057"/>
  </r>
  <r>
    <x v="72"/>
    <x v="63"/>
    <x v="2"/>
    <n v="94767"/>
  </r>
  <r>
    <x v="72"/>
    <x v="63"/>
    <x v="3"/>
    <n v="33819"/>
  </r>
  <r>
    <x v="72"/>
    <x v="63"/>
    <x v="4"/>
    <n v="94459"/>
  </r>
  <r>
    <x v="72"/>
    <x v="63"/>
    <x v="5"/>
    <n v="25957"/>
  </r>
  <r>
    <x v="72"/>
    <x v="64"/>
    <x v="0"/>
    <n v="164"/>
  </r>
  <r>
    <x v="72"/>
    <x v="64"/>
    <x v="1"/>
    <n v="10073"/>
  </r>
  <r>
    <x v="72"/>
    <x v="64"/>
    <x v="2"/>
    <n v="312263"/>
  </r>
  <r>
    <x v="72"/>
    <x v="64"/>
    <x v="3"/>
    <n v="171427"/>
  </r>
  <r>
    <x v="72"/>
    <x v="64"/>
    <x v="4"/>
    <n v="341201"/>
  </r>
  <r>
    <x v="72"/>
    <x v="64"/>
    <x v="5"/>
    <n v="140298"/>
  </r>
  <r>
    <x v="72"/>
    <x v="65"/>
    <x v="0"/>
    <n v="84"/>
  </r>
  <r>
    <x v="72"/>
    <x v="65"/>
    <x v="1"/>
    <n v="2723"/>
  </r>
  <r>
    <x v="72"/>
    <x v="65"/>
    <x v="2"/>
    <n v="84413"/>
  </r>
  <r>
    <x v="72"/>
    <x v="65"/>
    <x v="3"/>
    <n v="49959"/>
  </r>
  <r>
    <x v="72"/>
    <x v="65"/>
    <x v="4"/>
    <n v="95313"/>
  </r>
  <r>
    <x v="72"/>
    <x v="65"/>
    <x v="5"/>
    <n v="55015"/>
  </r>
  <r>
    <x v="72"/>
    <x v="66"/>
    <x v="0"/>
    <n v="32"/>
  </r>
  <r>
    <x v="72"/>
    <x v="66"/>
    <x v="1"/>
    <n v="604"/>
  </r>
  <r>
    <x v="72"/>
    <x v="66"/>
    <x v="2"/>
    <n v="18724"/>
  </r>
  <r>
    <x v="72"/>
    <x v="66"/>
    <x v="3"/>
    <n v="6650"/>
  </r>
  <r>
    <x v="72"/>
    <x v="66"/>
    <x v="4"/>
    <n v="11124"/>
  </r>
  <r>
    <x v="72"/>
    <x v="66"/>
    <x v="5"/>
    <n v="7391"/>
  </r>
  <r>
    <x v="72"/>
    <x v="67"/>
    <x v="0"/>
    <n v="71"/>
  </r>
  <r>
    <x v="72"/>
    <x v="67"/>
    <x v="1"/>
    <n v="3217"/>
  </r>
  <r>
    <x v="72"/>
    <x v="67"/>
    <x v="2"/>
    <n v="99727"/>
  </r>
  <r>
    <x v="72"/>
    <x v="67"/>
    <x v="3"/>
    <n v="49284"/>
  </r>
  <r>
    <x v="72"/>
    <x v="67"/>
    <x v="4"/>
    <n v="82062"/>
  </r>
  <r>
    <x v="72"/>
    <x v="67"/>
    <x v="5"/>
    <n v="43024"/>
  </r>
  <r>
    <x v="72"/>
    <x v="68"/>
    <x v="0"/>
    <n v="9"/>
  </r>
  <r>
    <x v="72"/>
    <x v="68"/>
    <x v="1"/>
    <n v="206"/>
  </r>
  <r>
    <x v="72"/>
    <x v="68"/>
    <x v="2"/>
    <n v="6386"/>
  </r>
  <r>
    <x v="72"/>
    <x v="68"/>
    <x v="3"/>
    <n v="2117"/>
  </r>
  <r>
    <x v="72"/>
    <x v="68"/>
    <x v="4"/>
    <n v="3596"/>
  </r>
  <r>
    <x v="72"/>
    <x v="68"/>
    <x v="5"/>
    <n v="2029"/>
  </r>
  <r>
    <x v="72"/>
    <x v="69"/>
    <x v="0"/>
    <n v="43"/>
  </r>
  <r>
    <x v="72"/>
    <x v="69"/>
    <x v="1"/>
    <n v="1196"/>
  </r>
  <r>
    <x v="72"/>
    <x v="69"/>
    <x v="2"/>
    <n v="37076"/>
  </r>
  <r>
    <x v="72"/>
    <x v="69"/>
    <x v="3"/>
    <n v="16357"/>
  </r>
  <r>
    <x v="72"/>
    <x v="69"/>
    <x v="4"/>
    <n v="28970"/>
  </r>
  <r>
    <x v="72"/>
    <x v="69"/>
    <x v="5"/>
    <n v="16361"/>
  </r>
  <r>
    <x v="72"/>
    <x v="70"/>
    <x v="0"/>
    <n v="3356"/>
  </r>
  <r>
    <x v="72"/>
    <x v="70"/>
    <x v="1"/>
    <n v="142594"/>
  </r>
  <r>
    <x v="72"/>
    <x v="70"/>
    <x v="2"/>
    <n v="4420414"/>
  </r>
  <r>
    <x v="72"/>
    <x v="70"/>
    <x v="3"/>
    <n v="2134501"/>
  </r>
  <r>
    <x v="72"/>
    <x v="70"/>
    <x v="4"/>
    <n v="4251159"/>
  </r>
  <r>
    <x v="72"/>
    <x v="70"/>
    <x v="5"/>
    <n v="1958694"/>
  </r>
  <r>
    <x v="73"/>
    <x v="0"/>
    <x v="0"/>
    <n v="177"/>
  </r>
  <r>
    <x v="73"/>
    <x v="0"/>
    <x v="1"/>
    <n v="6581"/>
  </r>
  <r>
    <x v="73"/>
    <x v="0"/>
    <x v="2"/>
    <n v="184268"/>
  </r>
  <r>
    <x v="73"/>
    <x v="0"/>
    <x v="3"/>
    <n v="69371"/>
  </r>
  <r>
    <x v="73"/>
    <x v="0"/>
    <x v="4"/>
    <n v="124864"/>
  </r>
  <r>
    <x v="73"/>
    <x v="0"/>
    <x v="5"/>
    <n v="56719"/>
  </r>
  <r>
    <x v="73"/>
    <x v="1"/>
    <x v="0"/>
    <n v="59"/>
  </r>
  <r>
    <x v="73"/>
    <x v="1"/>
    <x v="1"/>
    <n v="2646"/>
  </r>
  <r>
    <x v="73"/>
    <x v="1"/>
    <x v="2"/>
    <n v="74088"/>
  </r>
  <r>
    <x v="73"/>
    <x v="1"/>
    <x v="3"/>
    <n v="21594"/>
  </r>
  <r>
    <x v="73"/>
    <x v="1"/>
    <x v="4"/>
    <n v="40042"/>
  </r>
  <r>
    <x v="73"/>
    <x v="1"/>
    <x v="5"/>
    <n v="20894"/>
  </r>
  <r>
    <x v="73"/>
    <x v="2"/>
    <x v="0"/>
    <n v="24"/>
  </r>
  <r>
    <x v="73"/>
    <x v="2"/>
    <x v="1"/>
    <n v="1160"/>
  </r>
  <r>
    <x v="73"/>
    <x v="2"/>
    <x v="2"/>
    <n v="32480"/>
  </r>
  <r>
    <x v="73"/>
    <x v="2"/>
    <x v="3"/>
    <n v="9008"/>
  </r>
  <r>
    <x v="73"/>
    <x v="2"/>
    <x v="4"/>
    <n v="16774"/>
  </r>
  <r>
    <x v="73"/>
    <x v="2"/>
    <x v="5"/>
    <n v="8510"/>
  </r>
  <r>
    <x v="73"/>
    <x v="3"/>
    <x v="0"/>
    <n v="54"/>
  </r>
  <r>
    <x v="73"/>
    <x v="3"/>
    <x v="1"/>
    <n v="2300"/>
  </r>
  <r>
    <x v="73"/>
    <x v="3"/>
    <x v="2"/>
    <n v="64400"/>
  </r>
  <r>
    <x v="73"/>
    <x v="3"/>
    <x v="3"/>
    <n v="17627"/>
  </r>
  <r>
    <x v="73"/>
    <x v="3"/>
    <x v="4"/>
    <n v="33706"/>
  </r>
  <r>
    <x v="73"/>
    <x v="3"/>
    <x v="5"/>
    <n v="17367"/>
  </r>
  <r>
    <x v="73"/>
    <x v="4"/>
    <x v="0"/>
    <n v="25"/>
  </r>
  <r>
    <x v="73"/>
    <x v="4"/>
    <x v="1"/>
    <n v="940"/>
  </r>
  <r>
    <x v="73"/>
    <x v="4"/>
    <x v="2"/>
    <n v="26320"/>
  </r>
  <r>
    <x v="73"/>
    <x v="4"/>
    <x v="3"/>
    <n v="16305"/>
  </r>
  <r>
    <x v="73"/>
    <x v="4"/>
    <x v="4"/>
    <n v="28173"/>
  </r>
  <r>
    <x v="73"/>
    <x v="4"/>
    <x v="5"/>
    <n v="14602"/>
  </r>
  <r>
    <x v="73"/>
    <x v="5"/>
    <x v="0"/>
    <n v="14"/>
  </r>
  <r>
    <x v="73"/>
    <x v="5"/>
    <x v="1"/>
    <n v="349"/>
  </r>
  <r>
    <x v="73"/>
    <x v="5"/>
    <x v="2"/>
    <n v="9772"/>
  </r>
  <r>
    <x v="73"/>
    <x v="5"/>
    <x v="3"/>
    <n v="4393"/>
  </r>
  <r>
    <x v="73"/>
    <x v="5"/>
    <x v="4"/>
    <n v="7341"/>
  </r>
  <r>
    <x v="73"/>
    <x v="5"/>
    <x v="5"/>
    <n v="3331"/>
  </r>
  <r>
    <x v="73"/>
    <x v="6"/>
    <x v="0"/>
    <n v="161"/>
  </r>
  <r>
    <x v="73"/>
    <x v="6"/>
    <x v="1"/>
    <n v="11853"/>
  </r>
  <r>
    <x v="73"/>
    <x v="6"/>
    <x v="2"/>
    <n v="331884"/>
  </r>
  <r>
    <x v="73"/>
    <x v="6"/>
    <x v="3"/>
    <n v="250906"/>
  </r>
  <r>
    <x v="73"/>
    <x v="6"/>
    <x v="4"/>
    <n v="371378"/>
  </r>
  <r>
    <x v="73"/>
    <x v="6"/>
    <x v="5"/>
    <n v="179252"/>
  </r>
  <r>
    <x v="73"/>
    <x v="7"/>
    <x v="0"/>
    <n v="47"/>
  </r>
  <r>
    <x v="73"/>
    <x v="7"/>
    <x v="1"/>
    <n v="2182"/>
  </r>
  <r>
    <x v="73"/>
    <x v="7"/>
    <x v="2"/>
    <n v="61096"/>
  </r>
  <r>
    <x v="73"/>
    <x v="7"/>
    <x v="3"/>
    <n v="35591"/>
  </r>
  <r>
    <x v="73"/>
    <x v="7"/>
    <x v="4"/>
    <n v="61400"/>
  </r>
  <r>
    <x v="73"/>
    <x v="7"/>
    <x v="5"/>
    <n v="38891"/>
  </r>
  <r>
    <x v="73"/>
    <x v="8"/>
    <x v="0"/>
    <n v="11"/>
  </r>
  <r>
    <x v="73"/>
    <x v="8"/>
    <x v="1"/>
    <n v="538"/>
  </r>
  <r>
    <x v="73"/>
    <x v="8"/>
    <x v="2"/>
    <n v="15064"/>
  </r>
  <r>
    <x v="73"/>
    <x v="8"/>
    <x v="3"/>
    <n v="7016"/>
  </r>
  <r>
    <x v="73"/>
    <x v="8"/>
    <x v="4"/>
    <n v="8539"/>
  </r>
  <r>
    <x v="73"/>
    <x v="8"/>
    <x v="5"/>
    <n v="4472"/>
  </r>
  <r>
    <x v="73"/>
    <x v="9"/>
    <x v="0"/>
    <n v="17"/>
  </r>
  <r>
    <x v="73"/>
    <x v="9"/>
    <x v="1"/>
    <n v="372"/>
  </r>
  <r>
    <x v="73"/>
    <x v="9"/>
    <x v="2"/>
    <n v="10416"/>
  </r>
  <r>
    <x v="73"/>
    <x v="9"/>
    <x v="3"/>
    <n v="3132"/>
  </r>
  <r>
    <x v="73"/>
    <x v="9"/>
    <x v="4"/>
    <n v="5559"/>
  </r>
  <r>
    <x v="73"/>
    <x v="9"/>
    <x v="5"/>
    <n v="3368"/>
  </r>
  <r>
    <x v="73"/>
    <x v="10"/>
    <x v="0"/>
    <n v="106"/>
  </r>
  <r>
    <x v="73"/>
    <x v="10"/>
    <x v="1"/>
    <n v="3674"/>
  </r>
  <r>
    <x v="73"/>
    <x v="10"/>
    <x v="2"/>
    <n v="102872"/>
  </r>
  <r>
    <x v="73"/>
    <x v="10"/>
    <x v="3"/>
    <n v="40673"/>
  </r>
  <r>
    <x v="73"/>
    <x v="10"/>
    <x v="4"/>
    <n v="73598"/>
  </r>
  <r>
    <x v="73"/>
    <x v="10"/>
    <x v="5"/>
    <n v="38519"/>
  </r>
  <r>
    <x v="73"/>
    <x v="11"/>
    <x v="0"/>
    <n v="16"/>
  </r>
  <r>
    <x v="73"/>
    <x v="11"/>
    <x v="1"/>
    <n v="458"/>
  </r>
  <r>
    <x v="73"/>
    <x v="11"/>
    <x v="2"/>
    <n v="12824"/>
  </r>
  <r>
    <x v="73"/>
    <x v="11"/>
    <x v="3"/>
    <n v="4976"/>
  </r>
  <r>
    <x v="73"/>
    <x v="11"/>
    <x v="4"/>
    <n v="9328"/>
  </r>
  <r>
    <x v="73"/>
    <x v="11"/>
    <x v="5"/>
    <n v="4998"/>
  </r>
  <r>
    <x v="73"/>
    <x v="12"/>
    <x v="0"/>
    <n v="17"/>
  </r>
  <r>
    <x v="73"/>
    <x v="12"/>
    <x v="1"/>
    <n v="770"/>
  </r>
  <r>
    <x v="73"/>
    <x v="12"/>
    <x v="2"/>
    <n v="21560"/>
  </r>
  <r>
    <x v="73"/>
    <x v="12"/>
    <x v="3"/>
    <n v="7328"/>
  </r>
  <r>
    <x v="73"/>
    <x v="12"/>
    <x v="4"/>
    <n v="11527"/>
  </r>
  <r>
    <x v="73"/>
    <x v="12"/>
    <x v="5"/>
    <n v="6664"/>
  </r>
  <r>
    <x v="73"/>
    <x v="13"/>
    <x v="0"/>
    <n v="10"/>
  </r>
  <r>
    <x v="73"/>
    <x v="13"/>
    <x v="1"/>
    <n v="266"/>
  </r>
  <r>
    <x v="73"/>
    <x v="13"/>
    <x v="2"/>
    <n v="7448"/>
  </r>
  <r>
    <x v="73"/>
    <x v="13"/>
    <x v="3"/>
    <n v="2877"/>
  </r>
  <r>
    <x v="73"/>
    <x v="13"/>
    <x v="4"/>
    <n v="5303"/>
  </r>
  <r>
    <x v="73"/>
    <x v="13"/>
    <x v="5"/>
    <n v="3186"/>
  </r>
  <r>
    <x v="73"/>
    <x v="14"/>
    <x v="0"/>
    <n v="54"/>
  </r>
  <r>
    <x v="73"/>
    <x v="14"/>
    <x v="1"/>
    <n v="1753"/>
  </r>
  <r>
    <x v="73"/>
    <x v="14"/>
    <x v="2"/>
    <n v="49084"/>
  </r>
  <r>
    <x v="73"/>
    <x v="14"/>
    <x v="3"/>
    <n v="26076"/>
  </r>
  <r>
    <x v="73"/>
    <x v="14"/>
    <x v="4"/>
    <n v="41385"/>
  </r>
  <r>
    <x v="73"/>
    <x v="14"/>
    <x v="5"/>
    <n v="23908"/>
  </r>
  <r>
    <x v="73"/>
    <x v="15"/>
    <x v="0"/>
    <n v="26"/>
  </r>
  <r>
    <x v="73"/>
    <x v="15"/>
    <x v="1"/>
    <n v="1003"/>
  </r>
  <r>
    <x v="73"/>
    <x v="15"/>
    <x v="2"/>
    <n v="28084"/>
  </r>
  <r>
    <x v="73"/>
    <x v="15"/>
    <x v="3"/>
    <n v="5932"/>
  </r>
  <r>
    <x v="73"/>
    <x v="15"/>
    <x v="4"/>
    <n v="11757"/>
  </r>
  <r>
    <x v="73"/>
    <x v="15"/>
    <x v="5"/>
    <n v="7004"/>
  </r>
  <r>
    <x v="73"/>
    <x v="16"/>
    <x v="0"/>
    <n v="9"/>
  </r>
  <r>
    <x v="73"/>
    <x v="16"/>
    <x v="1"/>
    <n v="225"/>
  </r>
  <r>
    <x v="73"/>
    <x v="16"/>
    <x v="2"/>
    <n v="6300"/>
  </r>
  <r>
    <x v="73"/>
    <x v="16"/>
    <x v="3"/>
    <n v="2069"/>
  </r>
  <r>
    <x v="73"/>
    <x v="16"/>
    <x v="4"/>
    <n v="3819"/>
  </r>
  <r>
    <x v="73"/>
    <x v="16"/>
    <x v="5"/>
    <n v="2470"/>
  </r>
  <r>
    <x v="73"/>
    <x v="17"/>
    <x v="0"/>
    <n v="13"/>
  </r>
  <r>
    <x v="73"/>
    <x v="17"/>
    <x v="1"/>
    <n v="301"/>
  </r>
  <r>
    <x v="73"/>
    <x v="17"/>
    <x v="2"/>
    <n v="8428"/>
  </r>
  <r>
    <x v="73"/>
    <x v="17"/>
    <x v="3"/>
    <n v="2282"/>
  </r>
  <r>
    <x v="73"/>
    <x v="17"/>
    <x v="4"/>
    <n v="3296"/>
  </r>
  <r>
    <x v="73"/>
    <x v="17"/>
    <x v="5"/>
    <n v="2445"/>
  </r>
  <r>
    <x v="73"/>
    <x v="18"/>
    <x v="0"/>
    <n v="19"/>
  </r>
  <r>
    <x v="73"/>
    <x v="18"/>
    <x v="1"/>
    <n v="725"/>
  </r>
  <r>
    <x v="73"/>
    <x v="18"/>
    <x v="2"/>
    <n v="20300"/>
  </r>
  <r>
    <x v="73"/>
    <x v="18"/>
    <x v="3"/>
    <n v="7169"/>
  </r>
  <r>
    <x v="73"/>
    <x v="18"/>
    <x v="4"/>
    <n v="11814"/>
  </r>
  <r>
    <x v="73"/>
    <x v="18"/>
    <x v="5"/>
    <n v="8410"/>
  </r>
  <r>
    <x v="73"/>
    <x v="19"/>
    <x v="0"/>
    <n v="111"/>
  </r>
  <r>
    <x v="73"/>
    <x v="19"/>
    <x v="1"/>
    <n v="4124"/>
  </r>
  <r>
    <x v="73"/>
    <x v="19"/>
    <x v="2"/>
    <n v="115472"/>
  </r>
  <r>
    <x v="73"/>
    <x v="19"/>
    <x v="3"/>
    <n v="56804"/>
  </r>
  <r>
    <x v="73"/>
    <x v="19"/>
    <x v="4"/>
    <n v="96614"/>
  </r>
  <r>
    <x v="73"/>
    <x v="19"/>
    <x v="5"/>
    <n v="57463"/>
  </r>
  <r>
    <x v="73"/>
    <x v="20"/>
    <x v="0"/>
    <n v="28"/>
  </r>
  <r>
    <x v="73"/>
    <x v="20"/>
    <x v="1"/>
    <n v="1995"/>
  </r>
  <r>
    <x v="73"/>
    <x v="20"/>
    <x v="2"/>
    <n v="55860"/>
  </r>
  <r>
    <x v="73"/>
    <x v="20"/>
    <x v="3"/>
    <n v="14876"/>
  </r>
  <r>
    <x v="73"/>
    <x v="20"/>
    <x v="4"/>
    <n v="24501"/>
  </r>
  <r>
    <x v="73"/>
    <x v="20"/>
    <x v="5"/>
    <n v="9632"/>
  </r>
  <r>
    <x v="73"/>
    <x v="21"/>
    <x v="0"/>
    <n v="77"/>
  </r>
  <r>
    <x v="73"/>
    <x v="21"/>
    <x v="1"/>
    <n v="3103"/>
  </r>
  <r>
    <x v="73"/>
    <x v="21"/>
    <x v="2"/>
    <n v="86884"/>
  </r>
  <r>
    <x v="73"/>
    <x v="21"/>
    <x v="3"/>
    <n v="41153"/>
  </r>
  <r>
    <x v="73"/>
    <x v="21"/>
    <x v="4"/>
    <n v="79045"/>
  </r>
  <r>
    <x v="73"/>
    <x v="21"/>
    <x v="5"/>
    <n v="33204"/>
  </r>
  <r>
    <x v="73"/>
    <x v="22"/>
    <x v="0"/>
    <n v="124"/>
  </r>
  <r>
    <x v="73"/>
    <x v="22"/>
    <x v="1"/>
    <n v="6004"/>
  </r>
  <r>
    <x v="73"/>
    <x v="22"/>
    <x v="2"/>
    <n v="168112"/>
  </r>
  <r>
    <x v="73"/>
    <x v="22"/>
    <x v="3"/>
    <n v="90290"/>
  </r>
  <r>
    <x v="73"/>
    <x v="22"/>
    <x v="4"/>
    <n v="161170"/>
  </r>
  <r>
    <x v="73"/>
    <x v="22"/>
    <x v="5"/>
    <n v="93904"/>
  </r>
  <r>
    <x v="73"/>
    <x v="23"/>
    <x v="0"/>
    <n v="33"/>
  </r>
  <r>
    <x v="73"/>
    <x v="23"/>
    <x v="1"/>
    <n v="1632"/>
  </r>
  <r>
    <x v="73"/>
    <x v="23"/>
    <x v="2"/>
    <n v="45696"/>
  </r>
  <r>
    <x v="73"/>
    <x v="23"/>
    <x v="3"/>
    <n v="12270"/>
  </r>
  <r>
    <x v="73"/>
    <x v="23"/>
    <x v="4"/>
    <n v="23121"/>
  </r>
  <r>
    <x v="73"/>
    <x v="23"/>
    <x v="5"/>
    <n v="11646"/>
  </r>
  <r>
    <x v="73"/>
    <x v="24"/>
    <x v="0"/>
    <n v="17"/>
  </r>
  <r>
    <x v="73"/>
    <x v="24"/>
    <x v="1"/>
    <n v="1204"/>
  </r>
  <r>
    <x v="73"/>
    <x v="24"/>
    <x v="2"/>
    <n v="33712"/>
  </r>
  <r>
    <x v="73"/>
    <x v="24"/>
    <x v="3"/>
    <n v="6567"/>
  </r>
  <r>
    <x v="73"/>
    <x v="24"/>
    <x v="4"/>
    <n v="13555"/>
  </r>
  <r>
    <x v="73"/>
    <x v="24"/>
    <x v="5"/>
    <n v="5910"/>
  </r>
  <r>
    <x v="73"/>
    <x v="25"/>
    <x v="0"/>
    <n v="43"/>
  </r>
  <r>
    <x v="73"/>
    <x v="25"/>
    <x v="1"/>
    <n v="1373"/>
  </r>
  <r>
    <x v="73"/>
    <x v="25"/>
    <x v="2"/>
    <n v="38444"/>
  </r>
  <r>
    <x v="73"/>
    <x v="25"/>
    <x v="3"/>
    <n v="15895"/>
  </r>
  <r>
    <x v="73"/>
    <x v="25"/>
    <x v="4"/>
    <n v="28627"/>
  </r>
  <r>
    <x v="73"/>
    <x v="25"/>
    <x v="5"/>
    <n v="15312"/>
  </r>
  <r>
    <x v="73"/>
    <x v="26"/>
    <x v="0"/>
    <n v="11"/>
  </r>
  <r>
    <x v="73"/>
    <x v="26"/>
    <x v="1"/>
    <n v="585"/>
  </r>
  <r>
    <x v="73"/>
    <x v="26"/>
    <x v="2"/>
    <n v="16380"/>
  </r>
  <r>
    <x v="73"/>
    <x v="26"/>
    <x v="3"/>
    <n v="3992"/>
  </r>
  <r>
    <x v="73"/>
    <x v="26"/>
    <x v="4"/>
    <n v="8232"/>
  </r>
  <r>
    <x v="73"/>
    <x v="26"/>
    <x v="5"/>
    <n v="4588"/>
  </r>
  <r>
    <x v="73"/>
    <x v="27"/>
    <x v="0"/>
    <n v="57"/>
  </r>
  <r>
    <x v="73"/>
    <x v="27"/>
    <x v="1"/>
    <n v="1918"/>
  </r>
  <r>
    <x v="73"/>
    <x v="27"/>
    <x v="2"/>
    <n v="53704"/>
  </r>
  <r>
    <x v="73"/>
    <x v="27"/>
    <x v="3"/>
    <n v="18752"/>
  </r>
  <r>
    <x v="73"/>
    <x v="27"/>
    <x v="4"/>
    <n v="38163"/>
  </r>
  <r>
    <x v="73"/>
    <x v="27"/>
    <x v="5"/>
    <n v="16605"/>
  </r>
  <r>
    <x v="73"/>
    <x v="28"/>
    <x v="0"/>
    <n v="57"/>
  </r>
  <r>
    <x v="73"/>
    <x v="28"/>
    <x v="1"/>
    <n v="2159"/>
  </r>
  <r>
    <x v="73"/>
    <x v="28"/>
    <x v="2"/>
    <n v="60452"/>
  </r>
  <r>
    <x v="73"/>
    <x v="28"/>
    <x v="3"/>
    <n v="36653"/>
  </r>
  <r>
    <x v="73"/>
    <x v="28"/>
    <x v="4"/>
    <n v="63574"/>
  </r>
  <r>
    <x v="73"/>
    <x v="28"/>
    <x v="5"/>
    <n v="34736"/>
  </r>
  <r>
    <x v="73"/>
    <x v="29"/>
    <x v="0"/>
    <n v="7"/>
  </r>
  <r>
    <x v="73"/>
    <x v="29"/>
    <x v="1"/>
    <n v="137"/>
  </r>
  <r>
    <x v="73"/>
    <x v="29"/>
    <x v="2"/>
    <n v="3836"/>
  </r>
  <r>
    <x v="73"/>
    <x v="29"/>
    <x v="3"/>
    <n v="972"/>
  </r>
  <r>
    <x v="73"/>
    <x v="29"/>
    <x v="4"/>
    <n v="1653"/>
  </r>
  <r>
    <x v="73"/>
    <x v="29"/>
    <x v="5"/>
    <n v="1043"/>
  </r>
  <r>
    <x v="73"/>
    <x v="30"/>
    <x v="0"/>
    <n v="54"/>
  </r>
  <r>
    <x v="73"/>
    <x v="30"/>
    <x v="1"/>
    <n v="2010"/>
  </r>
  <r>
    <x v="73"/>
    <x v="30"/>
    <x v="2"/>
    <n v="56280"/>
  </r>
  <r>
    <x v="73"/>
    <x v="30"/>
    <x v="3"/>
    <n v="23536"/>
  </r>
  <r>
    <x v="73"/>
    <x v="30"/>
    <x v="4"/>
    <n v="40205"/>
  </r>
  <r>
    <x v="73"/>
    <x v="30"/>
    <x v="5"/>
    <n v="19444"/>
  </r>
  <r>
    <x v="73"/>
    <x v="31"/>
    <x v="0"/>
    <n v="10"/>
  </r>
  <r>
    <x v="73"/>
    <x v="31"/>
    <x v="1"/>
    <n v="323"/>
  </r>
  <r>
    <x v="73"/>
    <x v="31"/>
    <x v="2"/>
    <n v="9044"/>
  </r>
  <r>
    <x v="73"/>
    <x v="31"/>
    <x v="3"/>
    <n v="3327"/>
  </r>
  <r>
    <x v="73"/>
    <x v="31"/>
    <x v="4"/>
    <n v="4827"/>
  </r>
  <r>
    <x v="73"/>
    <x v="31"/>
    <x v="5"/>
    <n v="2484"/>
  </r>
  <r>
    <x v="73"/>
    <x v="32"/>
    <x v="0"/>
    <n v="21"/>
  </r>
  <r>
    <x v="73"/>
    <x v="32"/>
    <x v="1"/>
    <n v="536"/>
  </r>
  <r>
    <x v="73"/>
    <x v="32"/>
    <x v="2"/>
    <n v="15008"/>
  </r>
  <r>
    <x v="73"/>
    <x v="32"/>
    <x v="3"/>
    <n v="4094"/>
  </r>
  <r>
    <x v="73"/>
    <x v="32"/>
    <x v="4"/>
    <n v="6725"/>
  </r>
  <r>
    <x v="73"/>
    <x v="32"/>
    <x v="5"/>
    <n v="3759"/>
  </r>
  <r>
    <x v="73"/>
    <x v="33"/>
    <x v="0"/>
    <n v="50"/>
  </r>
  <r>
    <x v="73"/>
    <x v="33"/>
    <x v="1"/>
    <n v="2325"/>
  </r>
  <r>
    <x v="73"/>
    <x v="33"/>
    <x v="2"/>
    <n v="65100"/>
  </r>
  <r>
    <x v="73"/>
    <x v="33"/>
    <x v="3"/>
    <n v="15327"/>
  </r>
  <r>
    <x v="73"/>
    <x v="33"/>
    <x v="4"/>
    <n v="28404"/>
  </r>
  <r>
    <x v="73"/>
    <x v="33"/>
    <x v="5"/>
    <n v="18682"/>
  </r>
  <r>
    <x v="73"/>
    <x v="34"/>
    <x v="0"/>
    <n v="34"/>
  </r>
  <r>
    <x v="73"/>
    <x v="34"/>
    <x v="1"/>
    <n v="1009"/>
  </r>
  <r>
    <x v="73"/>
    <x v="34"/>
    <x v="2"/>
    <n v="28252"/>
  </r>
  <r>
    <x v="73"/>
    <x v="34"/>
    <x v="3"/>
    <n v="11977"/>
  </r>
  <r>
    <x v="73"/>
    <x v="34"/>
    <x v="4"/>
    <n v="21990"/>
  </r>
  <r>
    <x v="73"/>
    <x v="34"/>
    <x v="5"/>
    <n v="12268"/>
  </r>
  <r>
    <x v="73"/>
    <x v="35"/>
    <x v="0"/>
    <n v="14"/>
  </r>
  <r>
    <x v="73"/>
    <x v="35"/>
    <x v="1"/>
    <n v="327"/>
  </r>
  <r>
    <x v="73"/>
    <x v="35"/>
    <x v="2"/>
    <n v="9156"/>
  </r>
  <r>
    <x v="73"/>
    <x v="35"/>
    <x v="3"/>
    <n v="2100"/>
  </r>
  <r>
    <x v="73"/>
    <x v="35"/>
    <x v="4"/>
    <n v="3617"/>
  </r>
  <r>
    <x v="73"/>
    <x v="35"/>
    <x v="5"/>
    <n v="2571"/>
  </r>
  <r>
    <x v="73"/>
    <x v="36"/>
    <x v="0"/>
    <n v="14"/>
  </r>
  <r>
    <x v="73"/>
    <x v="36"/>
    <x v="1"/>
    <n v="403"/>
  </r>
  <r>
    <x v="73"/>
    <x v="36"/>
    <x v="2"/>
    <n v="11284"/>
  </r>
  <r>
    <x v="73"/>
    <x v="36"/>
    <x v="3"/>
    <n v="2268"/>
  </r>
  <r>
    <x v="73"/>
    <x v="36"/>
    <x v="4"/>
    <n v="4429"/>
  </r>
  <r>
    <x v="73"/>
    <x v="36"/>
    <x v="5"/>
    <n v="2393"/>
  </r>
  <r>
    <x v="73"/>
    <x v="37"/>
    <x v="0"/>
    <n v="53"/>
  </r>
  <r>
    <x v="73"/>
    <x v="37"/>
    <x v="1"/>
    <n v="1446"/>
  </r>
  <r>
    <x v="73"/>
    <x v="37"/>
    <x v="2"/>
    <n v="40488"/>
  </r>
  <r>
    <x v="73"/>
    <x v="37"/>
    <x v="3"/>
    <n v="20498"/>
  </r>
  <r>
    <x v="73"/>
    <x v="37"/>
    <x v="4"/>
    <n v="34929"/>
  </r>
  <r>
    <x v="73"/>
    <x v="37"/>
    <x v="5"/>
    <n v="19715"/>
  </r>
  <r>
    <x v="73"/>
    <x v="38"/>
    <x v="0"/>
    <n v="20"/>
  </r>
  <r>
    <x v="73"/>
    <x v="38"/>
    <x v="1"/>
    <n v="402"/>
  </r>
  <r>
    <x v="73"/>
    <x v="38"/>
    <x v="2"/>
    <n v="11256"/>
  </r>
  <r>
    <x v="73"/>
    <x v="38"/>
    <x v="3"/>
    <n v="1898"/>
  </r>
  <r>
    <x v="73"/>
    <x v="38"/>
    <x v="4"/>
    <n v="3026"/>
  </r>
  <r>
    <x v="73"/>
    <x v="38"/>
    <x v="5"/>
    <n v="2053"/>
  </r>
  <r>
    <x v="73"/>
    <x v="39"/>
    <x v="0"/>
    <n v="22"/>
  </r>
  <r>
    <x v="73"/>
    <x v="39"/>
    <x v="1"/>
    <n v="742"/>
  </r>
  <r>
    <x v="73"/>
    <x v="39"/>
    <x v="2"/>
    <n v="20776"/>
  </r>
  <r>
    <x v="73"/>
    <x v="39"/>
    <x v="3"/>
    <n v="3870"/>
  </r>
  <r>
    <x v="73"/>
    <x v="39"/>
    <x v="4"/>
    <n v="6688"/>
  </r>
  <r>
    <x v="73"/>
    <x v="39"/>
    <x v="5"/>
    <n v="4214"/>
  </r>
  <r>
    <x v="73"/>
    <x v="40"/>
    <x v="0"/>
    <n v="30"/>
  </r>
  <r>
    <x v="73"/>
    <x v="40"/>
    <x v="1"/>
    <n v="1105"/>
  </r>
  <r>
    <x v="73"/>
    <x v="40"/>
    <x v="2"/>
    <n v="30940"/>
  </r>
  <r>
    <x v="73"/>
    <x v="40"/>
    <x v="3"/>
    <n v="9332"/>
  </r>
  <r>
    <x v="73"/>
    <x v="40"/>
    <x v="4"/>
    <n v="14162"/>
  </r>
  <r>
    <x v="73"/>
    <x v="40"/>
    <x v="5"/>
    <n v="7475"/>
  </r>
  <r>
    <x v="73"/>
    <x v="41"/>
    <x v="0"/>
    <n v="11"/>
  </r>
  <r>
    <x v="73"/>
    <x v="41"/>
    <x v="1"/>
    <n v="219"/>
  </r>
  <r>
    <x v="73"/>
    <x v="41"/>
    <x v="2"/>
    <n v="6132"/>
  </r>
  <r>
    <x v="73"/>
    <x v="41"/>
    <x v="3"/>
    <n v="2761"/>
  </r>
  <r>
    <x v="73"/>
    <x v="41"/>
    <x v="4"/>
    <n v="5158"/>
  </r>
  <r>
    <x v="73"/>
    <x v="41"/>
    <x v="5"/>
    <n v="3152"/>
  </r>
  <r>
    <x v="73"/>
    <x v="42"/>
    <x v="0"/>
    <n v="9"/>
  </r>
  <r>
    <x v="73"/>
    <x v="42"/>
    <x v="1"/>
    <n v="473"/>
  </r>
  <r>
    <x v="73"/>
    <x v="42"/>
    <x v="2"/>
    <n v="13244"/>
  </r>
  <r>
    <x v="73"/>
    <x v="42"/>
    <x v="3"/>
    <n v="4815"/>
  </r>
  <r>
    <x v="73"/>
    <x v="42"/>
    <x v="4"/>
    <n v="7720"/>
  </r>
  <r>
    <x v="73"/>
    <x v="42"/>
    <x v="5"/>
    <n v="3601"/>
  </r>
  <r>
    <x v="73"/>
    <x v="43"/>
    <x v="0"/>
    <n v="22"/>
  </r>
  <r>
    <x v="73"/>
    <x v="43"/>
    <x v="1"/>
    <n v="777"/>
  </r>
  <r>
    <x v="73"/>
    <x v="43"/>
    <x v="2"/>
    <n v="21756"/>
  </r>
  <r>
    <x v="73"/>
    <x v="43"/>
    <x v="3"/>
    <n v="10640"/>
  </r>
  <r>
    <x v="73"/>
    <x v="43"/>
    <x v="4"/>
    <n v="20991"/>
  </r>
  <r>
    <x v="73"/>
    <x v="43"/>
    <x v="5"/>
    <n v="11570"/>
  </r>
  <r>
    <x v="73"/>
    <x v="44"/>
    <x v="0"/>
    <n v="78"/>
  </r>
  <r>
    <x v="73"/>
    <x v="44"/>
    <x v="1"/>
    <n v="5796"/>
  </r>
  <r>
    <x v="73"/>
    <x v="44"/>
    <x v="2"/>
    <n v="162288"/>
  </r>
  <r>
    <x v="73"/>
    <x v="44"/>
    <x v="3"/>
    <n v="126366"/>
  </r>
  <r>
    <x v="73"/>
    <x v="44"/>
    <x v="4"/>
    <n v="181346"/>
  </r>
  <r>
    <x v="73"/>
    <x v="44"/>
    <x v="5"/>
    <n v="98074"/>
  </r>
  <r>
    <x v="73"/>
    <x v="45"/>
    <x v="0"/>
    <n v="16"/>
  </r>
  <r>
    <x v="73"/>
    <x v="45"/>
    <x v="1"/>
    <n v="709"/>
  </r>
  <r>
    <x v="73"/>
    <x v="45"/>
    <x v="2"/>
    <n v="19852"/>
  </r>
  <r>
    <x v="73"/>
    <x v="45"/>
    <x v="3"/>
    <n v="5859"/>
  </r>
  <r>
    <x v="73"/>
    <x v="45"/>
    <x v="4"/>
    <n v="11850"/>
  </r>
  <r>
    <x v="73"/>
    <x v="45"/>
    <x v="5"/>
    <n v="6840"/>
  </r>
  <r>
    <x v="73"/>
    <x v="46"/>
    <x v="0"/>
    <n v="22"/>
  </r>
  <r>
    <x v="73"/>
    <x v="46"/>
    <x v="1"/>
    <n v="679"/>
  </r>
  <r>
    <x v="73"/>
    <x v="46"/>
    <x v="2"/>
    <n v="19012"/>
  </r>
  <r>
    <x v="73"/>
    <x v="46"/>
    <x v="3"/>
    <n v="4334"/>
  </r>
  <r>
    <x v="73"/>
    <x v="46"/>
    <x v="4"/>
    <n v="8983"/>
  </r>
  <r>
    <x v="73"/>
    <x v="46"/>
    <x v="5"/>
    <n v="5034"/>
  </r>
  <r>
    <x v="73"/>
    <x v="47"/>
    <x v="0"/>
    <n v="92"/>
  </r>
  <r>
    <x v="73"/>
    <x v="47"/>
    <x v="1"/>
    <n v="4077"/>
  </r>
  <r>
    <x v="73"/>
    <x v="47"/>
    <x v="2"/>
    <n v="114156"/>
  </r>
  <r>
    <x v="73"/>
    <x v="47"/>
    <x v="3"/>
    <n v="47743"/>
  </r>
  <r>
    <x v="73"/>
    <x v="47"/>
    <x v="4"/>
    <n v="92843"/>
  </r>
  <r>
    <x v="73"/>
    <x v="47"/>
    <x v="5"/>
    <n v="42068"/>
  </r>
  <r>
    <x v="73"/>
    <x v="48"/>
    <x v="0"/>
    <n v="80"/>
  </r>
  <r>
    <x v="73"/>
    <x v="48"/>
    <x v="1"/>
    <n v="2929"/>
  </r>
  <r>
    <x v="73"/>
    <x v="48"/>
    <x v="2"/>
    <n v="82012"/>
  </r>
  <r>
    <x v="73"/>
    <x v="48"/>
    <x v="3"/>
    <n v="43297"/>
  </r>
  <r>
    <x v="73"/>
    <x v="48"/>
    <x v="4"/>
    <n v="71379"/>
  </r>
  <r>
    <x v="73"/>
    <x v="48"/>
    <x v="5"/>
    <n v="38828"/>
  </r>
  <r>
    <x v="73"/>
    <x v="49"/>
    <x v="0"/>
    <n v="112"/>
  </r>
  <r>
    <x v="73"/>
    <x v="49"/>
    <x v="1"/>
    <n v="3249"/>
  </r>
  <r>
    <x v="73"/>
    <x v="49"/>
    <x v="2"/>
    <n v="90972"/>
  </r>
  <r>
    <x v="73"/>
    <x v="49"/>
    <x v="3"/>
    <n v="49356"/>
  </r>
  <r>
    <x v="73"/>
    <x v="49"/>
    <x v="4"/>
    <n v="86063"/>
  </r>
  <r>
    <x v="73"/>
    <x v="49"/>
    <x v="5"/>
    <n v="51774"/>
  </r>
  <r>
    <x v="73"/>
    <x v="50"/>
    <x v="0"/>
    <n v="46"/>
  </r>
  <r>
    <x v="73"/>
    <x v="50"/>
    <x v="1"/>
    <n v="1322"/>
  </r>
  <r>
    <x v="73"/>
    <x v="50"/>
    <x v="2"/>
    <n v="37016"/>
  </r>
  <r>
    <x v="73"/>
    <x v="50"/>
    <x v="3"/>
    <n v="22288"/>
  </r>
  <r>
    <x v="73"/>
    <x v="50"/>
    <x v="4"/>
    <n v="38245"/>
  </r>
  <r>
    <x v="73"/>
    <x v="50"/>
    <x v="5"/>
    <n v="26862"/>
  </r>
  <r>
    <x v="73"/>
    <x v="51"/>
    <x v="0"/>
    <n v="48"/>
  </r>
  <r>
    <x v="73"/>
    <x v="51"/>
    <x v="1"/>
    <n v="1310"/>
  </r>
  <r>
    <x v="73"/>
    <x v="51"/>
    <x v="2"/>
    <n v="36680"/>
  </r>
  <r>
    <x v="73"/>
    <x v="51"/>
    <x v="3"/>
    <n v="16864"/>
  </r>
  <r>
    <x v="73"/>
    <x v="51"/>
    <x v="4"/>
    <n v="28985"/>
  </r>
  <r>
    <x v="73"/>
    <x v="51"/>
    <x v="5"/>
    <n v="18794"/>
  </r>
  <r>
    <x v="73"/>
    <x v="52"/>
    <x v="0"/>
    <n v="36"/>
  </r>
  <r>
    <x v="73"/>
    <x v="52"/>
    <x v="1"/>
    <n v="1215"/>
  </r>
  <r>
    <x v="73"/>
    <x v="52"/>
    <x v="2"/>
    <n v="34020"/>
  </r>
  <r>
    <x v="73"/>
    <x v="52"/>
    <x v="3"/>
    <n v="20020"/>
  </r>
  <r>
    <x v="73"/>
    <x v="52"/>
    <x v="4"/>
    <n v="31613"/>
  </r>
  <r>
    <x v="73"/>
    <x v="52"/>
    <x v="5"/>
    <n v="22541"/>
  </r>
  <r>
    <x v="73"/>
    <x v="53"/>
    <x v="0"/>
    <n v="73"/>
  </r>
  <r>
    <x v="73"/>
    <x v="53"/>
    <x v="1"/>
    <n v="3053"/>
  </r>
  <r>
    <x v="73"/>
    <x v="53"/>
    <x v="2"/>
    <n v="85484"/>
  </r>
  <r>
    <x v="73"/>
    <x v="53"/>
    <x v="3"/>
    <n v="52841"/>
  </r>
  <r>
    <x v="73"/>
    <x v="53"/>
    <x v="4"/>
    <n v="89720"/>
  </r>
  <r>
    <x v="73"/>
    <x v="53"/>
    <x v="5"/>
    <n v="65284"/>
  </r>
  <r>
    <x v="73"/>
    <x v="54"/>
    <x v="0"/>
    <n v="48"/>
  </r>
  <r>
    <x v="73"/>
    <x v="54"/>
    <x v="1"/>
    <n v="1707"/>
  </r>
  <r>
    <x v="73"/>
    <x v="54"/>
    <x v="2"/>
    <n v="47796"/>
  </r>
  <r>
    <x v="73"/>
    <x v="54"/>
    <x v="3"/>
    <n v="15947"/>
  </r>
  <r>
    <x v="73"/>
    <x v="54"/>
    <x v="4"/>
    <n v="30470"/>
  </r>
  <r>
    <x v="73"/>
    <x v="54"/>
    <x v="5"/>
    <n v="19181"/>
  </r>
  <r>
    <x v="73"/>
    <x v="55"/>
    <x v="0"/>
    <n v="20"/>
  </r>
  <r>
    <x v="73"/>
    <x v="55"/>
    <x v="1"/>
    <n v="1505"/>
  </r>
  <r>
    <x v="73"/>
    <x v="55"/>
    <x v="2"/>
    <n v="42140"/>
  </r>
  <r>
    <x v="73"/>
    <x v="55"/>
    <x v="3"/>
    <n v="5520"/>
  </r>
  <r>
    <x v="73"/>
    <x v="55"/>
    <x v="4"/>
    <n v="10221"/>
  </r>
  <r>
    <x v="73"/>
    <x v="55"/>
    <x v="5"/>
    <n v="5414"/>
  </r>
  <r>
    <x v="73"/>
    <x v="56"/>
    <x v="0"/>
    <n v="242"/>
  </r>
  <r>
    <x v="73"/>
    <x v="56"/>
    <x v="1"/>
    <n v="10684"/>
  </r>
  <r>
    <x v="73"/>
    <x v="56"/>
    <x v="2"/>
    <n v="299152"/>
  </r>
  <r>
    <x v="73"/>
    <x v="56"/>
    <x v="3"/>
    <n v="195488"/>
  </r>
  <r>
    <x v="73"/>
    <x v="56"/>
    <x v="4"/>
    <n v="332705"/>
  </r>
  <r>
    <x v="73"/>
    <x v="56"/>
    <x v="5"/>
    <n v="174175"/>
  </r>
  <r>
    <x v="73"/>
    <x v="57"/>
    <x v="0"/>
    <n v="17"/>
  </r>
  <r>
    <x v="73"/>
    <x v="57"/>
    <x v="1"/>
    <n v="527"/>
  </r>
  <r>
    <x v="73"/>
    <x v="57"/>
    <x v="2"/>
    <n v="14756"/>
  </r>
  <r>
    <x v="73"/>
    <x v="57"/>
    <x v="3"/>
    <n v="3844"/>
  </r>
  <r>
    <x v="73"/>
    <x v="57"/>
    <x v="4"/>
    <n v="7163"/>
  </r>
  <r>
    <x v="73"/>
    <x v="57"/>
    <x v="5"/>
    <n v="3429"/>
  </r>
  <r>
    <x v="73"/>
    <x v="58"/>
    <x v="0"/>
    <n v="37"/>
  </r>
  <r>
    <x v="73"/>
    <x v="58"/>
    <x v="1"/>
    <n v="1130"/>
  </r>
  <r>
    <x v="73"/>
    <x v="58"/>
    <x v="2"/>
    <n v="31640"/>
  </r>
  <r>
    <x v="73"/>
    <x v="58"/>
    <x v="3"/>
    <n v="8489"/>
  </r>
  <r>
    <x v="73"/>
    <x v="58"/>
    <x v="4"/>
    <n v="15926"/>
  </r>
  <r>
    <x v="73"/>
    <x v="58"/>
    <x v="5"/>
    <n v="7313"/>
  </r>
  <r>
    <x v="73"/>
    <x v="59"/>
    <x v="0"/>
    <n v="50"/>
  </r>
  <r>
    <x v="73"/>
    <x v="59"/>
    <x v="1"/>
    <n v="1401"/>
  </r>
  <r>
    <x v="73"/>
    <x v="59"/>
    <x v="2"/>
    <n v="39228"/>
  </r>
  <r>
    <x v="73"/>
    <x v="59"/>
    <x v="3"/>
    <n v="13763"/>
  </r>
  <r>
    <x v="73"/>
    <x v="59"/>
    <x v="4"/>
    <n v="26573"/>
  </r>
  <r>
    <x v="73"/>
    <x v="59"/>
    <x v="5"/>
    <n v="15431"/>
  </r>
  <r>
    <x v="73"/>
    <x v="60"/>
    <x v="0"/>
    <n v="32"/>
  </r>
  <r>
    <x v="73"/>
    <x v="60"/>
    <x v="1"/>
    <n v="1782"/>
  </r>
  <r>
    <x v="73"/>
    <x v="60"/>
    <x v="2"/>
    <n v="49896"/>
  </r>
  <r>
    <x v="73"/>
    <x v="60"/>
    <x v="3"/>
    <n v="27437"/>
  </r>
  <r>
    <x v="73"/>
    <x v="60"/>
    <x v="4"/>
    <n v="48348"/>
  </r>
  <r>
    <x v="73"/>
    <x v="60"/>
    <x v="5"/>
    <n v="35848"/>
  </r>
  <r>
    <x v="73"/>
    <x v="61"/>
    <x v="0"/>
    <n v="11"/>
  </r>
  <r>
    <x v="73"/>
    <x v="61"/>
    <x v="1"/>
    <n v="261"/>
  </r>
  <r>
    <x v="73"/>
    <x v="61"/>
    <x v="2"/>
    <n v="7308"/>
  </r>
  <r>
    <x v="73"/>
    <x v="61"/>
    <x v="3"/>
    <n v="1581"/>
  </r>
  <r>
    <x v="73"/>
    <x v="61"/>
    <x v="4"/>
    <n v="2641"/>
  </r>
  <r>
    <x v="73"/>
    <x v="61"/>
    <x v="5"/>
    <n v="1604"/>
  </r>
  <r>
    <x v="73"/>
    <x v="62"/>
    <x v="0"/>
    <n v="47"/>
  </r>
  <r>
    <x v="73"/>
    <x v="62"/>
    <x v="1"/>
    <n v="4177"/>
  </r>
  <r>
    <x v="73"/>
    <x v="62"/>
    <x v="2"/>
    <n v="116956"/>
  </r>
  <r>
    <x v="73"/>
    <x v="62"/>
    <x v="3"/>
    <n v="18979"/>
  </r>
  <r>
    <x v="73"/>
    <x v="62"/>
    <x v="4"/>
    <n v="34133"/>
  </r>
  <r>
    <x v="73"/>
    <x v="62"/>
    <x v="5"/>
    <n v="22653"/>
  </r>
  <r>
    <x v="73"/>
    <x v="63"/>
    <x v="0"/>
    <n v="55"/>
  </r>
  <r>
    <x v="73"/>
    <x v="63"/>
    <x v="1"/>
    <n v="3053"/>
  </r>
  <r>
    <x v="73"/>
    <x v="63"/>
    <x v="2"/>
    <n v="85484"/>
  </r>
  <r>
    <x v="73"/>
    <x v="63"/>
    <x v="3"/>
    <n v="15938"/>
  </r>
  <r>
    <x v="73"/>
    <x v="63"/>
    <x v="4"/>
    <n v="28428"/>
  </r>
  <r>
    <x v="73"/>
    <x v="63"/>
    <x v="5"/>
    <n v="15114"/>
  </r>
  <r>
    <x v="73"/>
    <x v="64"/>
    <x v="0"/>
    <n v="163"/>
  </r>
  <r>
    <x v="73"/>
    <x v="64"/>
    <x v="1"/>
    <n v="10006"/>
  </r>
  <r>
    <x v="73"/>
    <x v="64"/>
    <x v="2"/>
    <n v="280168"/>
  </r>
  <r>
    <x v="73"/>
    <x v="64"/>
    <x v="3"/>
    <n v="155775"/>
  </r>
  <r>
    <x v="73"/>
    <x v="64"/>
    <x v="4"/>
    <n v="273270"/>
  </r>
  <r>
    <x v="73"/>
    <x v="64"/>
    <x v="5"/>
    <n v="126524"/>
  </r>
  <r>
    <x v="73"/>
    <x v="65"/>
    <x v="0"/>
    <n v="85"/>
  </r>
  <r>
    <x v="73"/>
    <x v="65"/>
    <x v="1"/>
    <n v="2740"/>
  </r>
  <r>
    <x v="73"/>
    <x v="65"/>
    <x v="2"/>
    <n v="76720"/>
  </r>
  <r>
    <x v="73"/>
    <x v="65"/>
    <x v="3"/>
    <n v="52143"/>
  </r>
  <r>
    <x v="73"/>
    <x v="65"/>
    <x v="4"/>
    <n v="91815"/>
  </r>
  <r>
    <x v="73"/>
    <x v="65"/>
    <x v="5"/>
    <n v="55558"/>
  </r>
  <r>
    <x v="73"/>
    <x v="66"/>
    <x v="0"/>
    <n v="33"/>
  </r>
  <r>
    <x v="73"/>
    <x v="66"/>
    <x v="1"/>
    <n v="607"/>
  </r>
  <r>
    <x v="73"/>
    <x v="66"/>
    <x v="2"/>
    <n v="16996"/>
  </r>
  <r>
    <x v="73"/>
    <x v="66"/>
    <x v="3"/>
    <n v="6231"/>
  </r>
  <r>
    <x v="73"/>
    <x v="66"/>
    <x v="4"/>
    <n v="10377"/>
  </r>
  <r>
    <x v="73"/>
    <x v="66"/>
    <x v="5"/>
    <n v="6780"/>
  </r>
  <r>
    <x v="73"/>
    <x v="67"/>
    <x v="0"/>
    <n v="71"/>
  </r>
  <r>
    <x v="73"/>
    <x v="67"/>
    <x v="1"/>
    <n v="3211"/>
  </r>
  <r>
    <x v="73"/>
    <x v="67"/>
    <x v="2"/>
    <n v="89908"/>
  </r>
  <r>
    <x v="73"/>
    <x v="67"/>
    <x v="3"/>
    <n v="49952"/>
  </r>
  <r>
    <x v="73"/>
    <x v="67"/>
    <x v="4"/>
    <n v="79680"/>
  </r>
  <r>
    <x v="73"/>
    <x v="67"/>
    <x v="5"/>
    <n v="46297"/>
  </r>
  <r>
    <x v="73"/>
    <x v="68"/>
    <x v="0"/>
    <n v="9"/>
  </r>
  <r>
    <x v="73"/>
    <x v="68"/>
    <x v="1"/>
    <n v="207"/>
  </r>
  <r>
    <x v="73"/>
    <x v="68"/>
    <x v="2"/>
    <n v="5796"/>
  </r>
  <r>
    <x v="73"/>
    <x v="68"/>
    <x v="3"/>
    <n v="2354"/>
  </r>
  <r>
    <x v="73"/>
    <x v="68"/>
    <x v="4"/>
    <n v="3923"/>
  </r>
  <r>
    <x v="73"/>
    <x v="68"/>
    <x v="5"/>
    <n v="2292"/>
  </r>
  <r>
    <x v="73"/>
    <x v="69"/>
    <x v="0"/>
    <n v="43"/>
  </r>
  <r>
    <x v="73"/>
    <x v="69"/>
    <x v="1"/>
    <n v="1196"/>
  </r>
  <r>
    <x v="73"/>
    <x v="69"/>
    <x v="2"/>
    <n v="33488"/>
  </r>
  <r>
    <x v="73"/>
    <x v="69"/>
    <x v="3"/>
    <n v="18105"/>
  </r>
  <r>
    <x v="73"/>
    <x v="69"/>
    <x v="4"/>
    <n v="29255"/>
  </r>
  <r>
    <x v="73"/>
    <x v="69"/>
    <x v="5"/>
    <n v="18547"/>
  </r>
  <r>
    <x v="73"/>
    <x v="70"/>
    <x v="0"/>
    <n v="3354"/>
  </r>
  <r>
    <x v="73"/>
    <x v="70"/>
    <x v="1"/>
    <n v="142960"/>
  </r>
  <r>
    <x v="73"/>
    <x v="70"/>
    <x v="2"/>
    <n v="4002880"/>
  </r>
  <r>
    <x v="73"/>
    <x v="70"/>
    <x v="3"/>
    <n v="1929505"/>
  </r>
  <r>
    <x v="73"/>
    <x v="70"/>
    <x v="4"/>
    <n v="3276681"/>
  </r>
  <r>
    <x v="73"/>
    <x v="70"/>
    <x v="5"/>
    <n v="1774691"/>
  </r>
  <r>
    <x v="74"/>
    <x v="0"/>
    <x v="0"/>
    <n v="178"/>
  </r>
  <r>
    <x v="74"/>
    <x v="0"/>
    <x v="1"/>
    <n v="6611"/>
  </r>
  <r>
    <x v="74"/>
    <x v="0"/>
    <x v="2"/>
    <n v="204941"/>
  </r>
  <r>
    <x v="74"/>
    <x v="0"/>
    <x v="3"/>
    <n v="66368"/>
  </r>
  <r>
    <x v="74"/>
    <x v="0"/>
    <x v="4"/>
    <n v="116609"/>
  </r>
  <r>
    <x v="74"/>
    <x v="0"/>
    <x v="5"/>
    <n v="53313"/>
  </r>
  <r>
    <x v="74"/>
    <x v="1"/>
    <x v="0"/>
    <n v="57"/>
  </r>
  <r>
    <x v="74"/>
    <x v="1"/>
    <x v="1"/>
    <n v="2644"/>
  </r>
  <r>
    <x v="74"/>
    <x v="1"/>
    <x v="2"/>
    <n v="81964"/>
  </r>
  <r>
    <x v="74"/>
    <x v="1"/>
    <x v="3"/>
    <n v="18968"/>
  </r>
  <r>
    <x v="74"/>
    <x v="1"/>
    <x v="4"/>
    <n v="32644"/>
  </r>
  <r>
    <x v="74"/>
    <x v="1"/>
    <x v="5"/>
    <n v="18581"/>
  </r>
  <r>
    <x v="74"/>
    <x v="2"/>
    <x v="0"/>
    <n v="24"/>
  </r>
  <r>
    <x v="74"/>
    <x v="2"/>
    <x v="1"/>
    <n v="1160"/>
  </r>
  <r>
    <x v="74"/>
    <x v="2"/>
    <x v="2"/>
    <n v="35960"/>
  </r>
  <r>
    <x v="74"/>
    <x v="2"/>
    <x v="3"/>
    <n v="7858"/>
  </r>
  <r>
    <x v="74"/>
    <x v="2"/>
    <x v="4"/>
    <n v="15748"/>
  </r>
  <r>
    <x v="74"/>
    <x v="2"/>
    <x v="5"/>
    <n v="8407"/>
  </r>
  <r>
    <x v="74"/>
    <x v="3"/>
    <x v="0"/>
    <n v="54"/>
  </r>
  <r>
    <x v="74"/>
    <x v="3"/>
    <x v="1"/>
    <n v="2297"/>
  </r>
  <r>
    <x v="74"/>
    <x v="3"/>
    <x v="2"/>
    <n v="71207"/>
  </r>
  <r>
    <x v="74"/>
    <x v="3"/>
    <x v="3"/>
    <n v="17559"/>
  </r>
  <r>
    <x v="74"/>
    <x v="3"/>
    <x v="4"/>
    <n v="31709"/>
  </r>
  <r>
    <x v="74"/>
    <x v="3"/>
    <x v="5"/>
    <n v="17741"/>
  </r>
  <r>
    <x v="74"/>
    <x v="4"/>
    <x v="0"/>
    <n v="25"/>
  </r>
  <r>
    <x v="74"/>
    <x v="4"/>
    <x v="1"/>
    <n v="940"/>
  </r>
  <r>
    <x v="74"/>
    <x v="4"/>
    <x v="2"/>
    <n v="29140"/>
  </r>
  <r>
    <x v="74"/>
    <x v="4"/>
    <x v="3"/>
    <n v="17065"/>
  </r>
  <r>
    <x v="74"/>
    <x v="4"/>
    <x v="4"/>
    <n v="29802"/>
  </r>
  <r>
    <x v="74"/>
    <x v="4"/>
    <x v="5"/>
    <n v="14974"/>
  </r>
  <r>
    <x v="74"/>
    <x v="5"/>
    <x v="0"/>
    <n v="14"/>
  </r>
  <r>
    <x v="74"/>
    <x v="5"/>
    <x v="1"/>
    <n v="349"/>
  </r>
  <r>
    <x v="74"/>
    <x v="5"/>
    <x v="2"/>
    <n v="10819"/>
  </r>
  <r>
    <x v="74"/>
    <x v="5"/>
    <x v="3"/>
    <n v="4415"/>
  </r>
  <r>
    <x v="74"/>
    <x v="5"/>
    <x v="4"/>
    <n v="7326"/>
  </r>
  <r>
    <x v="74"/>
    <x v="5"/>
    <x v="5"/>
    <n v="3836"/>
  </r>
  <r>
    <x v="74"/>
    <x v="6"/>
    <x v="0"/>
    <n v="163"/>
  </r>
  <r>
    <x v="74"/>
    <x v="6"/>
    <x v="1"/>
    <n v="12063"/>
  </r>
  <r>
    <x v="74"/>
    <x v="6"/>
    <x v="2"/>
    <n v="373953"/>
  </r>
  <r>
    <x v="74"/>
    <x v="6"/>
    <x v="3"/>
    <n v="268493"/>
  </r>
  <r>
    <x v="74"/>
    <x v="6"/>
    <x v="4"/>
    <n v="387987"/>
  </r>
  <r>
    <x v="74"/>
    <x v="6"/>
    <x v="5"/>
    <n v="181523"/>
  </r>
  <r>
    <x v="74"/>
    <x v="7"/>
    <x v="0"/>
    <n v="47"/>
  </r>
  <r>
    <x v="74"/>
    <x v="7"/>
    <x v="1"/>
    <n v="2182"/>
  </r>
  <r>
    <x v="74"/>
    <x v="7"/>
    <x v="2"/>
    <n v="67642"/>
  </r>
  <r>
    <x v="74"/>
    <x v="7"/>
    <x v="3"/>
    <n v="38131"/>
  </r>
  <r>
    <x v="74"/>
    <x v="7"/>
    <x v="4"/>
    <n v="64908"/>
  </r>
  <r>
    <x v="74"/>
    <x v="7"/>
    <x v="5"/>
    <n v="39751"/>
  </r>
  <r>
    <x v="74"/>
    <x v="8"/>
    <x v="0"/>
    <n v="11"/>
  </r>
  <r>
    <x v="74"/>
    <x v="8"/>
    <x v="1"/>
    <n v="538"/>
  </r>
  <r>
    <x v="74"/>
    <x v="8"/>
    <x v="2"/>
    <n v="16678"/>
  </r>
  <r>
    <x v="74"/>
    <x v="8"/>
    <x v="3"/>
    <n v="6506"/>
  </r>
  <r>
    <x v="74"/>
    <x v="8"/>
    <x v="4"/>
    <n v="7906"/>
  </r>
  <r>
    <x v="74"/>
    <x v="8"/>
    <x v="5"/>
    <n v="4830"/>
  </r>
  <r>
    <x v="74"/>
    <x v="9"/>
    <x v="0"/>
    <n v="17"/>
  </r>
  <r>
    <x v="74"/>
    <x v="9"/>
    <x v="1"/>
    <n v="372"/>
  </r>
  <r>
    <x v="74"/>
    <x v="9"/>
    <x v="2"/>
    <n v="11532"/>
  </r>
  <r>
    <x v="74"/>
    <x v="9"/>
    <x v="3"/>
    <n v="3353"/>
  </r>
  <r>
    <x v="74"/>
    <x v="9"/>
    <x v="4"/>
    <n v="5717"/>
  </r>
  <r>
    <x v="74"/>
    <x v="9"/>
    <x v="5"/>
    <n v="3343"/>
  </r>
  <r>
    <x v="74"/>
    <x v="10"/>
    <x v="0"/>
    <n v="105"/>
  </r>
  <r>
    <x v="74"/>
    <x v="10"/>
    <x v="1"/>
    <n v="3630"/>
  </r>
  <r>
    <x v="74"/>
    <x v="10"/>
    <x v="2"/>
    <n v="112530"/>
  </r>
  <r>
    <x v="74"/>
    <x v="10"/>
    <x v="3"/>
    <n v="33646"/>
  </r>
  <r>
    <x v="74"/>
    <x v="10"/>
    <x v="4"/>
    <n v="59655"/>
  </r>
  <r>
    <x v="74"/>
    <x v="10"/>
    <x v="5"/>
    <n v="33419"/>
  </r>
  <r>
    <x v="74"/>
    <x v="11"/>
    <x v="0"/>
    <n v="16"/>
  </r>
  <r>
    <x v="74"/>
    <x v="11"/>
    <x v="1"/>
    <n v="458"/>
  </r>
  <r>
    <x v="74"/>
    <x v="11"/>
    <x v="2"/>
    <n v="14198"/>
  </r>
  <r>
    <x v="74"/>
    <x v="11"/>
    <x v="3"/>
    <n v="3995"/>
  </r>
  <r>
    <x v="74"/>
    <x v="11"/>
    <x v="4"/>
    <n v="7476"/>
  </r>
  <r>
    <x v="74"/>
    <x v="11"/>
    <x v="5"/>
    <n v="4820"/>
  </r>
  <r>
    <x v="74"/>
    <x v="12"/>
    <x v="0"/>
    <n v="17"/>
  </r>
  <r>
    <x v="74"/>
    <x v="12"/>
    <x v="1"/>
    <n v="770"/>
  </r>
  <r>
    <x v="74"/>
    <x v="12"/>
    <x v="2"/>
    <n v="23870"/>
  </r>
  <r>
    <x v="74"/>
    <x v="12"/>
    <x v="3"/>
    <n v="6647"/>
  </r>
  <r>
    <x v="74"/>
    <x v="12"/>
    <x v="4"/>
    <n v="10246"/>
  </r>
  <r>
    <x v="74"/>
    <x v="12"/>
    <x v="5"/>
    <n v="5652"/>
  </r>
  <r>
    <x v="74"/>
    <x v="13"/>
    <x v="0"/>
    <n v="10"/>
  </r>
  <r>
    <x v="74"/>
    <x v="13"/>
    <x v="1"/>
    <n v="266"/>
  </r>
  <r>
    <x v="74"/>
    <x v="13"/>
    <x v="2"/>
    <n v="8246"/>
  </r>
  <r>
    <x v="74"/>
    <x v="13"/>
    <x v="3"/>
    <n v="3001"/>
  </r>
  <r>
    <x v="74"/>
    <x v="13"/>
    <x v="4"/>
    <n v="5801"/>
  </r>
  <r>
    <x v="74"/>
    <x v="13"/>
    <x v="5"/>
    <n v="2951"/>
  </r>
  <r>
    <x v="74"/>
    <x v="14"/>
    <x v="0"/>
    <n v="55"/>
  </r>
  <r>
    <x v="74"/>
    <x v="14"/>
    <x v="1"/>
    <n v="1754"/>
  </r>
  <r>
    <x v="74"/>
    <x v="14"/>
    <x v="2"/>
    <n v="54374"/>
  </r>
  <r>
    <x v="74"/>
    <x v="14"/>
    <x v="3"/>
    <n v="33440"/>
  </r>
  <r>
    <x v="74"/>
    <x v="14"/>
    <x v="4"/>
    <n v="52607"/>
  </r>
  <r>
    <x v="74"/>
    <x v="14"/>
    <x v="5"/>
    <n v="27740"/>
  </r>
  <r>
    <x v="74"/>
    <x v="15"/>
    <x v="0"/>
    <n v="26"/>
  </r>
  <r>
    <x v="74"/>
    <x v="15"/>
    <x v="1"/>
    <n v="1003"/>
  </r>
  <r>
    <x v="74"/>
    <x v="15"/>
    <x v="2"/>
    <n v="31093"/>
  </r>
  <r>
    <x v="74"/>
    <x v="15"/>
    <x v="3"/>
    <n v="7797"/>
  </r>
  <r>
    <x v="74"/>
    <x v="15"/>
    <x v="4"/>
    <n v="15449"/>
  </r>
  <r>
    <x v="74"/>
    <x v="15"/>
    <x v="5"/>
    <n v="7928"/>
  </r>
  <r>
    <x v="74"/>
    <x v="16"/>
    <x v="0"/>
    <n v="9"/>
  </r>
  <r>
    <x v="74"/>
    <x v="16"/>
    <x v="1"/>
    <n v="225"/>
  </r>
  <r>
    <x v="74"/>
    <x v="16"/>
    <x v="2"/>
    <n v="6975"/>
  </r>
  <r>
    <x v="74"/>
    <x v="16"/>
    <x v="3"/>
    <n v="2053"/>
  </r>
  <r>
    <x v="74"/>
    <x v="16"/>
    <x v="4"/>
    <n v="3824"/>
  </r>
  <r>
    <x v="74"/>
    <x v="16"/>
    <x v="5"/>
    <n v="2536"/>
  </r>
  <r>
    <x v="74"/>
    <x v="17"/>
    <x v="0"/>
    <n v="13"/>
  </r>
  <r>
    <x v="74"/>
    <x v="17"/>
    <x v="1"/>
    <n v="301"/>
  </r>
  <r>
    <x v="74"/>
    <x v="17"/>
    <x v="2"/>
    <n v="9331"/>
  </r>
  <r>
    <x v="74"/>
    <x v="17"/>
    <x v="3"/>
    <n v="2754"/>
  </r>
  <r>
    <x v="74"/>
    <x v="17"/>
    <x v="4"/>
    <n v="3973"/>
  </r>
  <r>
    <x v="74"/>
    <x v="17"/>
    <x v="5"/>
    <n v="2690"/>
  </r>
  <r>
    <x v="74"/>
    <x v="18"/>
    <x v="0"/>
    <n v="19"/>
  </r>
  <r>
    <x v="74"/>
    <x v="18"/>
    <x v="1"/>
    <n v="725"/>
  </r>
  <r>
    <x v="74"/>
    <x v="18"/>
    <x v="2"/>
    <n v="22475"/>
  </r>
  <r>
    <x v="74"/>
    <x v="18"/>
    <x v="3"/>
    <n v="7486"/>
  </r>
  <r>
    <x v="74"/>
    <x v="18"/>
    <x v="4"/>
    <n v="11508"/>
  </r>
  <r>
    <x v="74"/>
    <x v="18"/>
    <x v="5"/>
    <n v="9307"/>
  </r>
  <r>
    <x v="74"/>
    <x v="19"/>
    <x v="0"/>
    <n v="111"/>
  </r>
  <r>
    <x v="74"/>
    <x v="19"/>
    <x v="1"/>
    <n v="4122"/>
  </r>
  <r>
    <x v="74"/>
    <x v="19"/>
    <x v="2"/>
    <n v="127782"/>
  </r>
  <r>
    <x v="74"/>
    <x v="19"/>
    <x v="3"/>
    <n v="59322"/>
  </r>
  <r>
    <x v="74"/>
    <x v="19"/>
    <x v="4"/>
    <n v="96285"/>
  </r>
  <r>
    <x v="74"/>
    <x v="19"/>
    <x v="5"/>
    <n v="55170"/>
  </r>
  <r>
    <x v="74"/>
    <x v="20"/>
    <x v="0"/>
    <n v="28"/>
  </r>
  <r>
    <x v="74"/>
    <x v="20"/>
    <x v="1"/>
    <n v="1995"/>
  </r>
  <r>
    <x v="74"/>
    <x v="20"/>
    <x v="2"/>
    <n v="61845"/>
  </r>
  <r>
    <x v="74"/>
    <x v="20"/>
    <x v="3"/>
    <n v="9383"/>
  </r>
  <r>
    <x v="74"/>
    <x v="20"/>
    <x v="4"/>
    <n v="16227"/>
  </r>
  <r>
    <x v="74"/>
    <x v="20"/>
    <x v="5"/>
    <n v="7425"/>
  </r>
  <r>
    <x v="74"/>
    <x v="21"/>
    <x v="0"/>
    <n v="78"/>
  </r>
  <r>
    <x v="74"/>
    <x v="21"/>
    <x v="1"/>
    <n v="2995"/>
  </r>
  <r>
    <x v="74"/>
    <x v="21"/>
    <x v="2"/>
    <n v="92845"/>
  </r>
  <r>
    <x v="74"/>
    <x v="21"/>
    <x v="3"/>
    <n v="39332"/>
  </r>
  <r>
    <x v="74"/>
    <x v="21"/>
    <x v="4"/>
    <n v="67418"/>
  </r>
  <r>
    <x v="74"/>
    <x v="21"/>
    <x v="5"/>
    <n v="31131"/>
  </r>
  <r>
    <x v="74"/>
    <x v="22"/>
    <x v="0"/>
    <n v="123"/>
  </r>
  <r>
    <x v="74"/>
    <x v="22"/>
    <x v="1"/>
    <n v="5992"/>
  </r>
  <r>
    <x v="74"/>
    <x v="22"/>
    <x v="2"/>
    <n v="185752"/>
  </r>
  <r>
    <x v="74"/>
    <x v="22"/>
    <x v="3"/>
    <n v="90870"/>
  </r>
  <r>
    <x v="74"/>
    <x v="22"/>
    <x v="4"/>
    <n v="156519"/>
  </r>
  <r>
    <x v="74"/>
    <x v="22"/>
    <x v="5"/>
    <n v="90044"/>
  </r>
  <r>
    <x v="74"/>
    <x v="23"/>
    <x v="0"/>
    <n v="33"/>
  </r>
  <r>
    <x v="74"/>
    <x v="23"/>
    <x v="1"/>
    <n v="1632"/>
  </r>
  <r>
    <x v="74"/>
    <x v="23"/>
    <x v="2"/>
    <n v="50592"/>
  </r>
  <r>
    <x v="74"/>
    <x v="23"/>
    <x v="3"/>
    <n v="10196"/>
  </r>
  <r>
    <x v="74"/>
    <x v="23"/>
    <x v="4"/>
    <n v="19930"/>
  </r>
  <r>
    <x v="74"/>
    <x v="23"/>
    <x v="5"/>
    <n v="10784"/>
  </r>
  <r>
    <x v="74"/>
    <x v="24"/>
    <x v="0"/>
    <n v="17"/>
  </r>
  <r>
    <x v="74"/>
    <x v="24"/>
    <x v="1"/>
    <n v="1203"/>
  </r>
  <r>
    <x v="74"/>
    <x v="24"/>
    <x v="2"/>
    <n v="37293"/>
  </r>
  <r>
    <x v="74"/>
    <x v="24"/>
    <x v="3"/>
    <n v="5333"/>
  </r>
  <r>
    <x v="74"/>
    <x v="24"/>
    <x v="4"/>
    <n v="11080"/>
  </r>
  <r>
    <x v="74"/>
    <x v="24"/>
    <x v="5"/>
    <n v="4942"/>
  </r>
  <r>
    <x v="74"/>
    <x v="25"/>
    <x v="0"/>
    <n v="42"/>
  </r>
  <r>
    <x v="74"/>
    <x v="25"/>
    <x v="1"/>
    <n v="1371"/>
  </r>
  <r>
    <x v="74"/>
    <x v="25"/>
    <x v="2"/>
    <n v="42501"/>
  </r>
  <r>
    <x v="74"/>
    <x v="25"/>
    <x v="3"/>
    <n v="15072"/>
  </r>
  <r>
    <x v="74"/>
    <x v="25"/>
    <x v="4"/>
    <n v="27577"/>
  </r>
  <r>
    <x v="74"/>
    <x v="25"/>
    <x v="5"/>
    <n v="14983"/>
  </r>
  <r>
    <x v="74"/>
    <x v="26"/>
    <x v="0"/>
    <n v="11"/>
  </r>
  <r>
    <x v="74"/>
    <x v="26"/>
    <x v="1"/>
    <n v="585"/>
  </r>
  <r>
    <x v="74"/>
    <x v="26"/>
    <x v="2"/>
    <n v="18135"/>
  </r>
  <r>
    <x v="74"/>
    <x v="26"/>
    <x v="3"/>
    <n v="3733"/>
  </r>
  <r>
    <x v="74"/>
    <x v="26"/>
    <x v="4"/>
    <n v="7106"/>
  </r>
  <r>
    <x v="74"/>
    <x v="26"/>
    <x v="5"/>
    <n v="3677"/>
  </r>
  <r>
    <x v="74"/>
    <x v="27"/>
    <x v="0"/>
    <n v="57"/>
  </r>
  <r>
    <x v="74"/>
    <x v="27"/>
    <x v="1"/>
    <n v="1910"/>
  </r>
  <r>
    <x v="74"/>
    <x v="27"/>
    <x v="2"/>
    <n v="59210"/>
  </r>
  <r>
    <x v="74"/>
    <x v="27"/>
    <x v="3"/>
    <n v="20837"/>
  </r>
  <r>
    <x v="74"/>
    <x v="27"/>
    <x v="4"/>
    <n v="41726"/>
  </r>
  <r>
    <x v="74"/>
    <x v="27"/>
    <x v="5"/>
    <n v="15555"/>
  </r>
  <r>
    <x v="74"/>
    <x v="28"/>
    <x v="0"/>
    <n v="57"/>
  </r>
  <r>
    <x v="74"/>
    <x v="28"/>
    <x v="1"/>
    <n v="2159"/>
  </r>
  <r>
    <x v="74"/>
    <x v="28"/>
    <x v="2"/>
    <n v="66929"/>
  </r>
  <r>
    <x v="74"/>
    <x v="28"/>
    <x v="3"/>
    <n v="37943"/>
  </r>
  <r>
    <x v="74"/>
    <x v="28"/>
    <x v="4"/>
    <n v="62564"/>
  </r>
  <r>
    <x v="74"/>
    <x v="28"/>
    <x v="5"/>
    <n v="33295"/>
  </r>
  <r>
    <x v="74"/>
    <x v="29"/>
    <x v="0"/>
    <n v="7"/>
  </r>
  <r>
    <x v="74"/>
    <x v="29"/>
    <x v="1"/>
    <n v="137"/>
  </r>
  <r>
    <x v="74"/>
    <x v="29"/>
    <x v="2"/>
    <n v="4247"/>
  </r>
  <r>
    <x v="74"/>
    <x v="29"/>
    <x v="3"/>
    <n v="987"/>
  </r>
  <r>
    <x v="74"/>
    <x v="29"/>
    <x v="4"/>
    <n v="1691"/>
  </r>
  <r>
    <x v="74"/>
    <x v="29"/>
    <x v="5"/>
    <n v="951"/>
  </r>
  <r>
    <x v="74"/>
    <x v="30"/>
    <x v="0"/>
    <n v="55"/>
  </r>
  <r>
    <x v="74"/>
    <x v="30"/>
    <x v="1"/>
    <n v="2049"/>
  </r>
  <r>
    <x v="74"/>
    <x v="30"/>
    <x v="2"/>
    <n v="63519"/>
  </r>
  <r>
    <x v="74"/>
    <x v="30"/>
    <x v="3"/>
    <n v="25064"/>
  </r>
  <r>
    <x v="74"/>
    <x v="30"/>
    <x v="4"/>
    <n v="41179"/>
  </r>
  <r>
    <x v="74"/>
    <x v="30"/>
    <x v="5"/>
    <n v="20514"/>
  </r>
  <r>
    <x v="74"/>
    <x v="31"/>
    <x v="0"/>
    <n v="10"/>
  </r>
  <r>
    <x v="74"/>
    <x v="31"/>
    <x v="1"/>
    <n v="322"/>
  </r>
  <r>
    <x v="74"/>
    <x v="31"/>
    <x v="2"/>
    <n v="9982"/>
  </r>
  <r>
    <x v="74"/>
    <x v="31"/>
    <x v="3"/>
    <n v="3405"/>
  </r>
  <r>
    <x v="74"/>
    <x v="31"/>
    <x v="4"/>
    <n v="4743"/>
  </r>
  <r>
    <x v="74"/>
    <x v="31"/>
    <x v="5"/>
    <n v="2394"/>
  </r>
  <r>
    <x v="74"/>
    <x v="32"/>
    <x v="0"/>
    <n v="22"/>
  </r>
  <r>
    <x v="74"/>
    <x v="32"/>
    <x v="1"/>
    <n v="546"/>
  </r>
  <r>
    <x v="74"/>
    <x v="32"/>
    <x v="2"/>
    <n v="16926"/>
  </r>
  <r>
    <x v="74"/>
    <x v="32"/>
    <x v="3"/>
    <n v="4236"/>
  </r>
  <r>
    <x v="74"/>
    <x v="32"/>
    <x v="4"/>
    <n v="6205"/>
  </r>
  <r>
    <x v="74"/>
    <x v="32"/>
    <x v="5"/>
    <n v="3418"/>
  </r>
  <r>
    <x v="74"/>
    <x v="33"/>
    <x v="0"/>
    <n v="49"/>
  </r>
  <r>
    <x v="74"/>
    <x v="33"/>
    <x v="1"/>
    <n v="2289"/>
  </r>
  <r>
    <x v="74"/>
    <x v="33"/>
    <x v="2"/>
    <n v="70959"/>
  </r>
  <r>
    <x v="74"/>
    <x v="33"/>
    <x v="3"/>
    <n v="17038"/>
  </r>
  <r>
    <x v="74"/>
    <x v="33"/>
    <x v="4"/>
    <n v="30335"/>
  </r>
  <r>
    <x v="74"/>
    <x v="33"/>
    <x v="5"/>
    <n v="20294"/>
  </r>
  <r>
    <x v="74"/>
    <x v="34"/>
    <x v="0"/>
    <n v="34"/>
  </r>
  <r>
    <x v="74"/>
    <x v="34"/>
    <x v="1"/>
    <n v="1012"/>
  </r>
  <r>
    <x v="74"/>
    <x v="34"/>
    <x v="2"/>
    <n v="31372"/>
  </r>
  <r>
    <x v="74"/>
    <x v="34"/>
    <x v="3"/>
    <n v="9779"/>
  </r>
  <r>
    <x v="74"/>
    <x v="34"/>
    <x v="4"/>
    <n v="16904"/>
  </r>
  <r>
    <x v="74"/>
    <x v="34"/>
    <x v="5"/>
    <n v="9779"/>
  </r>
  <r>
    <x v="74"/>
    <x v="35"/>
    <x v="0"/>
    <n v="14"/>
  </r>
  <r>
    <x v="74"/>
    <x v="35"/>
    <x v="1"/>
    <n v="327"/>
  </r>
  <r>
    <x v="74"/>
    <x v="35"/>
    <x v="2"/>
    <n v="10137"/>
  </r>
  <r>
    <x v="74"/>
    <x v="35"/>
    <x v="3"/>
    <n v="2265"/>
  </r>
  <r>
    <x v="74"/>
    <x v="35"/>
    <x v="4"/>
    <n v="3925"/>
  </r>
  <r>
    <x v="74"/>
    <x v="35"/>
    <x v="5"/>
    <n v="2916"/>
  </r>
  <r>
    <x v="74"/>
    <x v="36"/>
    <x v="0"/>
    <n v="14"/>
  </r>
  <r>
    <x v="74"/>
    <x v="36"/>
    <x v="1"/>
    <n v="403"/>
  </r>
  <r>
    <x v="74"/>
    <x v="36"/>
    <x v="2"/>
    <n v="12493"/>
  </r>
  <r>
    <x v="74"/>
    <x v="36"/>
    <x v="3"/>
    <n v="2482"/>
  </r>
  <r>
    <x v="74"/>
    <x v="36"/>
    <x v="4"/>
    <n v="4454"/>
  </r>
  <r>
    <x v="74"/>
    <x v="36"/>
    <x v="5"/>
    <n v="2474"/>
  </r>
  <r>
    <x v="74"/>
    <x v="37"/>
    <x v="0"/>
    <n v="53"/>
  </r>
  <r>
    <x v="74"/>
    <x v="37"/>
    <x v="1"/>
    <n v="1450"/>
  </r>
  <r>
    <x v="74"/>
    <x v="37"/>
    <x v="2"/>
    <n v="44950"/>
  </r>
  <r>
    <x v="74"/>
    <x v="37"/>
    <x v="3"/>
    <n v="22856"/>
  </r>
  <r>
    <x v="74"/>
    <x v="37"/>
    <x v="4"/>
    <n v="36594"/>
  </r>
  <r>
    <x v="74"/>
    <x v="37"/>
    <x v="5"/>
    <n v="20169"/>
  </r>
  <r>
    <x v="74"/>
    <x v="38"/>
    <x v="0"/>
    <n v="20"/>
  </r>
  <r>
    <x v="74"/>
    <x v="38"/>
    <x v="1"/>
    <n v="402"/>
  </r>
  <r>
    <x v="74"/>
    <x v="38"/>
    <x v="2"/>
    <n v="12462"/>
  </r>
  <r>
    <x v="74"/>
    <x v="38"/>
    <x v="3"/>
    <n v="2056"/>
  </r>
  <r>
    <x v="74"/>
    <x v="38"/>
    <x v="4"/>
    <n v="3292"/>
  </r>
  <r>
    <x v="74"/>
    <x v="38"/>
    <x v="5"/>
    <n v="2169"/>
  </r>
  <r>
    <x v="74"/>
    <x v="39"/>
    <x v="0"/>
    <n v="22"/>
  </r>
  <r>
    <x v="74"/>
    <x v="39"/>
    <x v="1"/>
    <n v="742"/>
  </r>
  <r>
    <x v="74"/>
    <x v="39"/>
    <x v="2"/>
    <n v="23002"/>
  </r>
  <r>
    <x v="74"/>
    <x v="39"/>
    <x v="3"/>
    <n v="4290"/>
  </r>
  <r>
    <x v="74"/>
    <x v="39"/>
    <x v="4"/>
    <n v="7218"/>
  </r>
  <r>
    <x v="74"/>
    <x v="39"/>
    <x v="5"/>
    <n v="4142"/>
  </r>
  <r>
    <x v="74"/>
    <x v="40"/>
    <x v="0"/>
    <n v="30"/>
  </r>
  <r>
    <x v="74"/>
    <x v="40"/>
    <x v="1"/>
    <n v="1105"/>
  </r>
  <r>
    <x v="74"/>
    <x v="40"/>
    <x v="2"/>
    <n v="34255"/>
  </r>
  <r>
    <x v="74"/>
    <x v="40"/>
    <x v="3"/>
    <n v="10215"/>
  </r>
  <r>
    <x v="74"/>
    <x v="40"/>
    <x v="4"/>
    <n v="14307"/>
  </r>
  <r>
    <x v="74"/>
    <x v="40"/>
    <x v="5"/>
    <n v="7519"/>
  </r>
  <r>
    <x v="74"/>
    <x v="41"/>
    <x v="0"/>
    <n v="10"/>
  </r>
  <r>
    <x v="74"/>
    <x v="41"/>
    <x v="1"/>
    <n v="199"/>
  </r>
  <r>
    <x v="74"/>
    <x v="41"/>
    <x v="2"/>
    <n v="6169"/>
  </r>
  <r>
    <x v="74"/>
    <x v="41"/>
    <x v="3"/>
    <n v="2950"/>
  </r>
  <r>
    <x v="74"/>
    <x v="41"/>
    <x v="4"/>
    <n v="5325"/>
  </r>
  <r>
    <x v="74"/>
    <x v="41"/>
    <x v="5"/>
    <n v="3069"/>
  </r>
  <r>
    <x v="74"/>
    <x v="42"/>
    <x v="0"/>
    <n v="9"/>
  </r>
  <r>
    <x v="74"/>
    <x v="42"/>
    <x v="1"/>
    <n v="473"/>
  </r>
  <r>
    <x v="74"/>
    <x v="42"/>
    <x v="2"/>
    <n v="14663"/>
  </r>
  <r>
    <x v="74"/>
    <x v="42"/>
    <x v="3"/>
    <n v="8304"/>
  </r>
  <r>
    <x v="74"/>
    <x v="42"/>
    <x v="4"/>
    <n v="10429"/>
  </r>
  <r>
    <x v="74"/>
    <x v="42"/>
    <x v="5"/>
    <n v="4760"/>
  </r>
  <r>
    <x v="74"/>
    <x v="43"/>
    <x v="0"/>
    <n v="23"/>
  </r>
  <r>
    <x v="74"/>
    <x v="43"/>
    <x v="1"/>
    <n v="802"/>
  </r>
  <r>
    <x v="74"/>
    <x v="43"/>
    <x v="2"/>
    <n v="24862"/>
  </r>
  <r>
    <x v="74"/>
    <x v="43"/>
    <x v="3"/>
    <n v="12076"/>
  </r>
  <r>
    <x v="74"/>
    <x v="43"/>
    <x v="4"/>
    <n v="23654"/>
  </r>
  <r>
    <x v="74"/>
    <x v="43"/>
    <x v="5"/>
    <n v="12228"/>
  </r>
  <r>
    <x v="74"/>
    <x v="44"/>
    <x v="0"/>
    <n v="78"/>
  </r>
  <r>
    <x v="74"/>
    <x v="44"/>
    <x v="1"/>
    <n v="5798"/>
  </r>
  <r>
    <x v="74"/>
    <x v="44"/>
    <x v="2"/>
    <n v="179738"/>
  </r>
  <r>
    <x v="74"/>
    <x v="44"/>
    <x v="3"/>
    <n v="136708"/>
  </r>
  <r>
    <x v="74"/>
    <x v="44"/>
    <x v="4"/>
    <n v="197569"/>
  </r>
  <r>
    <x v="74"/>
    <x v="44"/>
    <x v="5"/>
    <n v="102206"/>
  </r>
  <r>
    <x v="74"/>
    <x v="45"/>
    <x v="0"/>
    <n v="16"/>
  </r>
  <r>
    <x v="74"/>
    <x v="45"/>
    <x v="1"/>
    <n v="709"/>
  </r>
  <r>
    <x v="74"/>
    <x v="45"/>
    <x v="2"/>
    <n v="21979"/>
  </r>
  <r>
    <x v="74"/>
    <x v="45"/>
    <x v="3"/>
    <n v="5740"/>
  </r>
  <r>
    <x v="74"/>
    <x v="45"/>
    <x v="4"/>
    <n v="11352"/>
  </r>
  <r>
    <x v="74"/>
    <x v="45"/>
    <x v="5"/>
    <n v="6736"/>
  </r>
  <r>
    <x v="74"/>
    <x v="46"/>
    <x v="0"/>
    <n v="22"/>
  </r>
  <r>
    <x v="74"/>
    <x v="46"/>
    <x v="1"/>
    <n v="682"/>
  </r>
  <r>
    <x v="74"/>
    <x v="46"/>
    <x v="2"/>
    <n v="21142"/>
  </r>
  <r>
    <x v="74"/>
    <x v="46"/>
    <x v="3"/>
    <n v="3525"/>
  </r>
  <r>
    <x v="74"/>
    <x v="46"/>
    <x v="4"/>
    <n v="7115"/>
  </r>
  <r>
    <x v="74"/>
    <x v="46"/>
    <x v="5"/>
    <n v="4666"/>
  </r>
  <r>
    <x v="74"/>
    <x v="47"/>
    <x v="0"/>
    <n v="89"/>
  </r>
  <r>
    <x v="74"/>
    <x v="47"/>
    <x v="1"/>
    <n v="4066"/>
  </r>
  <r>
    <x v="74"/>
    <x v="47"/>
    <x v="2"/>
    <n v="126046"/>
  </r>
  <r>
    <x v="74"/>
    <x v="47"/>
    <x v="3"/>
    <n v="32665"/>
  </r>
  <r>
    <x v="74"/>
    <x v="47"/>
    <x v="4"/>
    <n v="63904"/>
  </r>
  <r>
    <x v="74"/>
    <x v="47"/>
    <x v="5"/>
    <n v="33532"/>
  </r>
  <r>
    <x v="74"/>
    <x v="48"/>
    <x v="0"/>
    <n v="79"/>
  </r>
  <r>
    <x v="74"/>
    <x v="48"/>
    <x v="1"/>
    <n v="2917"/>
  </r>
  <r>
    <x v="74"/>
    <x v="48"/>
    <x v="2"/>
    <n v="90427"/>
  </r>
  <r>
    <x v="74"/>
    <x v="48"/>
    <x v="3"/>
    <n v="39775"/>
  </r>
  <r>
    <x v="74"/>
    <x v="48"/>
    <x v="4"/>
    <n v="62609"/>
  </r>
  <r>
    <x v="74"/>
    <x v="48"/>
    <x v="5"/>
    <n v="32233"/>
  </r>
  <r>
    <x v="74"/>
    <x v="49"/>
    <x v="0"/>
    <n v="113"/>
  </r>
  <r>
    <x v="74"/>
    <x v="49"/>
    <x v="1"/>
    <n v="3258"/>
  </r>
  <r>
    <x v="74"/>
    <x v="49"/>
    <x v="2"/>
    <n v="100998"/>
  </r>
  <r>
    <x v="74"/>
    <x v="49"/>
    <x v="3"/>
    <n v="48219"/>
  </r>
  <r>
    <x v="74"/>
    <x v="49"/>
    <x v="4"/>
    <n v="80930"/>
  </r>
  <r>
    <x v="74"/>
    <x v="49"/>
    <x v="5"/>
    <n v="48365"/>
  </r>
  <r>
    <x v="74"/>
    <x v="50"/>
    <x v="0"/>
    <n v="46"/>
  </r>
  <r>
    <x v="74"/>
    <x v="50"/>
    <x v="1"/>
    <n v="1338"/>
  </r>
  <r>
    <x v="74"/>
    <x v="50"/>
    <x v="2"/>
    <n v="41478"/>
  </r>
  <r>
    <x v="74"/>
    <x v="50"/>
    <x v="3"/>
    <n v="20911"/>
  </r>
  <r>
    <x v="74"/>
    <x v="50"/>
    <x v="4"/>
    <n v="34830"/>
  </r>
  <r>
    <x v="74"/>
    <x v="50"/>
    <x v="5"/>
    <n v="23823"/>
  </r>
  <r>
    <x v="74"/>
    <x v="51"/>
    <x v="0"/>
    <n v="48"/>
  </r>
  <r>
    <x v="74"/>
    <x v="51"/>
    <x v="1"/>
    <n v="1250"/>
  </r>
  <r>
    <x v="74"/>
    <x v="51"/>
    <x v="2"/>
    <n v="38750"/>
  </r>
  <r>
    <x v="74"/>
    <x v="51"/>
    <x v="3"/>
    <n v="14574"/>
  </r>
  <r>
    <x v="74"/>
    <x v="51"/>
    <x v="4"/>
    <n v="26043"/>
  </r>
  <r>
    <x v="74"/>
    <x v="51"/>
    <x v="5"/>
    <n v="18298"/>
  </r>
  <r>
    <x v="74"/>
    <x v="52"/>
    <x v="0"/>
    <n v="37"/>
  </r>
  <r>
    <x v="74"/>
    <x v="52"/>
    <x v="1"/>
    <n v="1243"/>
  </r>
  <r>
    <x v="74"/>
    <x v="52"/>
    <x v="2"/>
    <n v="38533"/>
  </r>
  <r>
    <x v="74"/>
    <x v="52"/>
    <x v="3"/>
    <n v="18586"/>
  </r>
  <r>
    <x v="74"/>
    <x v="52"/>
    <x v="4"/>
    <n v="28927"/>
  </r>
  <r>
    <x v="74"/>
    <x v="52"/>
    <x v="5"/>
    <n v="20107"/>
  </r>
  <r>
    <x v="74"/>
    <x v="53"/>
    <x v="0"/>
    <n v="73"/>
  </r>
  <r>
    <x v="74"/>
    <x v="53"/>
    <x v="1"/>
    <n v="3053"/>
  </r>
  <r>
    <x v="74"/>
    <x v="53"/>
    <x v="2"/>
    <n v="94643"/>
  </r>
  <r>
    <x v="74"/>
    <x v="53"/>
    <x v="3"/>
    <n v="49146"/>
  </r>
  <r>
    <x v="74"/>
    <x v="53"/>
    <x v="4"/>
    <n v="82598"/>
  </r>
  <r>
    <x v="74"/>
    <x v="53"/>
    <x v="5"/>
    <n v="63568"/>
  </r>
  <r>
    <x v="74"/>
    <x v="54"/>
    <x v="0"/>
    <n v="47"/>
  </r>
  <r>
    <x v="74"/>
    <x v="54"/>
    <x v="1"/>
    <n v="1704"/>
  </r>
  <r>
    <x v="74"/>
    <x v="54"/>
    <x v="2"/>
    <n v="52824"/>
  </r>
  <r>
    <x v="74"/>
    <x v="54"/>
    <x v="3"/>
    <n v="16075"/>
  </r>
  <r>
    <x v="74"/>
    <x v="54"/>
    <x v="4"/>
    <n v="30934"/>
  </r>
  <r>
    <x v="74"/>
    <x v="54"/>
    <x v="5"/>
    <n v="19884"/>
  </r>
  <r>
    <x v="74"/>
    <x v="55"/>
    <x v="0"/>
    <n v="21"/>
  </r>
  <r>
    <x v="74"/>
    <x v="55"/>
    <x v="1"/>
    <n v="1625"/>
  </r>
  <r>
    <x v="74"/>
    <x v="55"/>
    <x v="2"/>
    <n v="50375"/>
  </r>
  <r>
    <x v="74"/>
    <x v="55"/>
    <x v="3"/>
    <n v="8510"/>
  </r>
  <r>
    <x v="74"/>
    <x v="55"/>
    <x v="4"/>
    <n v="12344"/>
  </r>
  <r>
    <x v="74"/>
    <x v="55"/>
    <x v="5"/>
    <n v="7036"/>
  </r>
  <r>
    <x v="74"/>
    <x v="56"/>
    <x v="0"/>
    <n v="241"/>
  </r>
  <r>
    <x v="74"/>
    <x v="56"/>
    <x v="1"/>
    <n v="10694"/>
  </r>
  <r>
    <x v="74"/>
    <x v="56"/>
    <x v="2"/>
    <n v="331514"/>
  </r>
  <r>
    <x v="74"/>
    <x v="56"/>
    <x v="3"/>
    <n v="205556"/>
  </r>
  <r>
    <x v="74"/>
    <x v="56"/>
    <x v="4"/>
    <n v="346462"/>
  </r>
  <r>
    <x v="74"/>
    <x v="56"/>
    <x v="5"/>
    <n v="180904"/>
  </r>
  <r>
    <x v="74"/>
    <x v="57"/>
    <x v="0"/>
    <n v="17"/>
  </r>
  <r>
    <x v="74"/>
    <x v="57"/>
    <x v="1"/>
    <n v="527"/>
  </r>
  <r>
    <x v="74"/>
    <x v="57"/>
    <x v="2"/>
    <n v="16337"/>
  </r>
  <r>
    <x v="74"/>
    <x v="57"/>
    <x v="3"/>
    <n v="3547"/>
  </r>
  <r>
    <x v="74"/>
    <x v="57"/>
    <x v="4"/>
    <n v="6612"/>
  </r>
  <r>
    <x v="74"/>
    <x v="57"/>
    <x v="5"/>
    <n v="3125"/>
  </r>
  <r>
    <x v="74"/>
    <x v="58"/>
    <x v="0"/>
    <n v="38"/>
  </r>
  <r>
    <x v="74"/>
    <x v="58"/>
    <x v="1"/>
    <n v="1163"/>
  </r>
  <r>
    <x v="74"/>
    <x v="58"/>
    <x v="2"/>
    <n v="36053"/>
  </r>
  <r>
    <x v="74"/>
    <x v="58"/>
    <x v="3"/>
    <n v="8439"/>
  </r>
  <r>
    <x v="74"/>
    <x v="58"/>
    <x v="4"/>
    <n v="15412"/>
  </r>
  <r>
    <x v="74"/>
    <x v="58"/>
    <x v="5"/>
    <n v="7190"/>
  </r>
  <r>
    <x v="74"/>
    <x v="59"/>
    <x v="0"/>
    <n v="50"/>
  </r>
  <r>
    <x v="74"/>
    <x v="59"/>
    <x v="1"/>
    <n v="1404"/>
  </r>
  <r>
    <x v="74"/>
    <x v="59"/>
    <x v="2"/>
    <n v="43524"/>
  </r>
  <r>
    <x v="74"/>
    <x v="59"/>
    <x v="3"/>
    <n v="13596"/>
  </r>
  <r>
    <x v="74"/>
    <x v="59"/>
    <x v="4"/>
    <n v="25354"/>
  </r>
  <r>
    <x v="74"/>
    <x v="59"/>
    <x v="5"/>
    <n v="15254"/>
  </r>
  <r>
    <x v="74"/>
    <x v="60"/>
    <x v="0"/>
    <n v="32"/>
  </r>
  <r>
    <x v="74"/>
    <x v="60"/>
    <x v="1"/>
    <n v="1799"/>
  </r>
  <r>
    <x v="74"/>
    <x v="60"/>
    <x v="2"/>
    <n v="55769"/>
  </r>
  <r>
    <x v="74"/>
    <x v="60"/>
    <x v="3"/>
    <n v="24651"/>
  </r>
  <r>
    <x v="74"/>
    <x v="60"/>
    <x v="4"/>
    <n v="43959"/>
  </r>
  <r>
    <x v="74"/>
    <x v="60"/>
    <x v="5"/>
    <n v="33372"/>
  </r>
  <r>
    <x v="74"/>
    <x v="61"/>
    <x v="0"/>
    <n v="11"/>
  </r>
  <r>
    <x v="74"/>
    <x v="61"/>
    <x v="1"/>
    <n v="261"/>
  </r>
  <r>
    <x v="74"/>
    <x v="61"/>
    <x v="2"/>
    <n v="8091"/>
  </r>
  <r>
    <x v="74"/>
    <x v="61"/>
    <x v="3"/>
    <n v="1405"/>
  </r>
  <r>
    <x v="74"/>
    <x v="61"/>
    <x v="4"/>
    <n v="2364"/>
  </r>
  <r>
    <x v="74"/>
    <x v="61"/>
    <x v="5"/>
    <n v="1551"/>
  </r>
  <r>
    <x v="74"/>
    <x v="62"/>
    <x v="0"/>
    <n v="48"/>
  </r>
  <r>
    <x v="74"/>
    <x v="62"/>
    <x v="1"/>
    <n v="4192"/>
  </r>
  <r>
    <x v="74"/>
    <x v="62"/>
    <x v="2"/>
    <n v="129952"/>
  </r>
  <r>
    <x v="74"/>
    <x v="62"/>
    <x v="3"/>
    <n v="16192"/>
  </r>
  <r>
    <x v="74"/>
    <x v="62"/>
    <x v="4"/>
    <n v="28459"/>
  </r>
  <r>
    <x v="74"/>
    <x v="62"/>
    <x v="5"/>
    <n v="21187"/>
  </r>
  <r>
    <x v="74"/>
    <x v="63"/>
    <x v="0"/>
    <n v="55"/>
  </r>
  <r>
    <x v="74"/>
    <x v="63"/>
    <x v="1"/>
    <n v="3056"/>
  </r>
  <r>
    <x v="74"/>
    <x v="63"/>
    <x v="2"/>
    <n v="94736"/>
  </r>
  <r>
    <x v="74"/>
    <x v="63"/>
    <x v="3"/>
    <n v="16493"/>
  </r>
  <r>
    <x v="74"/>
    <x v="63"/>
    <x v="4"/>
    <n v="28876"/>
  </r>
  <r>
    <x v="74"/>
    <x v="63"/>
    <x v="5"/>
    <n v="14887"/>
  </r>
  <r>
    <x v="74"/>
    <x v="64"/>
    <x v="0"/>
    <n v="163"/>
  </r>
  <r>
    <x v="74"/>
    <x v="64"/>
    <x v="1"/>
    <n v="10031"/>
  </r>
  <r>
    <x v="74"/>
    <x v="64"/>
    <x v="2"/>
    <n v="310961"/>
  </r>
  <r>
    <x v="74"/>
    <x v="64"/>
    <x v="3"/>
    <n v="157950"/>
  </r>
  <r>
    <x v="74"/>
    <x v="64"/>
    <x v="4"/>
    <n v="269025"/>
  </r>
  <r>
    <x v="74"/>
    <x v="64"/>
    <x v="5"/>
    <n v="126682"/>
  </r>
  <r>
    <x v="74"/>
    <x v="65"/>
    <x v="0"/>
    <n v="85"/>
  </r>
  <r>
    <x v="74"/>
    <x v="65"/>
    <x v="1"/>
    <n v="2741"/>
  </r>
  <r>
    <x v="74"/>
    <x v="65"/>
    <x v="2"/>
    <n v="84971"/>
  </r>
  <r>
    <x v="74"/>
    <x v="65"/>
    <x v="3"/>
    <n v="53612"/>
  </r>
  <r>
    <x v="74"/>
    <x v="65"/>
    <x v="4"/>
    <n v="90127"/>
  </r>
  <r>
    <x v="74"/>
    <x v="65"/>
    <x v="5"/>
    <n v="55569"/>
  </r>
  <r>
    <x v="74"/>
    <x v="66"/>
    <x v="0"/>
    <n v="32"/>
  </r>
  <r>
    <x v="74"/>
    <x v="66"/>
    <x v="1"/>
    <n v="613"/>
  </r>
  <r>
    <x v="74"/>
    <x v="66"/>
    <x v="2"/>
    <n v="19003"/>
  </r>
  <r>
    <x v="74"/>
    <x v="66"/>
    <x v="3"/>
    <n v="6020"/>
  </r>
  <r>
    <x v="74"/>
    <x v="66"/>
    <x v="4"/>
    <n v="9599"/>
  </r>
  <r>
    <x v="74"/>
    <x v="66"/>
    <x v="5"/>
    <n v="6048"/>
  </r>
  <r>
    <x v="74"/>
    <x v="67"/>
    <x v="0"/>
    <n v="72"/>
  </r>
  <r>
    <x v="74"/>
    <x v="67"/>
    <x v="1"/>
    <n v="3226"/>
  </r>
  <r>
    <x v="74"/>
    <x v="67"/>
    <x v="2"/>
    <n v="100006"/>
  </r>
  <r>
    <x v="74"/>
    <x v="67"/>
    <x v="3"/>
    <n v="43975"/>
  </r>
  <r>
    <x v="74"/>
    <x v="67"/>
    <x v="4"/>
    <n v="71615"/>
  </r>
  <r>
    <x v="74"/>
    <x v="67"/>
    <x v="5"/>
    <n v="43740"/>
  </r>
  <r>
    <x v="74"/>
    <x v="68"/>
    <x v="0"/>
    <n v="9"/>
  </r>
  <r>
    <x v="74"/>
    <x v="68"/>
    <x v="1"/>
    <n v="207"/>
  </r>
  <r>
    <x v="74"/>
    <x v="68"/>
    <x v="2"/>
    <n v="6417"/>
  </r>
  <r>
    <x v="74"/>
    <x v="68"/>
    <x v="3"/>
    <n v="2245"/>
  </r>
  <r>
    <x v="74"/>
    <x v="68"/>
    <x v="4"/>
    <n v="3599"/>
  </r>
  <r>
    <x v="74"/>
    <x v="68"/>
    <x v="5"/>
    <n v="2048"/>
  </r>
  <r>
    <x v="74"/>
    <x v="69"/>
    <x v="0"/>
    <n v="44"/>
  </r>
  <r>
    <x v="74"/>
    <x v="69"/>
    <x v="1"/>
    <n v="1201"/>
  </r>
  <r>
    <x v="74"/>
    <x v="69"/>
    <x v="2"/>
    <n v="37231"/>
  </r>
  <r>
    <x v="74"/>
    <x v="69"/>
    <x v="3"/>
    <n v="19703"/>
  </r>
  <r>
    <x v="74"/>
    <x v="69"/>
    <x v="4"/>
    <n v="31457"/>
  </r>
  <r>
    <x v="74"/>
    <x v="69"/>
    <x v="5"/>
    <n v="18660"/>
  </r>
  <r>
    <x v="74"/>
    <x v="70"/>
    <x v="0"/>
    <n v="3355"/>
  </r>
  <r>
    <x v="74"/>
    <x v="70"/>
    <x v="1"/>
    <n v="143268"/>
  </r>
  <r>
    <x v="74"/>
    <x v="70"/>
    <x v="2"/>
    <n v="4441308"/>
  </r>
  <r>
    <x v="74"/>
    <x v="70"/>
    <x v="3"/>
    <n v="1937375"/>
  </r>
  <r>
    <x v="74"/>
    <x v="70"/>
    <x v="4"/>
    <n v="3199658"/>
  </r>
  <r>
    <x v="74"/>
    <x v="70"/>
    <x v="5"/>
    <n v="1737814"/>
  </r>
  <r>
    <x v="75"/>
    <x v="0"/>
    <x v="0"/>
    <n v="176"/>
  </r>
  <r>
    <x v="75"/>
    <x v="0"/>
    <x v="1"/>
    <n v="6582"/>
  </r>
  <r>
    <x v="75"/>
    <x v="0"/>
    <x v="2"/>
    <n v="197460"/>
  </r>
  <r>
    <x v="75"/>
    <x v="0"/>
    <x v="3"/>
    <n v="58109"/>
  </r>
  <r>
    <x v="75"/>
    <x v="0"/>
    <x v="4"/>
    <n v="101536"/>
  </r>
  <r>
    <x v="75"/>
    <x v="0"/>
    <x v="5"/>
    <n v="47340"/>
  </r>
  <r>
    <x v="75"/>
    <x v="1"/>
    <x v="0"/>
    <n v="56"/>
  </r>
  <r>
    <x v="75"/>
    <x v="1"/>
    <x v="1"/>
    <n v="2384"/>
  </r>
  <r>
    <x v="75"/>
    <x v="1"/>
    <x v="2"/>
    <n v="71520"/>
  </r>
  <r>
    <x v="75"/>
    <x v="1"/>
    <x v="3"/>
    <n v="17405"/>
  </r>
  <r>
    <x v="75"/>
    <x v="1"/>
    <x v="4"/>
    <n v="34355"/>
  </r>
  <r>
    <x v="75"/>
    <x v="1"/>
    <x v="5"/>
    <n v="17251"/>
  </r>
  <r>
    <x v="75"/>
    <x v="2"/>
    <x v="0"/>
    <n v="24"/>
  </r>
  <r>
    <x v="75"/>
    <x v="2"/>
    <x v="1"/>
    <n v="1160"/>
  </r>
  <r>
    <x v="75"/>
    <x v="2"/>
    <x v="2"/>
    <n v="34800"/>
  </r>
  <r>
    <x v="75"/>
    <x v="2"/>
    <x v="3"/>
    <n v="8047"/>
  </r>
  <r>
    <x v="75"/>
    <x v="2"/>
    <x v="4"/>
    <n v="15587"/>
  </r>
  <r>
    <x v="75"/>
    <x v="2"/>
    <x v="5"/>
    <n v="7167"/>
  </r>
  <r>
    <x v="75"/>
    <x v="3"/>
    <x v="0"/>
    <n v="54"/>
  </r>
  <r>
    <x v="75"/>
    <x v="3"/>
    <x v="1"/>
    <n v="2297"/>
  </r>
  <r>
    <x v="75"/>
    <x v="3"/>
    <x v="2"/>
    <n v="68910"/>
  </r>
  <r>
    <x v="75"/>
    <x v="3"/>
    <x v="3"/>
    <n v="16149"/>
  </r>
  <r>
    <x v="75"/>
    <x v="3"/>
    <x v="4"/>
    <n v="32301"/>
  </r>
  <r>
    <x v="75"/>
    <x v="3"/>
    <x v="5"/>
    <n v="16425"/>
  </r>
  <r>
    <x v="75"/>
    <x v="4"/>
    <x v="0"/>
    <n v="25"/>
  </r>
  <r>
    <x v="75"/>
    <x v="4"/>
    <x v="1"/>
    <n v="940"/>
  </r>
  <r>
    <x v="75"/>
    <x v="4"/>
    <x v="2"/>
    <n v="28200"/>
  </r>
  <r>
    <x v="75"/>
    <x v="4"/>
    <x v="3"/>
    <n v="14683"/>
  </r>
  <r>
    <x v="75"/>
    <x v="4"/>
    <x v="4"/>
    <n v="26584"/>
  </r>
  <r>
    <x v="75"/>
    <x v="4"/>
    <x v="5"/>
    <n v="13851"/>
  </r>
  <r>
    <x v="75"/>
    <x v="5"/>
    <x v="0"/>
    <n v="14"/>
  </r>
  <r>
    <x v="75"/>
    <x v="5"/>
    <x v="1"/>
    <n v="350"/>
  </r>
  <r>
    <x v="75"/>
    <x v="5"/>
    <x v="2"/>
    <n v="10500"/>
  </r>
  <r>
    <x v="75"/>
    <x v="5"/>
    <x v="3"/>
    <n v="3658"/>
  </r>
  <r>
    <x v="75"/>
    <x v="5"/>
    <x v="4"/>
    <n v="6499"/>
  </r>
  <r>
    <x v="75"/>
    <x v="5"/>
    <x v="5"/>
    <n v="3254"/>
  </r>
  <r>
    <x v="75"/>
    <x v="6"/>
    <x v="0"/>
    <n v="163"/>
  </r>
  <r>
    <x v="75"/>
    <x v="6"/>
    <x v="1"/>
    <n v="12058"/>
  </r>
  <r>
    <x v="75"/>
    <x v="6"/>
    <x v="2"/>
    <n v="361740"/>
  </r>
  <r>
    <x v="75"/>
    <x v="6"/>
    <x v="3"/>
    <n v="209091"/>
  </r>
  <r>
    <x v="75"/>
    <x v="6"/>
    <x v="4"/>
    <n v="306817"/>
  </r>
  <r>
    <x v="75"/>
    <x v="6"/>
    <x v="5"/>
    <n v="152923"/>
  </r>
  <r>
    <x v="75"/>
    <x v="7"/>
    <x v="0"/>
    <n v="47"/>
  </r>
  <r>
    <x v="75"/>
    <x v="7"/>
    <x v="1"/>
    <n v="2254"/>
  </r>
  <r>
    <x v="75"/>
    <x v="7"/>
    <x v="2"/>
    <n v="67620"/>
  </r>
  <r>
    <x v="75"/>
    <x v="7"/>
    <x v="3"/>
    <n v="34324"/>
  </r>
  <r>
    <x v="75"/>
    <x v="7"/>
    <x v="4"/>
    <n v="60642"/>
  </r>
  <r>
    <x v="75"/>
    <x v="7"/>
    <x v="5"/>
    <n v="39203"/>
  </r>
  <r>
    <x v="75"/>
    <x v="8"/>
    <x v="0"/>
    <n v="11"/>
  </r>
  <r>
    <x v="75"/>
    <x v="8"/>
    <x v="1"/>
    <n v="538"/>
  </r>
  <r>
    <x v="75"/>
    <x v="8"/>
    <x v="2"/>
    <n v="16140"/>
  </r>
  <r>
    <x v="75"/>
    <x v="8"/>
    <x v="3"/>
    <n v="5646"/>
  </r>
  <r>
    <x v="75"/>
    <x v="8"/>
    <x v="4"/>
    <n v="7220"/>
  </r>
  <r>
    <x v="75"/>
    <x v="8"/>
    <x v="5"/>
    <n v="3570"/>
  </r>
  <r>
    <x v="75"/>
    <x v="9"/>
    <x v="0"/>
    <n v="18"/>
  </r>
  <r>
    <x v="75"/>
    <x v="9"/>
    <x v="1"/>
    <n v="388"/>
  </r>
  <r>
    <x v="75"/>
    <x v="9"/>
    <x v="2"/>
    <n v="11640"/>
  </r>
  <r>
    <x v="75"/>
    <x v="9"/>
    <x v="3"/>
    <n v="2701"/>
  </r>
  <r>
    <x v="75"/>
    <x v="9"/>
    <x v="4"/>
    <n v="4459"/>
  </r>
  <r>
    <x v="75"/>
    <x v="9"/>
    <x v="5"/>
    <n v="2700"/>
  </r>
  <r>
    <x v="75"/>
    <x v="10"/>
    <x v="0"/>
    <n v="106"/>
  </r>
  <r>
    <x v="75"/>
    <x v="10"/>
    <x v="1"/>
    <n v="3632"/>
  </r>
  <r>
    <x v="75"/>
    <x v="10"/>
    <x v="2"/>
    <n v="108960"/>
  </r>
  <r>
    <x v="75"/>
    <x v="10"/>
    <x v="3"/>
    <n v="28517"/>
  </r>
  <r>
    <x v="75"/>
    <x v="10"/>
    <x v="4"/>
    <n v="52868"/>
  </r>
  <r>
    <x v="75"/>
    <x v="10"/>
    <x v="5"/>
    <n v="27574"/>
  </r>
  <r>
    <x v="75"/>
    <x v="11"/>
    <x v="0"/>
    <n v="16"/>
  </r>
  <r>
    <x v="75"/>
    <x v="11"/>
    <x v="1"/>
    <n v="458"/>
  </r>
  <r>
    <x v="75"/>
    <x v="11"/>
    <x v="2"/>
    <n v="13740"/>
  </r>
  <r>
    <x v="75"/>
    <x v="11"/>
    <x v="3"/>
    <n v="4929"/>
  </r>
  <r>
    <x v="75"/>
    <x v="11"/>
    <x v="4"/>
    <n v="9876"/>
  </r>
  <r>
    <x v="75"/>
    <x v="11"/>
    <x v="5"/>
    <n v="5854"/>
  </r>
  <r>
    <x v="75"/>
    <x v="12"/>
    <x v="0"/>
    <n v="18"/>
  </r>
  <r>
    <x v="75"/>
    <x v="12"/>
    <x v="1"/>
    <n v="771"/>
  </r>
  <r>
    <x v="75"/>
    <x v="12"/>
    <x v="2"/>
    <n v="23130"/>
  </r>
  <r>
    <x v="75"/>
    <x v="12"/>
    <x v="3"/>
    <n v="5613"/>
  </r>
  <r>
    <x v="75"/>
    <x v="12"/>
    <x v="4"/>
    <n v="9135"/>
  </r>
  <r>
    <x v="75"/>
    <x v="12"/>
    <x v="5"/>
    <n v="4717"/>
  </r>
  <r>
    <x v="75"/>
    <x v="13"/>
    <x v="0"/>
    <n v="10"/>
  </r>
  <r>
    <x v="75"/>
    <x v="13"/>
    <x v="1"/>
    <n v="266"/>
  </r>
  <r>
    <x v="75"/>
    <x v="13"/>
    <x v="2"/>
    <n v="7980"/>
  </r>
  <r>
    <x v="75"/>
    <x v="13"/>
    <x v="3"/>
    <n v="2899"/>
  </r>
  <r>
    <x v="75"/>
    <x v="13"/>
    <x v="4"/>
    <n v="5679"/>
  </r>
  <r>
    <x v="75"/>
    <x v="13"/>
    <x v="5"/>
    <n v="2846"/>
  </r>
  <r>
    <x v="75"/>
    <x v="14"/>
    <x v="0"/>
    <n v="55"/>
  </r>
  <r>
    <x v="75"/>
    <x v="14"/>
    <x v="1"/>
    <n v="1755"/>
  </r>
  <r>
    <x v="75"/>
    <x v="14"/>
    <x v="2"/>
    <n v="52650"/>
  </r>
  <r>
    <x v="75"/>
    <x v="14"/>
    <x v="3"/>
    <n v="28250"/>
  </r>
  <r>
    <x v="75"/>
    <x v="14"/>
    <x v="4"/>
    <n v="50174"/>
  </r>
  <r>
    <x v="75"/>
    <x v="14"/>
    <x v="5"/>
    <n v="23218"/>
  </r>
  <r>
    <x v="75"/>
    <x v="15"/>
    <x v="0"/>
    <n v="26"/>
  </r>
  <r>
    <x v="75"/>
    <x v="15"/>
    <x v="1"/>
    <n v="1003"/>
  </r>
  <r>
    <x v="75"/>
    <x v="15"/>
    <x v="2"/>
    <n v="30090"/>
  </r>
  <r>
    <x v="75"/>
    <x v="15"/>
    <x v="3"/>
    <n v="8365"/>
  </r>
  <r>
    <x v="75"/>
    <x v="15"/>
    <x v="4"/>
    <n v="15878"/>
  </r>
  <r>
    <x v="75"/>
    <x v="15"/>
    <x v="5"/>
    <n v="6763"/>
  </r>
  <r>
    <x v="75"/>
    <x v="16"/>
    <x v="0"/>
    <n v="9"/>
  </r>
  <r>
    <x v="75"/>
    <x v="16"/>
    <x v="1"/>
    <n v="225"/>
  </r>
  <r>
    <x v="75"/>
    <x v="16"/>
    <x v="2"/>
    <n v="6750"/>
  </r>
  <r>
    <x v="75"/>
    <x v="16"/>
    <x v="3"/>
    <n v="1821"/>
  </r>
  <r>
    <x v="75"/>
    <x v="16"/>
    <x v="4"/>
    <n v="3763"/>
  </r>
  <r>
    <x v="75"/>
    <x v="16"/>
    <x v="5"/>
    <n v="2195"/>
  </r>
  <r>
    <x v="75"/>
    <x v="17"/>
    <x v="0"/>
    <n v="13"/>
  </r>
  <r>
    <x v="75"/>
    <x v="17"/>
    <x v="1"/>
    <n v="301"/>
  </r>
  <r>
    <x v="75"/>
    <x v="17"/>
    <x v="2"/>
    <n v="9030"/>
  </r>
  <r>
    <x v="75"/>
    <x v="17"/>
    <x v="3"/>
    <n v="2411"/>
  </r>
  <r>
    <x v="75"/>
    <x v="17"/>
    <x v="4"/>
    <n v="4764"/>
  </r>
  <r>
    <x v="75"/>
    <x v="17"/>
    <x v="5"/>
    <n v="2882"/>
  </r>
  <r>
    <x v="75"/>
    <x v="18"/>
    <x v="0"/>
    <n v="19"/>
  </r>
  <r>
    <x v="75"/>
    <x v="18"/>
    <x v="1"/>
    <n v="725"/>
  </r>
  <r>
    <x v="75"/>
    <x v="18"/>
    <x v="2"/>
    <n v="21750"/>
  </r>
  <r>
    <x v="75"/>
    <x v="18"/>
    <x v="3"/>
    <n v="7128"/>
  </r>
  <r>
    <x v="75"/>
    <x v="18"/>
    <x v="4"/>
    <n v="11510"/>
  </r>
  <r>
    <x v="75"/>
    <x v="18"/>
    <x v="5"/>
    <n v="8606"/>
  </r>
  <r>
    <x v="75"/>
    <x v="19"/>
    <x v="0"/>
    <n v="109"/>
  </r>
  <r>
    <x v="75"/>
    <x v="19"/>
    <x v="1"/>
    <n v="4120"/>
  </r>
  <r>
    <x v="75"/>
    <x v="19"/>
    <x v="2"/>
    <n v="123600"/>
  </r>
  <r>
    <x v="75"/>
    <x v="19"/>
    <x v="3"/>
    <n v="51566"/>
  </r>
  <r>
    <x v="75"/>
    <x v="19"/>
    <x v="4"/>
    <n v="90562"/>
  </r>
  <r>
    <x v="75"/>
    <x v="19"/>
    <x v="5"/>
    <n v="52639"/>
  </r>
  <r>
    <x v="75"/>
    <x v="20"/>
    <x v="0"/>
    <n v="26"/>
  </r>
  <r>
    <x v="75"/>
    <x v="20"/>
    <x v="1"/>
    <n v="1665"/>
  </r>
  <r>
    <x v="75"/>
    <x v="20"/>
    <x v="2"/>
    <n v="49950"/>
  </r>
  <r>
    <x v="75"/>
    <x v="20"/>
    <x v="3"/>
    <n v="7113"/>
  </r>
  <r>
    <x v="75"/>
    <x v="20"/>
    <x v="4"/>
    <n v="14786"/>
  </r>
  <r>
    <x v="75"/>
    <x v="20"/>
    <x v="5"/>
    <n v="6357"/>
  </r>
  <r>
    <x v="75"/>
    <x v="21"/>
    <x v="0"/>
    <n v="78"/>
  </r>
  <r>
    <x v="75"/>
    <x v="21"/>
    <x v="1"/>
    <n v="3133"/>
  </r>
  <r>
    <x v="75"/>
    <x v="21"/>
    <x v="2"/>
    <n v="93990"/>
  </r>
  <r>
    <x v="75"/>
    <x v="21"/>
    <x v="3"/>
    <n v="36521"/>
  </r>
  <r>
    <x v="75"/>
    <x v="21"/>
    <x v="4"/>
    <n v="63824"/>
  </r>
  <r>
    <x v="75"/>
    <x v="21"/>
    <x v="5"/>
    <n v="27165"/>
  </r>
  <r>
    <x v="75"/>
    <x v="22"/>
    <x v="0"/>
    <n v="123"/>
  </r>
  <r>
    <x v="75"/>
    <x v="22"/>
    <x v="1"/>
    <n v="6043"/>
  </r>
  <r>
    <x v="75"/>
    <x v="22"/>
    <x v="2"/>
    <n v="181290"/>
  </r>
  <r>
    <x v="75"/>
    <x v="22"/>
    <x v="3"/>
    <n v="87008"/>
  </r>
  <r>
    <x v="75"/>
    <x v="22"/>
    <x v="4"/>
    <n v="169096"/>
  </r>
  <r>
    <x v="75"/>
    <x v="22"/>
    <x v="5"/>
    <n v="95175"/>
  </r>
  <r>
    <x v="75"/>
    <x v="23"/>
    <x v="0"/>
    <n v="33"/>
  </r>
  <r>
    <x v="75"/>
    <x v="23"/>
    <x v="1"/>
    <n v="1615"/>
  </r>
  <r>
    <x v="75"/>
    <x v="23"/>
    <x v="2"/>
    <n v="48450"/>
  </r>
  <r>
    <x v="75"/>
    <x v="23"/>
    <x v="3"/>
    <n v="10287"/>
  </r>
  <r>
    <x v="75"/>
    <x v="23"/>
    <x v="4"/>
    <n v="20958"/>
  </r>
  <r>
    <x v="75"/>
    <x v="23"/>
    <x v="5"/>
    <n v="10135"/>
  </r>
  <r>
    <x v="75"/>
    <x v="24"/>
    <x v="0"/>
    <n v="17"/>
  </r>
  <r>
    <x v="75"/>
    <x v="24"/>
    <x v="1"/>
    <n v="1203"/>
  </r>
  <r>
    <x v="75"/>
    <x v="24"/>
    <x v="2"/>
    <n v="36090"/>
  </r>
  <r>
    <x v="75"/>
    <x v="24"/>
    <x v="3"/>
    <n v="4020"/>
  </r>
  <r>
    <x v="75"/>
    <x v="24"/>
    <x v="4"/>
    <n v="9163"/>
  </r>
  <r>
    <x v="75"/>
    <x v="24"/>
    <x v="5"/>
    <n v="3215"/>
  </r>
  <r>
    <x v="75"/>
    <x v="25"/>
    <x v="0"/>
    <n v="41"/>
  </r>
  <r>
    <x v="75"/>
    <x v="25"/>
    <x v="1"/>
    <n v="1358"/>
  </r>
  <r>
    <x v="75"/>
    <x v="25"/>
    <x v="2"/>
    <n v="40740"/>
  </r>
  <r>
    <x v="75"/>
    <x v="25"/>
    <x v="3"/>
    <n v="14038"/>
  </r>
  <r>
    <x v="75"/>
    <x v="25"/>
    <x v="4"/>
    <n v="25225"/>
  </r>
  <r>
    <x v="75"/>
    <x v="25"/>
    <x v="5"/>
    <n v="13485"/>
  </r>
  <r>
    <x v="75"/>
    <x v="26"/>
    <x v="0"/>
    <n v="10"/>
  </r>
  <r>
    <x v="75"/>
    <x v="26"/>
    <x v="1"/>
    <n v="555"/>
  </r>
  <r>
    <x v="75"/>
    <x v="26"/>
    <x v="2"/>
    <n v="16650"/>
  </r>
  <r>
    <x v="75"/>
    <x v="26"/>
    <x v="3"/>
    <n v="3677"/>
  </r>
  <r>
    <x v="75"/>
    <x v="26"/>
    <x v="4"/>
    <n v="7615"/>
  </r>
  <r>
    <x v="75"/>
    <x v="26"/>
    <x v="5"/>
    <n v="3731"/>
  </r>
  <r>
    <x v="75"/>
    <x v="27"/>
    <x v="0"/>
    <n v="56"/>
  </r>
  <r>
    <x v="75"/>
    <x v="27"/>
    <x v="1"/>
    <n v="1898"/>
  </r>
  <r>
    <x v="75"/>
    <x v="27"/>
    <x v="2"/>
    <n v="56940"/>
  </r>
  <r>
    <x v="75"/>
    <x v="27"/>
    <x v="3"/>
    <n v="17125"/>
  </r>
  <r>
    <x v="75"/>
    <x v="27"/>
    <x v="4"/>
    <n v="33371"/>
  </r>
  <r>
    <x v="75"/>
    <x v="27"/>
    <x v="5"/>
    <n v="12177"/>
  </r>
  <r>
    <x v="75"/>
    <x v="28"/>
    <x v="0"/>
    <n v="58"/>
  </r>
  <r>
    <x v="75"/>
    <x v="28"/>
    <x v="1"/>
    <n v="2174"/>
  </r>
  <r>
    <x v="75"/>
    <x v="28"/>
    <x v="2"/>
    <n v="65220"/>
  </r>
  <r>
    <x v="75"/>
    <x v="28"/>
    <x v="3"/>
    <n v="32002"/>
  </r>
  <r>
    <x v="75"/>
    <x v="28"/>
    <x v="4"/>
    <n v="56801"/>
  </r>
  <r>
    <x v="75"/>
    <x v="28"/>
    <x v="5"/>
    <n v="27796"/>
  </r>
  <r>
    <x v="75"/>
    <x v="29"/>
    <x v="0"/>
    <n v="7"/>
  </r>
  <r>
    <x v="75"/>
    <x v="29"/>
    <x v="1"/>
    <n v="137"/>
  </r>
  <r>
    <x v="75"/>
    <x v="29"/>
    <x v="2"/>
    <n v="4110"/>
  </r>
  <r>
    <x v="75"/>
    <x v="29"/>
    <x v="3"/>
    <n v="735"/>
  </r>
  <r>
    <x v="75"/>
    <x v="29"/>
    <x v="4"/>
    <n v="1327"/>
  </r>
  <r>
    <x v="75"/>
    <x v="29"/>
    <x v="5"/>
    <n v="852"/>
  </r>
  <r>
    <x v="75"/>
    <x v="30"/>
    <x v="0"/>
    <n v="55"/>
  </r>
  <r>
    <x v="75"/>
    <x v="30"/>
    <x v="1"/>
    <n v="2049"/>
  </r>
  <r>
    <x v="75"/>
    <x v="30"/>
    <x v="2"/>
    <n v="61470"/>
  </r>
  <r>
    <x v="75"/>
    <x v="30"/>
    <x v="3"/>
    <n v="21132"/>
  </r>
  <r>
    <x v="75"/>
    <x v="30"/>
    <x v="4"/>
    <n v="36664"/>
  </r>
  <r>
    <x v="75"/>
    <x v="30"/>
    <x v="5"/>
    <n v="18522"/>
  </r>
  <r>
    <x v="75"/>
    <x v="31"/>
    <x v="0"/>
    <n v="10"/>
  </r>
  <r>
    <x v="75"/>
    <x v="31"/>
    <x v="1"/>
    <n v="326"/>
  </r>
  <r>
    <x v="75"/>
    <x v="31"/>
    <x v="2"/>
    <n v="9780"/>
  </r>
  <r>
    <x v="75"/>
    <x v="31"/>
    <x v="3"/>
    <n v="2910"/>
  </r>
  <r>
    <x v="75"/>
    <x v="31"/>
    <x v="4"/>
    <n v="4602"/>
  </r>
  <r>
    <x v="75"/>
    <x v="31"/>
    <x v="5"/>
    <n v="2823"/>
  </r>
  <r>
    <x v="75"/>
    <x v="32"/>
    <x v="0"/>
    <n v="22"/>
  </r>
  <r>
    <x v="75"/>
    <x v="32"/>
    <x v="1"/>
    <n v="550"/>
  </r>
  <r>
    <x v="75"/>
    <x v="32"/>
    <x v="2"/>
    <n v="16500"/>
  </r>
  <r>
    <x v="75"/>
    <x v="32"/>
    <x v="3"/>
    <n v="4171"/>
  </r>
  <r>
    <x v="75"/>
    <x v="32"/>
    <x v="4"/>
    <n v="6731"/>
  </r>
  <r>
    <x v="75"/>
    <x v="32"/>
    <x v="5"/>
    <n v="3336"/>
  </r>
  <r>
    <x v="75"/>
    <x v="33"/>
    <x v="0"/>
    <n v="49"/>
  </r>
  <r>
    <x v="75"/>
    <x v="33"/>
    <x v="1"/>
    <n v="2319"/>
  </r>
  <r>
    <x v="75"/>
    <x v="33"/>
    <x v="2"/>
    <n v="69570"/>
  </r>
  <r>
    <x v="75"/>
    <x v="33"/>
    <x v="3"/>
    <n v="13654"/>
  </r>
  <r>
    <x v="75"/>
    <x v="33"/>
    <x v="4"/>
    <n v="23964"/>
  </r>
  <r>
    <x v="75"/>
    <x v="33"/>
    <x v="5"/>
    <n v="13724"/>
  </r>
  <r>
    <x v="75"/>
    <x v="34"/>
    <x v="0"/>
    <n v="35"/>
  </r>
  <r>
    <x v="75"/>
    <x v="34"/>
    <x v="1"/>
    <n v="1038"/>
  </r>
  <r>
    <x v="75"/>
    <x v="34"/>
    <x v="2"/>
    <n v="31140"/>
  </r>
  <r>
    <x v="75"/>
    <x v="34"/>
    <x v="3"/>
    <n v="9998"/>
  </r>
  <r>
    <x v="75"/>
    <x v="34"/>
    <x v="4"/>
    <n v="18655"/>
  </r>
  <r>
    <x v="75"/>
    <x v="34"/>
    <x v="5"/>
    <n v="9563"/>
  </r>
  <r>
    <x v="75"/>
    <x v="35"/>
    <x v="0"/>
    <n v="14"/>
  </r>
  <r>
    <x v="75"/>
    <x v="35"/>
    <x v="1"/>
    <n v="327"/>
  </r>
  <r>
    <x v="75"/>
    <x v="35"/>
    <x v="2"/>
    <n v="9810"/>
  </r>
  <r>
    <x v="75"/>
    <x v="35"/>
    <x v="3"/>
    <n v="2088"/>
  </r>
  <r>
    <x v="75"/>
    <x v="35"/>
    <x v="4"/>
    <n v="3701"/>
  </r>
  <r>
    <x v="75"/>
    <x v="35"/>
    <x v="5"/>
    <n v="2811"/>
  </r>
  <r>
    <x v="75"/>
    <x v="36"/>
    <x v="0"/>
    <n v="14"/>
  </r>
  <r>
    <x v="75"/>
    <x v="36"/>
    <x v="1"/>
    <n v="385"/>
  </r>
  <r>
    <x v="75"/>
    <x v="36"/>
    <x v="2"/>
    <n v="11550"/>
  </r>
  <r>
    <x v="75"/>
    <x v="36"/>
    <x v="3"/>
    <n v="2000"/>
  </r>
  <r>
    <x v="75"/>
    <x v="36"/>
    <x v="4"/>
    <n v="3741"/>
  </r>
  <r>
    <x v="75"/>
    <x v="36"/>
    <x v="5"/>
    <n v="2129"/>
  </r>
  <r>
    <x v="75"/>
    <x v="37"/>
    <x v="0"/>
    <n v="53"/>
  </r>
  <r>
    <x v="75"/>
    <x v="37"/>
    <x v="1"/>
    <n v="1449"/>
  </r>
  <r>
    <x v="75"/>
    <x v="37"/>
    <x v="2"/>
    <n v="43470"/>
  </r>
  <r>
    <x v="75"/>
    <x v="37"/>
    <x v="3"/>
    <n v="19613"/>
  </r>
  <r>
    <x v="75"/>
    <x v="37"/>
    <x v="4"/>
    <n v="35455"/>
  </r>
  <r>
    <x v="75"/>
    <x v="37"/>
    <x v="5"/>
    <n v="18474"/>
  </r>
  <r>
    <x v="75"/>
    <x v="38"/>
    <x v="0"/>
    <n v="20"/>
  </r>
  <r>
    <x v="75"/>
    <x v="38"/>
    <x v="1"/>
    <n v="402"/>
  </r>
  <r>
    <x v="75"/>
    <x v="38"/>
    <x v="2"/>
    <n v="12060"/>
  </r>
  <r>
    <x v="75"/>
    <x v="38"/>
    <x v="3"/>
    <n v="1698"/>
  </r>
  <r>
    <x v="75"/>
    <x v="38"/>
    <x v="4"/>
    <n v="2896"/>
  </r>
  <r>
    <x v="75"/>
    <x v="38"/>
    <x v="5"/>
    <n v="1854"/>
  </r>
  <r>
    <x v="75"/>
    <x v="39"/>
    <x v="0"/>
    <n v="22"/>
  </r>
  <r>
    <x v="75"/>
    <x v="39"/>
    <x v="1"/>
    <n v="742"/>
  </r>
  <r>
    <x v="75"/>
    <x v="39"/>
    <x v="2"/>
    <n v="22260"/>
  </r>
  <r>
    <x v="75"/>
    <x v="39"/>
    <x v="3"/>
    <n v="3635"/>
  </r>
  <r>
    <x v="75"/>
    <x v="39"/>
    <x v="4"/>
    <n v="6159"/>
  </r>
  <r>
    <x v="75"/>
    <x v="39"/>
    <x v="5"/>
    <n v="4311"/>
  </r>
  <r>
    <x v="75"/>
    <x v="40"/>
    <x v="0"/>
    <n v="29"/>
  </r>
  <r>
    <x v="75"/>
    <x v="40"/>
    <x v="1"/>
    <n v="980"/>
  </r>
  <r>
    <x v="75"/>
    <x v="40"/>
    <x v="2"/>
    <n v="29400"/>
  </r>
  <r>
    <x v="75"/>
    <x v="40"/>
    <x v="3"/>
    <n v="8608"/>
  </r>
  <r>
    <x v="75"/>
    <x v="40"/>
    <x v="4"/>
    <n v="13342"/>
  </r>
  <r>
    <x v="75"/>
    <x v="40"/>
    <x v="5"/>
    <n v="6423"/>
  </r>
  <r>
    <x v="75"/>
    <x v="41"/>
    <x v="0"/>
    <n v="10"/>
  </r>
  <r>
    <x v="75"/>
    <x v="41"/>
    <x v="1"/>
    <n v="199"/>
  </r>
  <r>
    <x v="75"/>
    <x v="41"/>
    <x v="2"/>
    <n v="5970"/>
  </r>
  <r>
    <x v="75"/>
    <x v="41"/>
    <x v="3"/>
    <n v="2552"/>
  </r>
  <r>
    <x v="75"/>
    <x v="41"/>
    <x v="4"/>
    <n v="4526"/>
  </r>
  <r>
    <x v="75"/>
    <x v="41"/>
    <x v="5"/>
    <n v="2614"/>
  </r>
  <r>
    <x v="75"/>
    <x v="42"/>
    <x v="0"/>
    <n v="9"/>
  </r>
  <r>
    <x v="75"/>
    <x v="42"/>
    <x v="1"/>
    <n v="473"/>
  </r>
  <r>
    <x v="75"/>
    <x v="42"/>
    <x v="2"/>
    <n v="14190"/>
  </r>
  <r>
    <x v="75"/>
    <x v="42"/>
    <x v="3"/>
    <n v="4898"/>
  </r>
  <r>
    <x v="75"/>
    <x v="42"/>
    <x v="4"/>
    <n v="6550"/>
  </r>
  <r>
    <x v="75"/>
    <x v="42"/>
    <x v="5"/>
    <n v="2503"/>
  </r>
  <r>
    <x v="75"/>
    <x v="43"/>
    <x v="0"/>
    <n v="23"/>
  </r>
  <r>
    <x v="75"/>
    <x v="43"/>
    <x v="1"/>
    <n v="802"/>
  </r>
  <r>
    <x v="75"/>
    <x v="43"/>
    <x v="2"/>
    <n v="24060"/>
  </r>
  <r>
    <x v="75"/>
    <x v="43"/>
    <x v="3"/>
    <n v="9372"/>
  </r>
  <r>
    <x v="75"/>
    <x v="43"/>
    <x v="4"/>
    <n v="18409"/>
  </r>
  <r>
    <x v="75"/>
    <x v="43"/>
    <x v="5"/>
    <n v="9373"/>
  </r>
  <r>
    <x v="75"/>
    <x v="44"/>
    <x v="0"/>
    <n v="78"/>
  </r>
  <r>
    <x v="75"/>
    <x v="44"/>
    <x v="1"/>
    <n v="5788"/>
  </r>
  <r>
    <x v="75"/>
    <x v="44"/>
    <x v="2"/>
    <n v="173640"/>
  </r>
  <r>
    <x v="75"/>
    <x v="44"/>
    <x v="3"/>
    <n v="121447"/>
  </r>
  <r>
    <x v="75"/>
    <x v="44"/>
    <x v="4"/>
    <n v="178108"/>
  </r>
  <r>
    <x v="75"/>
    <x v="44"/>
    <x v="5"/>
    <n v="94305"/>
  </r>
  <r>
    <x v="75"/>
    <x v="45"/>
    <x v="0"/>
    <n v="16"/>
  </r>
  <r>
    <x v="75"/>
    <x v="45"/>
    <x v="1"/>
    <n v="709"/>
  </r>
  <r>
    <x v="75"/>
    <x v="45"/>
    <x v="2"/>
    <n v="21270"/>
  </r>
  <r>
    <x v="75"/>
    <x v="45"/>
    <x v="3"/>
    <n v="5329"/>
  </r>
  <r>
    <x v="75"/>
    <x v="45"/>
    <x v="4"/>
    <n v="10545"/>
  </r>
  <r>
    <x v="75"/>
    <x v="45"/>
    <x v="5"/>
    <n v="6066"/>
  </r>
  <r>
    <x v="75"/>
    <x v="46"/>
    <x v="0"/>
    <n v="22"/>
  </r>
  <r>
    <x v="75"/>
    <x v="46"/>
    <x v="1"/>
    <n v="682"/>
  </r>
  <r>
    <x v="75"/>
    <x v="46"/>
    <x v="2"/>
    <n v="20460"/>
  </r>
  <r>
    <x v="75"/>
    <x v="46"/>
    <x v="3"/>
    <n v="3155"/>
  </r>
  <r>
    <x v="75"/>
    <x v="46"/>
    <x v="4"/>
    <n v="6384"/>
  </r>
  <r>
    <x v="75"/>
    <x v="46"/>
    <x v="5"/>
    <n v="3748"/>
  </r>
  <r>
    <x v="75"/>
    <x v="47"/>
    <x v="0"/>
    <n v="89"/>
  </r>
  <r>
    <x v="75"/>
    <x v="47"/>
    <x v="1"/>
    <n v="4067"/>
  </r>
  <r>
    <x v="75"/>
    <x v="47"/>
    <x v="2"/>
    <n v="122010"/>
  </r>
  <r>
    <x v="75"/>
    <x v="47"/>
    <x v="3"/>
    <n v="24594"/>
  </r>
  <r>
    <x v="75"/>
    <x v="47"/>
    <x v="4"/>
    <n v="48588"/>
  </r>
  <r>
    <x v="75"/>
    <x v="47"/>
    <x v="5"/>
    <n v="24749"/>
  </r>
  <r>
    <x v="75"/>
    <x v="48"/>
    <x v="0"/>
    <n v="79"/>
  </r>
  <r>
    <x v="75"/>
    <x v="48"/>
    <x v="1"/>
    <n v="2917"/>
  </r>
  <r>
    <x v="75"/>
    <x v="48"/>
    <x v="2"/>
    <n v="87510"/>
  </r>
  <r>
    <x v="75"/>
    <x v="48"/>
    <x v="3"/>
    <n v="30004"/>
  </r>
  <r>
    <x v="75"/>
    <x v="48"/>
    <x v="4"/>
    <n v="48766"/>
  </r>
  <r>
    <x v="75"/>
    <x v="48"/>
    <x v="5"/>
    <n v="25216"/>
  </r>
  <r>
    <x v="75"/>
    <x v="49"/>
    <x v="0"/>
    <n v="113"/>
  </r>
  <r>
    <x v="75"/>
    <x v="49"/>
    <x v="1"/>
    <n v="3275"/>
  </r>
  <r>
    <x v="75"/>
    <x v="49"/>
    <x v="2"/>
    <n v="98250"/>
  </r>
  <r>
    <x v="75"/>
    <x v="49"/>
    <x v="3"/>
    <n v="37746"/>
  </r>
  <r>
    <x v="75"/>
    <x v="49"/>
    <x v="4"/>
    <n v="67590"/>
  </r>
  <r>
    <x v="75"/>
    <x v="49"/>
    <x v="5"/>
    <n v="38897"/>
  </r>
  <r>
    <x v="75"/>
    <x v="50"/>
    <x v="0"/>
    <n v="46"/>
  </r>
  <r>
    <x v="75"/>
    <x v="50"/>
    <x v="1"/>
    <n v="1338"/>
  </r>
  <r>
    <x v="75"/>
    <x v="50"/>
    <x v="2"/>
    <n v="40140"/>
  </r>
  <r>
    <x v="75"/>
    <x v="50"/>
    <x v="3"/>
    <n v="16825"/>
  </r>
  <r>
    <x v="75"/>
    <x v="50"/>
    <x v="4"/>
    <n v="28394"/>
  </r>
  <r>
    <x v="75"/>
    <x v="50"/>
    <x v="5"/>
    <n v="20566"/>
  </r>
  <r>
    <x v="75"/>
    <x v="51"/>
    <x v="0"/>
    <n v="48"/>
  </r>
  <r>
    <x v="75"/>
    <x v="51"/>
    <x v="1"/>
    <n v="1250"/>
  </r>
  <r>
    <x v="75"/>
    <x v="51"/>
    <x v="2"/>
    <n v="37500"/>
  </r>
  <r>
    <x v="75"/>
    <x v="51"/>
    <x v="3"/>
    <n v="12539"/>
  </r>
  <r>
    <x v="75"/>
    <x v="51"/>
    <x v="4"/>
    <n v="23090"/>
  </r>
  <r>
    <x v="75"/>
    <x v="51"/>
    <x v="5"/>
    <n v="15394"/>
  </r>
  <r>
    <x v="75"/>
    <x v="52"/>
    <x v="0"/>
    <n v="38"/>
  </r>
  <r>
    <x v="75"/>
    <x v="52"/>
    <x v="1"/>
    <n v="1237"/>
  </r>
  <r>
    <x v="75"/>
    <x v="52"/>
    <x v="2"/>
    <n v="37110"/>
  </r>
  <r>
    <x v="75"/>
    <x v="52"/>
    <x v="3"/>
    <n v="16376"/>
  </r>
  <r>
    <x v="75"/>
    <x v="52"/>
    <x v="4"/>
    <n v="26614"/>
  </r>
  <r>
    <x v="75"/>
    <x v="52"/>
    <x v="5"/>
    <n v="18361"/>
  </r>
  <r>
    <x v="75"/>
    <x v="53"/>
    <x v="0"/>
    <n v="71"/>
  </r>
  <r>
    <x v="75"/>
    <x v="53"/>
    <x v="1"/>
    <n v="3016"/>
  </r>
  <r>
    <x v="75"/>
    <x v="53"/>
    <x v="2"/>
    <n v="90480"/>
  </r>
  <r>
    <x v="75"/>
    <x v="53"/>
    <x v="3"/>
    <n v="35858"/>
  </r>
  <r>
    <x v="75"/>
    <x v="53"/>
    <x v="4"/>
    <n v="62963"/>
  </r>
  <r>
    <x v="75"/>
    <x v="53"/>
    <x v="5"/>
    <n v="46758"/>
  </r>
  <r>
    <x v="75"/>
    <x v="54"/>
    <x v="0"/>
    <n v="46"/>
  </r>
  <r>
    <x v="75"/>
    <x v="54"/>
    <x v="1"/>
    <n v="1700"/>
  </r>
  <r>
    <x v="75"/>
    <x v="54"/>
    <x v="2"/>
    <n v="51000"/>
  </r>
  <r>
    <x v="75"/>
    <x v="54"/>
    <x v="3"/>
    <n v="13802"/>
  </r>
  <r>
    <x v="75"/>
    <x v="54"/>
    <x v="4"/>
    <n v="29377"/>
  </r>
  <r>
    <x v="75"/>
    <x v="54"/>
    <x v="5"/>
    <n v="18098"/>
  </r>
  <r>
    <x v="75"/>
    <x v="55"/>
    <x v="0"/>
    <n v="21"/>
  </r>
  <r>
    <x v="75"/>
    <x v="55"/>
    <x v="1"/>
    <n v="1625"/>
  </r>
  <r>
    <x v="75"/>
    <x v="55"/>
    <x v="2"/>
    <n v="48750"/>
  </r>
  <r>
    <x v="75"/>
    <x v="55"/>
    <x v="3"/>
    <n v="3776"/>
  </r>
  <r>
    <x v="75"/>
    <x v="55"/>
    <x v="4"/>
    <n v="7853"/>
  </r>
  <r>
    <x v="75"/>
    <x v="55"/>
    <x v="5"/>
    <n v="4177"/>
  </r>
  <r>
    <x v="75"/>
    <x v="56"/>
    <x v="0"/>
    <n v="240"/>
  </r>
  <r>
    <x v="75"/>
    <x v="56"/>
    <x v="1"/>
    <n v="10567"/>
  </r>
  <r>
    <x v="75"/>
    <x v="56"/>
    <x v="2"/>
    <n v="317010"/>
  </r>
  <r>
    <x v="75"/>
    <x v="56"/>
    <x v="3"/>
    <n v="163900"/>
  </r>
  <r>
    <x v="75"/>
    <x v="56"/>
    <x v="4"/>
    <n v="294639"/>
  </r>
  <r>
    <x v="75"/>
    <x v="56"/>
    <x v="5"/>
    <n v="153494"/>
  </r>
  <r>
    <x v="75"/>
    <x v="57"/>
    <x v="0"/>
    <n v="17"/>
  </r>
  <r>
    <x v="75"/>
    <x v="57"/>
    <x v="1"/>
    <n v="527"/>
  </r>
  <r>
    <x v="75"/>
    <x v="57"/>
    <x v="2"/>
    <n v="15810"/>
  </r>
  <r>
    <x v="75"/>
    <x v="57"/>
    <x v="3"/>
    <n v="2609"/>
  </r>
  <r>
    <x v="75"/>
    <x v="57"/>
    <x v="4"/>
    <n v="5239"/>
  </r>
  <r>
    <x v="75"/>
    <x v="57"/>
    <x v="5"/>
    <n v="2335"/>
  </r>
  <r>
    <x v="75"/>
    <x v="58"/>
    <x v="0"/>
    <n v="39"/>
  </r>
  <r>
    <x v="75"/>
    <x v="58"/>
    <x v="1"/>
    <n v="1052"/>
  </r>
  <r>
    <x v="75"/>
    <x v="58"/>
    <x v="2"/>
    <n v="31560"/>
  </r>
  <r>
    <x v="75"/>
    <x v="58"/>
    <x v="3"/>
    <n v="6937"/>
  </r>
  <r>
    <x v="75"/>
    <x v="58"/>
    <x v="4"/>
    <n v="12395"/>
  </r>
  <r>
    <x v="75"/>
    <x v="58"/>
    <x v="5"/>
    <n v="6256"/>
  </r>
  <r>
    <x v="75"/>
    <x v="59"/>
    <x v="0"/>
    <n v="50"/>
  </r>
  <r>
    <x v="75"/>
    <x v="59"/>
    <x v="1"/>
    <n v="1407"/>
  </r>
  <r>
    <x v="75"/>
    <x v="59"/>
    <x v="2"/>
    <n v="42210"/>
  </r>
  <r>
    <x v="75"/>
    <x v="59"/>
    <x v="3"/>
    <n v="12538"/>
  </r>
  <r>
    <x v="75"/>
    <x v="59"/>
    <x v="4"/>
    <n v="24151"/>
  </r>
  <r>
    <x v="75"/>
    <x v="59"/>
    <x v="5"/>
    <n v="13924"/>
  </r>
  <r>
    <x v="75"/>
    <x v="60"/>
    <x v="0"/>
    <n v="32"/>
  </r>
  <r>
    <x v="75"/>
    <x v="60"/>
    <x v="1"/>
    <n v="1819"/>
  </r>
  <r>
    <x v="75"/>
    <x v="60"/>
    <x v="2"/>
    <n v="54570"/>
  </r>
  <r>
    <x v="75"/>
    <x v="60"/>
    <x v="3"/>
    <n v="20085"/>
  </r>
  <r>
    <x v="75"/>
    <x v="60"/>
    <x v="4"/>
    <n v="37666"/>
  </r>
  <r>
    <x v="75"/>
    <x v="60"/>
    <x v="5"/>
    <n v="28724"/>
  </r>
  <r>
    <x v="75"/>
    <x v="61"/>
    <x v="0"/>
    <n v="11"/>
  </r>
  <r>
    <x v="75"/>
    <x v="61"/>
    <x v="1"/>
    <n v="252"/>
  </r>
  <r>
    <x v="75"/>
    <x v="61"/>
    <x v="2"/>
    <n v="7560"/>
  </r>
  <r>
    <x v="75"/>
    <x v="61"/>
    <x v="3"/>
    <n v="1275"/>
  </r>
  <r>
    <x v="75"/>
    <x v="61"/>
    <x v="4"/>
    <n v="2371"/>
  </r>
  <r>
    <x v="75"/>
    <x v="61"/>
    <x v="5"/>
    <n v="1418"/>
  </r>
  <r>
    <x v="75"/>
    <x v="62"/>
    <x v="0"/>
    <n v="48"/>
  </r>
  <r>
    <x v="75"/>
    <x v="62"/>
    <x v="1"/>
    <n v="4151"/>
  </r>
  <r>
    <x v="75"/>
    <x v="62"/>
    <x v="2"/>
    <n v="124530"/>
  </r>
  <r>
    <x v="75"/>
    <x v="62"/>
    <x v="3"/>
    <n v="13120"/>
  </r>
  <r>
    <x v="75"/>
    <x v="62"/>
    <x v="4"/>
    <n v="24392"/>
  </r>
  <r>
    <x v="75"/>
    <x v="62"/>
    <x v="5"/>
    <n v="17460"/>
  </r>
  <r>
    <x v="75"/>
    <x v="63"/>
    <x v="0"/>
    <n v="55"/>
  </r>
  <r>
    <x v="75"/>
    <x v="63"/>
    <x v="1"/>
    <n v="3058"/>
  </r>
  <r>
    <x v="75"/>
    <x v="63"/>
    <x v="2"/>
    <n v="91740"/>
  </r>
  <r>
    <x v="75"/>
    <x v="63"/>
    <x v="3"/>
    <n v="18591"/>
  </r>
  <r>
    <x v="75"/>
    <x v="63"/>
    <x v="4"/>
    <n v="32354"/>
  </r>
  <r>
    <x v="75"/>
    <x v="63"/>
    <x v="5"/>
    <n v="16434"/>
  </r>
  <r>
    <x v="75"/>
    <x v="64"/>
    <x v="0"/>
    <n v="164"/>
  </r>
  <r>
    <x v="75"/>
    <x v="64"/>
    <x v="1"/>
    <n v="9997"/>
  </r>
  <r>
    <x v="75"/>
    <x v="64"/>
    <x v="2"/>
    <n v="299910"/>
  </r>
  <r>
    <x v="75"/>
    <x v="64"/>
    <x v="3"/>
    <n v="127638"/>
  </r>
  <r>
    <x v="75"/>
    <x v="64"/>
    <x v="4"/>
    <n v="224967"/>
  </r>
  <r>
    <x v="75"/>
    <x v="64"/>
    <x v="5"/>
    <n v="101525"/>
  </r>
  <r>
    <x v="75"/>
    <x v="65"/>
    <x v="0"/>
    <n v="85"/>
  </r>
  <r>
    <x v="75"/>
    <x v="65"/>
    <x v="1"/>
    <n v="2743"/>
  </r>
  <r>
    <x v="75"/>
    <x v="65"/>
    <x v="2"/>
    <n v="82290"/>
  </r>
  <r>
    <x v="75"/>
    <x v="65"/>
    <x v="3"/>
    <n v="43476"/>
  </r>
  <r>
    <x v="75"/>
    <x v="65"/>
    <x v="4"/>
    <n v="77454"/>
  </r>
  <r>
    <x v="75"/>
    <x v="65"/>
    <x v="5"/>
    <n v="45318"/>
  </r>
  <r>
    <x v="75"/>
    <x v="66"/>
    <x v="0"/>
    <n v="32"/>
  </r>
  <r>
    <x v="75"/>
    <x v="66"/>
    <x v="1"/>
    <n v="613"/>
  </r>
  <r>
    <x v="75"/>
    <x v="66"/>
    <x v="2"/>
    <n v="18390"/>
  </r>
  <r>
    <x v="75"/>
    <x v="66"/>
    <x v="3"/>
    <n v="4866"/>
  </r>
  <r>
    <x v="75"/>
    <x v="66"/>
    <x v="4"/>
    <n v="7779"/>
  </r>
  <r>
    <x v="75"/>
    <x v="66"/>
    <x v="5"/>
    <n v="5083"/>
  </r>
  <r>
    <x v="75"/>
    <x v="67"/>
    <x v="0"/>
    <n v="70"/>
  </r>
  <r>
    <x v="75"/>
    <x v="67"/>
    <x v="1"/>
    <n v="3175"/>
  </r>
  <r>
    <x v="75"/>
    <x v="67"/>
    <x v="2"/>
    <n v="95250"/>
  </r>
  <r>
    <x v="75"/>
    <x v="67"/>
    <x v="3"/>
    <n v="30453"/>
  </r>
  <r>
    <x v="75"/>
    <x v="67"/>
    <x v="4"/>
    <n v="52151"/>
  </r>
  <r>
    <x v="75"/>
    <x v="67"/>
    <x v="5"/>
    <n v="32104"/>
  </r>
  <r>
    <x v="75"/>
    <x v="68"/>
    <x v="0"/>
    <n v="10"/>
  </r>
  <r>
    <x v="75"/>
    <x v="68"/>
    <x v="1"/>
    <n v="208"/>
  </r>
  <r>
    <x v="75"/>
    <x v="68"/>
    <x v="2"/>
    <n v="6240"/>
  </r>
  <r>
    <x v="75"/>
    <x v="68"/>
    <x v="3"/>
    <n v="1644"/>
  </r>
  <r>
    <x v="75"/>
    <x v="68"/>
    <x v="4"/>
    <n v="2690"/>
  </r>
  <r>
    <x v="75"/>
    <x v="68"/>
    <x v="5"/>
    <n v="1647"/>
  </r>
  <r>
    <x v="75"/>
    <x v="69"/>
    <x v="0"/>
    <n v="44"/>
  </r>
  <r>
    <x v="75"/>
    <x v="69"/>
    <x v="1"/>
    <n v="1211"/>
  </r>
  <r>
    <x v="75"/>
    <x v="69"/>
    <x v="2"/>
    <n v="36330"/>
  </r>
  <r>
    <x v="75"/>
    <x v="69"/>
    <x v="3"/>
    <n v="15526"/>
  </r>
  <r>
    <x v="75"/>
    <x v="69"/>
    <x v="4"/>
    <n v="25136"/>
  </r>
  <r>
    <x v="75"/>
    <x v="69"/>
    <x v="5"/>
    <n v="15407"/>
  </r>
  <r>
    <x v="75"/>
    <x v="70"/>
    <x v="0"/>
    <n v="3347"/>
  </r>
  <r>
    <x v="75"/>
    <x v="70"/>
    <x v="1"/>
    <n v="142413"/>
  </r>
  <r>
    <x v="75"/>
    <x v="70"/>
    <x v="2"/>
    <n v="4272390"/>
  </r>
  <r>
    <x v="75"/>
    <x v="70"/>
    <x v="3"/>
    <n v="1614274"/>
  </r>
  <r>
    <x v="75"/>
    <x v="70"/>
    <x v="4"/>
    <n v="2799424"/>
  </r>
  <r>
    <x v="75"/>
    <x v="70"/>
    <x v="5"/>
    <n v="1496986"/>
  </r>
  <r>
    <x v="76"/>
    <x v="0"/>
    <x v="0"/>
    <n v="171"/>
  </r>
  <r>
    <x v="76"/>
    <x v="0"/>
    <x v="1"/>
    <n v="6235"/>
  </r>
  <r>
    <x v="76"/>
    <x v="0"/>
    <x v="2"/>
    <n v="193285"/>
  </r>
  <r>
    <x v="76"/>
    <x v="0"/>
    <x v="3"/>
    <n v="36780"/>
  </r>
  <r>
    <x v="76"/>
    <x v="0"/>
    <x v="4"/>
    <n v="59368"/>
  </r>
  <r>
    <x v="76"/>
    <x v="0"/>
    <x v="5"/>
    <n v="29697"/>
  </r>
  <r>
    <x v="76"/>
    <x v="1"/>
    <x v="0"/>
    <n v="55"/>
  </r>
  <r>
    <x v="76"/>
    <x v="1"/>
    <x v="1"/>
    <n v="2234"/>
  </r>
  <r>
    <x v="76"/>
    <x v="1"/>
    <x v="2"/>
    <n v="69254"/>
  </r>
  <r>
    <x v="76"/>
    <x v="1"/>
    <x v="3"/>
    <n v="14190"/>
  </r>
  <r>
    <x v="76"/>
    <x v="1"/>
    <x v="4"/>
    <n v="24427"/>
  </r>
  <r>
    <x v="76"/>
    <x v="1"/>
    <x v="5"/>
    <n v="12203"/>
  </r>
  <r>
    <x v="76"/>
    <x v="2"/>
    <x v="0"/>
    <n v="23"/>
  </r>
  <r>
    <x v="76"/>
    <x v="2"/>
    <x v="1"/>
    <n v="1138"/>
  </r>
  <r>
    <x v="76"/>
    <x v="2"/>
    <x v="2"/>
    <n v="35278"/>
  </r>
  <r>
    <x v="76"/>
    <x v="2"/>
    <x v="3"/>
    <n v="4337"/>
  </r>
  <r>
    <x v="76"/>
    <x v="2"/>
    <x v="4"/>
    <n v="6977"/>
  </r>
  <r>
    <x v="76"/>
    <x v="2"/>
    <x v="5"/>
    <n v="3612"/>
  </r>
  <r>
    <x v="76"/>
    <x v="3"/>
    <x v="0"/>
    <n v="53"/>
  </r>
  <r>
    <x v="76"/>
    <x v="3"/>
    <x v="1"/>
    <n v="2278"/>
  </r>
  <r>
    <x v="76"/>
    <x v="3"/>
    <x v="2"/>
    <n v="70618"/>
  </r>
  <r>
    <x v="76"/>
    <x v="3"/>
    <x v="3"/>
    <n v="11114"/>
  </r>
  <r>
    <x v="76"/>
    <x v="3"/>
    <x v="4"/>
    <n v="18804"/>
  </r>
  <r>
    <x v="76"/>
    <x v="3"/>
    <x v="5"/>
    <n v="10100"/>
  </r>
  <r>
    <x v="76"/>
    <x v="4"/>
    <x v="0"/>
    <n v="25"/>
  </r>
  <r>
    <x v="76"/>
    <x v="4"/>
    <x v="1"/>
    <n v="940"/>
  </r>
  <r>
    <x v="76"/>
    <x v="4"/>
    <x v="2"/>
    <n v="29140"/>
  </r>
  <r>
    <x v="76"/>
    <x v="4"/>
    <x v="3"/>
    <n v="13243"/>
  </r>
  <r>
    <x v="76"/>
    <x v="4"/>
    <x v="4"/>
    <n v="22425"/>
  </r>
  <r>
    <x v="76"/>
    <x v="4"/>
    <x v="5"/>
    <n v="11059"/>
  </r>
  <r>
    <x v="76"/>
    <x v="5"/>
    <x v="0"/>
    <n v="14"/>
  </r>
  <r>
    <x v="76"/>
    <x v="5"/>
    <x v="1"/>
    <n v="350"/>
  </r>
  <r>
    <x v="76"/>
    <x v="5"/>
    <x v="2"/>
    <n v="10850"/>
  </r>
  <r>
    <x v="76"/>
    <x v="5"/>
    <x v="3"/>
    <n v="3069"/>
  </r>
  <r>
    <x v="76"/>
    <x v="5"/>
    <x v="4"/>
    <n v="5440"/>
  </r>
  <r>
    <x v="76"/>
    <x v="5"/>
    <x v="5"/>
    <n v="2534"/>
  </r>
  <r>
    <x v="76"/>
    <x v="6"/>
    <x v="0"/>
    <n v="161"/>
  </r>
  <r>
    <x v="76"/>
    <x v="6"/>
    <x v="1"/>
    <n v="12040"/>
  </r>
  <r>
    <x v="76"/>
    <x v="6"/>
    <x v="2"/>
    <n v="373240"/>
  </r>
  <r>
    <x v="76"/>
    <x v="6"/>
    <x v="3"/>
    <n v="193297"/>
  </r>
  <r>
    <x v="76"/>
    <x v="6"/>
    <x v="4"/>
    <n v="272298"/>
  </r>
  <r>
    <x v="76"/>
    <x v="6"/>
    <x v="5"/>
    <n v="136152"/>
  </r>
  <r>
    <x v="76"/>
    <x v="7"/>
    <x v="0"/>
    <n v="47"/>
  </r>
  <r>
    <x v="76"/>
    <x v="7"/>
    <x v="1"/>
    <n v="2254"/>
  </r>
  <r>
    <x v="76"/>
    <x v="7"/>
    <x v="2"/>
    <n v="69874"/>
  </r>
  <r>
    <x v="76"/>
    <x v="7"/>
    <x v="3"/>
    <n v="30981"/>
  </r>
  <r>
    <x v="76"/>
    <x v="7"/>
    <x v="4"/>
    <n v="53180"/>
  </r>
  <r>
    <x v="76"/>
    <x v="7"/>
    <x v="5"/>
    <n v="31138"/>
  </r>
  <r>
    <x v="76"/>
    <x v="8"/>
    <x v="0"/>
    <n v="11"/>
  </r>
  <r>
    <x v="76"/>
    <x v="8"/>
    <x v="1"/>
    <n v="538"/>
  </r>
  <r>
    <x v="76"/>
    <x v="8"/>
    <x v="2"/>
    <n v="16678"/>
  </r>
  <r>
    <x v="76"/>
    <x v="8"/>
    <x v="3"/>
    <n v="5694"/>
  </r>
  <r>
    <x v="76"/>
    <x v="8"/>
    <x v="4"/>
    <n v="7035"/>
  </r>
  <r>
    <x v="76"/>
    <x v="8"/>
    <x v="5"/>
    <n v="3684"/>
  </r>
  <r>
    <x v="76"/>
    <x v="9"/>
    <x v="0"/>
    <n v="18"/>
  </r>
  <r>
    <x v="76"/>
    <x v="9"/>
    <x v="1"/>
    <n v="388"/>
  </r>
  <r>
    <x v="76"/>
    <x v="9"/>
    <x v="2"/>
    <n v="12028"/>
  </r>
  <r>
    <x v="76"/>
    <x v="9"/>
    <x v="3"/>
    <n v="2255"/>
  </r>
  <r>
    <x v="76"/>
    <x v="9"/>
    <x v="4"/>
    <n v="3737"/>
  </r>
  <r>
    <x v="76"/>
    <x v="9"/>
    <x v="5"/>
    <n v="2188"/>
  </r>
  <r>
    <x v="76"/>
    <x v="10"/>
    <x v="0"/>
    <n v="104"/>
  </r>
  <r>
    <x v="76"/>
    <x v="10"/>
    <x v="1"/>
    <n v="3630"/>
  </r>
  <r>
    <x v="76"/>
    <x v="10"/>
    <x v="2"/>
    <n v="112530"/>
  </r>
  <r>
    <x v="76"/>
    <x v="10"/>
    <x v="3"/>
    <n v="14042"/>
  </r>
  <r>
    <x v="76"/>
    <x v="10"/>
    <x v="4"/>
    <n v="23485"/>
  </r>
  <r>
    <x v="76"/>
    <x v="10"/>
    <x v="5"/>
    <n v="14189"/>
  </r>
  <r>
    <x v="76"/>
    <x v="11"/>
    <x v="0"/>
    <n v="16"/>
  </r>
  <r>
    <x v="76"/>
    <x v="11"/>
    <x v="1"/>
    <n v="458"/>
  </r>
  <r>
    <x v="76"/>
    <x v="11"/>
    <x v="2"/>
    <n v="14198"/>
  </r>
  <r>
    <x v="76"/>
    <x v="11"/>
    <x v="3"/>
    <n v="3911"/>
  </r>
  <r>
    <x v="76"/>
    <x v="11"/>
    <x v="4"/>
    <n v="6100"/>
  </r>
  <r>
    <x v="76"/>
    <x v="11"/>
    <x v="5"/>
    <n v="4088"/>
  </r>
  <r>
    <x v="76"/>
    <x v="12"/>
    <x v="0"/>
    <n v="18"/>
  </r>
  <r>
    <x v="76"/>
    <x v="12"/>
    <x v="1"/>
    <n v="771"/>
  </r>
  <r>
    <x v="76"/>
    <x v="12"/>
    <x v="2"/>
    <n v="23901"/>
  </r>
  <r>
    <x v="76"/>
    <x v="12"/>
    <x v="3"/>
    <n v="3638"/>
  </r>
  <r>
    <x v="76"/>
    <x v="12"/>
    <x v="4"/>
    <n v="5175"/>
  </r>
  <r>
    <x v="76"/>
    <x v="12"/>
    <x v="5"/>
    <n v="3112"/>
  </r>
  <r>
    <x v="76"/>
    <x v="13"/>
    <x v="0"/>
    <n v="10"/>
  </r>
  <r>
    <x v="76"/>
    <x v="13"/>
    <x v="1"/>
    <n v="266"/>
  </r>
  <r>
    <x v="76"/>
    <x v="13"/>
    <x v="2"/>
    <n v="8246"/>
  </r>
  <r>
    <x v="76"/>
    <x v="13"/>
    <x v="3"/>
    <n v="2699"/>
  </r>
  <r>
    <x v="76"/>
    <x v="13"/>
    <x v="4"/>
    <n v="4377"/>
  </r>
  <r>
    <x v="76"/>
    <x v="13"/>
    <x v="5"/>
    <n v="2538"/>
  </r>
  <r>
    <x v="76"/>
    <x v="14"/>
    <x v="0"/>
    <n v="54"/>
  </r>
  <r>
    <x v="76"/>
    <x v="14"/>
    <x v="1"/>
    <n v="1754"/>
  </r>
  <r>
    <x v="76"/>
    <x v="14"/>
    <x v="2"/>
    <n v="54374"/>
  </r>
  <r>
    <x v="76"/>
    <x v="14"/>
    <x v="3"/>
    <n v="25824"/>
  </r>
  <r>
    <x v="76"/>
    <x v="14"/>
    <x v="4"/>
    <n v="41043"/>
  </r>
  <r>
    <x v="76"/>
    <x v="14"/>
    <x v="5"/>
    <n v="24102"/>
  </r>
  <r>
    <x v="76"/>
    <x v="15"/>
    <x v="0"/>
    <n v="26"/>
  </r>
  <r>
    <x v="76"/>
    <x v="15"/>
    <x v="1"/>
    <n v="1003"/>
  </r>
  <r>
    <x v="76"/>
    <x v="15"/>
    <x v="2"/>
    <n v="31093"/>
  </r>
  <r>
    <x v="76"/>
    <x v="15"/>
    <x v="3"/>
    <n v="5186"/>
  </r>
  <r>
    <x v="76"/>
    <x v="15"/>
    <x v="4"/>
    <n v="8232"/>
  </r>
  <r>
    <x v="76"/>
    <x v="15"/>
    <x v="5"/>
    <n v="5027"/>
  </r>
  <r>
    <x v="76"/>
    <x v="16"/>
    <x v="0"/>
    <n v="9"/>
  </r>
  <r>
    <x v="76"/>
    <x v="16"/>
    <x v="1"/>
    <n v="228"/>
  </r>
  <r>
    <x v="76"/>
    <x v="16"/>
    <x v="2"/>
    <n v="7068"/>
  </r>
  <r>
    <x v="76"/>
    <x v="16"/>
    <x v="3"/>
    <n v="1478"/>
  </r>
  <r>
    <x v="76"/>
    <x v="16"/>
    <x v="4"/>
    <n v="2723"/>
  </r>
  <r>
    <x v="76"/>
    <x v="16"/>
    <x v="5"/>
    <n v="1907"/>
  </r>
  <r>
    <x v="76"/>
    <x v="17"/>
    <x v="0"/>
    <n v="13"/>
  </r>
  <r>
    <x v="76"/>
    <x v="17"/>
    <x v="1"/>
    <n v="301"/>
  </r>
  <r>
    <x v="76"/>
    <x v="17"/>
    <x v="2"/>
    <n v="9331"/>
  </r>
  <r>
    <x v="76"/>
    <x v="17"/>
    <x v="3"/>
    <n v="1896"/>
  </r>
  <r>
    <x v="76"/>
    <x v="17"/>
    <x v="4"/>
    <n v="3271"/>
  </r>
  <r>
    <x v="76"/>
    <x v="17"/>
    <x v="5"/>
    <n v="1985"/>
  </r>
  <r>
    <x v="76"/>
    <x v="18"/>
    <x v="0"/>
    <n v="19"/>
  </r>
  <r>
    <x v="76"/>
    <x v="18"/>
    <x v="1"/>
    <n v="725"/>
  </r>
  <r>
    <x v="76"/>
    <x v="18"/>
    <x v="2"/>
    <n v="22475"/>
  </r>
  <r>
    <x v="76"/>
    <x v="18"/>
    <x v="3"/>
    <n v="5148"/>
  </r>
  <r>
    <x v="76"/>
    <x v="18"/>
    <x v="4"/>
    <n v="7270"/>
  </r>
  <r>
    <x v="76"/>
    <x v="18"/>
    <x v="5"/>
    <n v="5910"/>
  </r>
  <r>
    <x v="76"/>
    <x v="19"/>
    <x v="0"/>
    <n v="109"/>
  </r>
  <r>
    <x v="76"/>
    <x v="19"/>
    <x v="1"/>
    <n v="4090"/>
  </r>
  <r>
    <x v="76"/>
    <x v="19"/>
    <x v="2"/>
    <n v="126790"/>
  </r>
  <r>
    <x v="76"/>
    <x v="19"/>
    <x v="3"/>
    <n v="36464"/>
  </r>
  <r>
    <x v="76"/>
    <x v="19"/>
    <x v="4"/>
    <n v="57827"/>
  </r>
  <r>
    <x v="76"/>
    <x v="19"/>
    <x v="5"/>
    <n v="35533"/>
  </r>
  <r>
    <x v="76"/>
    <x v="20"/>
    <x v="0"/>
    <n v="26"/>
  </r>
  <r>
    <x v="76"/>
    <x v="20"/>
    <x v="1"/>
    <n v="1650"/>
  </r>
  <r>
    <x v="76"/>
    <x v="20"/>
    <x v="2"/>
    <n v="51150"/>
  </r>
  <r>
    <x v="76"/>
    <x v="20"/>
    <x v="3"/>
    <n v="6546"/>
  </r>
  <r>
    <x v="76"/>
    <x v="20"/>
    <x v="4"/>
    <n v="10943"/>
  </r>
  <r>
    <x v="76"/>
    <x v="20"/>
    <x v="5"/>
    <n v="4570"/>
  </r>
  <r>
    <x v="76"/>
    <x v="21"/>
    <x v="0"/>
    <n v="78"/>
  </r>
  <r>
    <x v="76"/>
    <x v="21"/>
    <x v="1"/>
    <n v="3143"/>
  </r>
  <r>
    <x v="76"/>
    <x v="21"/>
    <x v="2"/>
    <n v="97433"/>
  </r>
  <r>
    <x v="76"/>
    <x v="21"/>
    <x v="3"/>
    <n v="31076"/>
  </r>
  <r>
    <x v="76"/>
    <x v="21"/>
    <x v="4"/>
    <n v="48325"/>
  </r>
  <r>
    <x v="76"/>
    <x v="21"/>
    <x v="5"/>
    <n v="20705"/>
  </r>
  <r>
    <x v="76"/>
    <x v="22"/>
    <x v="0"/>
    <n v="122"/>
  </r>
  <r>
    <x v="76"/>
    <x v="22"/>
    <x v="1"/>
    <n v="6061"/>
  </r>
  <r>
    <x v="76"/>
    <x v="22"/>
    <x v="2"/>
    <n v="187891"/>
  </r>
  <r>
    <x v="76"/>
    <x v="22"/>
    <x v="3"/>
    <n v="66510"/>
  </r>
  <r>
    <x v="76"/>
    <x v="22"/>
    <x v="4"/>
    <n v="115574"/>
  </r>
  <r>
    <x v="76"/>
    <x v="22"/>
    <x v="5"/>
    <n v="66805"/>
  </r>
  <r>
    <x v="76"/>
    <x v="23"/>
    <x v="0"/>
    <n v="33"/>
  </r>
  <r>
    <x v="76"/>
    <x v="23"/>
    <x v="1"/>
    <n v="1615"/>
  </r>
  <r>
    <x v="76"/>
    <x v="23"/>
    <x v="2"/>
    <n v="50065"/>
  </r>
  <r>
    <x v="76"/>
    <x v="23"/>
    <x v="3"/>
    <n v="7369"/>
  </r>
  <r>
    <x v="76"/>
    <x v="23"/>
    <x v="4"/>
    <n v="12591"/>
  </r>
  <r>
    <x v="76"/>
    <x v="23"/>
    <x v="5"/>
    <n v="7397"/>
  </r>
  <r>
    <x v="76"/>
    <x v="24"/>
    <x v="0"/>
    <n v="16"/>
  </r>
  <r>
    <x v="76"/>
    <x v="24"/>
    <x v="1"/>
    <n v="1029"/>
  </r>
  <r>
    <x v="76"/>
    <x v="24"/>
    <x v="2"/>
    <n v="31899"/>
  </r>
  <r>
    <x v="76"/>
    <x v="24"/>
    <x v="3"/>
    <n v="2137"/>
  </r>
  <r>
    <x v="76"/>
    <x v="24"/>
    <x v="4"/>
    <n v="3996"/>
  </r>
  <r>
    <x v="76"/>
    <x v="24"/>
    <x v="5"/>
    <n v="1428"/>
  </r>
  <r>
    <x v="76"/>
    <x v="25"/>
    <x v="0"/>
    <n v="41"/>
  </r>
  <r>
    <x v="76"/>
    <x v="25"/>
    <x v="1"/>
    <n v="1358"/>
  </r>
  <r>
    <x v="76"/>
    <x v="25"/>
    <x v="2"/>
    <n v="42098"/>
  </r>
  <r>
    <x v="76"/>
    <x v="25"/>
    <x v="3"/>
    <n v="10519"/>
  </r>
  <r>
    <x v="76"/>
    <x v="25"/>
    <x v="4"/>
    <n v="16764"/>
  </r>
  <r>
    <x v="76"/>
    <x v="25"/>
    <x v="5"/>
    <n v="9267"/>
  </r>
  <r>
    <x v="76"/>
    <x v="26"/>
    <x v="0"/>
    <n v="10"/>
  </r>
  <r>
    <x v="76"/>
    <x v="26"/>
    <x v="1"/>
    <n v="555"/>
  </r>
  <r>
    <x v="76"/>
    <x v="26"/>
    <x v="2"/>
    <n v="17205"/>
  </r>
  <r>
    <x v="76"/>
    <x v="26"/>
    <x v="3"/>
    <n v="1705"/>
  </r>
  <r>
    <x v="76"/>
    <x v="26"/>
    <x v="4"/>
    <n v="3113"/>
  </r>
  <r>
    <x v="76"/>
    <x v="26"/>
    <x v="5"/>
    <n v="1793"/>
  </r>
  <r>
    <x v="76"/>
    <x v="27"/>
    <x v="0"/>
    <n v="55"/>
  </r>
  <r>
    <x v="76"/>
    <x v="27"/>
    <x v="1"/>
    <n v="1897"/>
  </r>
  <r>
    <x v="76"/>
    <x v="27"/>
    <x v="2"/>
    <n v="58807"/>
  </r>
  <r>
    <x v="76"/>
    <x v="27"/>
    <x v="3"/>
    <n v="11420"/>
  </r>
  <r>
    <x v="76"/>
    <x v="27"/>
    <x v="4"/>
    <n v="18758"/>
  </r>
  <r>
    <x v="76"/>
    <x v="27"/>
    <x v="5"/>
    <n v="9268"/>
  </r>
  <r>
    <x v="76"/>
    <x v="28"/>
    <x v="0"/>
    <n v="56"/>
  </r>
  <r>
    <x v="76"/>
    <x v="28"/>
    <x v="1"/>
    <n v="2455"/>
  </r>
  <r>
    <x v="76"/>
    <x v="28"/>
    <x v="2"/>
    <n v="76105"/>
  </r>
  <r>
    <x v="76"/>
    <x v="28"/>
    <x v="3"/>
    <n v="24588"/>
  </r>
  <r>
    <x v="76"/>
    <x v="28"/>
    <x v="4"/>
    <n v="38669"/>
  </r>
  <r>
    <x v="76"/>
    <x v="28"/>
    <x v="5"/>
    <n v="20592"/>
  </r>
  <r>
    <x v="76"/>
    <x v="29"/>
    <x v="0"/>
    <n v="6"/>
  </r>
  <r>
    <x v="76"/>
    <x v="29"/>
    <x v="1"/>
    <n v="129"/>
  </r>
  <r>
    <x v="76"/>
    <x v="29"/>
    <x v="2"/>
    <n v="3999"/>
  </r>
  <r>
    <x v="76"/>
    <x v="29"/>
    <x v="3"/>
    <n v="562"/>
  </r>
  <r>
    <x v="76"/>
    <x v="29"/>
    <x v="4"/>
    <n v="947"/>
  </r>
  <r>
    <x v="76"/>
    <x v="29"/>
    <x v="5"/>
    <n v="700"/>
  </r>
  <r>
    <x v="76"/>
    <x v="30"/>
    <x v="0"/>
    <n v="54"/>
  </r>
  <r>
    <x v="76"/>
    <x v="30"/>
    <x v="1"/>
    <n v="2000"/>
  </r>
  <r>
    <x v="76"/>
    <x v="30"/>
    <x v="2"/>
    <n v="62000"/>
  </r>
  <r>
    <x v="76"/>
    <x v="30"/>
    <x v="3"/>
    <n v="16728"/>
  </r>
  <r>
    <x v="76"/>
    <x v="30"/>
    <x v="4"/>
    <n v="25959"/>
  </r>
  <r>
    <x v="76"/>
    <x v="30"/>
    <x v="5"/>
    <n v="13792"/>
  </r>
  <r>
    <x v="76"/>
    <x v="31"/>
    <x v="0"/>
    <n v="10"/>
  </r>
  <r>
    <x v="76"/>
    <x v="31"/>
    <x v="1"/>
    <n v="326"/>
  </r>
  <r>
    <x v="76"/>
    <x v="31"/>
    <x v="2"/>
    <n v="10106"/>
  </r>
  <r>
    <x v="76"/>
    <x v="31"/>
    <x v="3"/>
    <n v="2143"/>
  </r>
  <r>
    <x v="76"/>
    <x v="31"/>
    <x v="4"/>
    <n v="3242"/>
  </r>
  <r>
    <x v="76"/>
    <x v="31"/>
    <x v="5"/>
    <n v="1673"/>
  </r>
  <r>
    <x v="76"/>
    <x v="32"/>
    <x v="0"/>
    <n v="22"/>
  </r>
  <r>
    <x v="76"/>
    <x v="32"/>
    <x v="1"/>
    <n v="550"/>
  </r>
  <r>
    <x v="76"/>
    <x v="32"/>
    <x v="2"/>
    <n v="17050"/>
  </r>
  <r>
    <x v="76"/>
    <x v="32"/>
    <x v="3"/>
    <n v="3602"/>
  </r>
  <r>
    <x v="76"/>
    <x v="32"/>
    <x v="4"/>
    <n v="5198"/>
  </r>
  <r>
    <x v="76"/>
    <x v="32"/>
    <x v="5"/>
    <n v="2679"/>
  </r>
  <r>
    <x v="76"/>
    <x v="33"/>
    <x v="0"/>
    <n v="44"/>
  </r>
  <r>
    <x v="76"/>
    <x v="33"/>
    <x v="1"/>
    <n v="2053"/>
  </r>
  <r>
    <x v="76"/>
    <x v="33"/>
    <x v="2"/>
    <n v="63643"/>
  </r>
  <r>
    <x v="76"/>
    <x v="33"/>
    <x v="3"/>
    <n v="10816"/>
  </r>
  <r>
    <x v="76"/>
    <x v="33"/>
    <x v="4"/>
    <n v="17276"/>
  </r>
  <r>
    <x v="76"/>
    <x v="33"/>
    <x v="5"/>
    <n v="9867"/>
  </r>
  <r>
    <x v="76"/>
    <x v="34"/>
    <x v="0"/>
    <n v="35"/>
  </r>
  <r>
    <x v="76"/>
    <x v="34"/>
    <x v="1"/>
    <n v="1038"/>
  </r>
  <r>
    <x v="76"/>
    <x v="34"/>
    <x v="2"/>
    <n v="32178"/>
  </r>
  <r>
    <x v="76"/>
    <x v="34"/>
    <x v="3"/>
    <n v="7231"/>
  </r>
  <r>
    <x v="76"/>
    <x v="34"/>
    <x v="4"/>
    <n v="12366"/>
  </r>
  <r>
    <x v="76"/>
    <x v="34"/>
    <x v="5"/>
    <n v="6423"/>
  </r>
  <r>
    <x v="76"/>
    <x v="35"/>
    <x v="0"/>
    <n v="14"/>
  </r>
  <r>
    <x v="76"/>
    <x v="35"/>
    <x v="1"/>
    <n v="327"/>
  </r>
  <r>
    <x v="76"/>
    <x v="35"/>
    <x v="2"/>
    <n v="10137"/>
  </r>
  <r>
    <x v="76"/>
    <x v="35"/>
    <x v="3"/>
    <n v="1815"/>
  </r>
  <r>
    <x v="76"/>
    <x v="35"/>
    <x v="4"/>
    <n v="2876"/>
  </r>
  <r>
    <x v="76"/>
    <x v="35"/>
    <x v="5"/>
    <n v="1948"/>
  </r>
  <r>
    <x v="76"/>
    <x v="36"/>
    <x v="0"/>
    <n v="14"/>
  </r>
  <r>
    <x v="76"/>
    <x v="36"/>
    <x v="1"/>
    <n v="385"/>
  </r>
  <r>
    <x v="76"/>
    <x v="36"/>
    <x v="2"/>
    <n v="11935"/>
  </r>
  <r>
    <x v="76"/>
    <x v="36"/>
    <x v="3"/>
    <n v="1582"/>
  </r>
  <r>
    <x v="76"/>
    <x v="36"/>
    <x v="4"/>
    <n v="2976"/>
  </r>
  <r>
    <x v="76"/>
    <x v="36"/>
    <x v="5"/>
    <n v="1817"/>
  </r>
  <r>
    <x v="76"/>
    <x v="37"/>
    <x v="0"/>
    <n v="53"/>
  </r>
  <r>
    <x v="76"/>
    <x v="37"/>
    <x v="1"/>
    <n v="1449"/>
  </r>
  <r>
    <x v="76"/>
    <x v="37"/>
    <x v="2"/>
    <n v="44919"/>
  </r>
  <r>
    <x v="76"/>
    <x v="37"/>
    <x v="3"/>
    <n v="21804"/>
  </r>
  <r>
    <x v="76"/>
    <x v="37"/>
    <x v="4"/>
    <n v="34148"/>
  </r>
  <r>
    <x v="76"/>
    <x v="37"/>
    <x v="5"/>
    <n v="18372"/>
  </r>
  <r>
    <x v="76"/>
    <x v="38"/>
    <x v="0"/>
    <n v="20"/>
  </r>
  <r>
    <x v="76"/>
    <x v="38"/>
    <x v="1"/>
    <n v="402"/>
  </r>
  <r>
    <x v="76"/>
    <x v="38"/>
    <x v="2"/>
    <n v="12462"/>
  </r>
  <r>
    <x v="76"/>
    <x v="38"/>
    <x v="3"/>
    <n v="1571"/>
  </r>
  <r>
    <x v="76"/>
    <x v="38"/>
    <x v="4"/>
    <n v="2413"/>
  </r>
  <r>
    <x v="76"/>
    <x v="38"/>
    <x v="5"/>
    <n v="1398"/>
  </r>
  <r>
    <x v="76"/>
    <x v="39"/>
    <x v="0"/>
    <n v="22"/>
  </r>
  <r>
    <x v="76"/>
    <x v="39"/>
    <x v="1"/>
    <n v="742"/>
  </r>
  <r>
    <x v="76"/>
    <x v="39"/>
    <x v="2"/>
    <n v="23002"/>
  </r>
  <r>
    <x v="76"/>
    <x v="39"/>
    <x v="3"/>
    <n v="2747"/>
  </r>
  <r>
    <x v="76"/>
    <x v="39"/>
    <x v="4"/>
    <n v="4382"/>
  </r>
  <r>
    <x v="76"/>
    <x v="39"/>
    <x v="5"/>
    <n v="2965"/>
  </r>
  <r>
    <x v="76"/>
    <x v="40"/>
    <x v="0"/>
    <n v="28"/>
  </r>
  <r>
    <x v="76"/>
    <x v="40"/>
    <x v="1"/>
    <n v="971"/>
  </r>
  <r>
    <x v="76"/>
    <x v="40"/>
    <x v="2"/>
    <n v="30101"/>
  </r>
  <r>
    <x v="76"/>
    <x v="40"/>
    <x v="3"/>
    <n v="6429"/>
  </r>
  <r>
    <x v="76"/>
    <x v="40"/>
    <x v="4"/>
    <n v="9665"/>
  </r>
  <r>
    <x v="76"/>
    <x v="40"/>
    <x v="5"/>
    <n v="4816"/>
  </r>
  <r>
    <x v="76"/>
    <x v="41"/>
    <x v="0"/>
    <n v="10"/>
  </r>
  <r>
    <x v="76"/>
    <x v="41"/>
    <x v="1"/>
    <n v="207"/>
  </r>
  <r>
    <x v="76"/>
    <x v="41"/>
    <x v="2"/>
    <n v="6417"/>
  </r>
  <r>
    <x v="76"/>
    <x v="41"/>
    <x v="3"/>
    <n v="2312"/>
  </r>
  <r>
    <x v="76"/>
    <x v="41"/>
    <x v="4"/>
    <n v="3952"/>
  </r>
  <r>
    <x v="76"/>
    <x v="41"/>
    <x v="5"/>
    <n v="2433"/>
  </r>
  <r>
    <x v="76"/>
    <x v="42"/>
    <x v="0"/>
    <n v="9"/>
  </r>
  <r>
    <x v="76"/>
    <x v="42"/>
    <x v="1"/>
    <n v="473"/>
  </r>
  <r>
    <x v="76"/>
    <x v="42"/>
    <x v="2"/>
    <n v="14663"/>
  </r>
  <r>
    <x v="76"/>
    <x v="42"/>
    <x v="3"/>
    <n v="2719"/>
  </r>
  <r>
    <x v="76"/>
    <x v="42"/>
    <x v="4"/>
    <n v="4026"/>
  </r>
  <r>
    <x v="76"/>
    <x v="42"/>
    <x v="5"/>
    <n v="1944"/>
  </r>
  <r>
    <x v="76"/>
    <x v="43"/>
    <x v="0"/>
    <n v="23"/>
  </r>
  <r>
    <x v="76"/>
    <x v="43"/>
    <x v="1"/>
    <n v="802"/>
  </r>
  <r>
    <x v="76"/>
    <x v="43"/>
    <x v="2"/>
    <n v="24862"/>
  </r>
  <r>
    <x v="76"/>
    <x v="43"/>
    <x v="3"/>
    <n v="8271"/>
  </r>
  <r>
    <x v="76"/>
    <x v="43"/>
    <x v="4"/>
    <n v="14581"/>
  </r>
  <r>
    <x v="76"/>
    <x v="43"/>
    <x v="5"/>
    <n v="7132"/>
  </r>
  <r>
    <x v="76"/>
    <x v="44"/>
    <x v="0"/>
    <n v="77"/>
  </r>
  <r>
    <x v="76"/>
    <x v="44"/>
    <x v="1"/>
    <n v="5787"/>
  </r>
  <r>
    <x v="76"/>
    <x v="44"/>
    <x v="2"/>
    <n v="179397"/>
  </r>
  <r>
    <x v="76"/>
    <x v="44"/>
    <x v="3"/>
    <n v="115161"/>
  </r>
  <r>
    <x v="76"/>
    <x v="44"/>
    <x v="4"/>
    <n v="161888"/>
  </r>
  <r>
    <x v="76"/>
    <x v="44"/>
    <x v="5"/>
    <n v="83647"/>
  </r>
  <r>
    <x v="76"/>
    <x v="45"/>
    <x v="0"/>
    <n v="16"/>
  </r>
  <r>
    <x v="76"/>
    <x v="45"/>
    <x v="1"/>
    <n v="709"/>
  </r>
  <r>
    <x v="76"/>
    <x v="45"/>
    <x v="2"/>
    <n v="21979"/>
  </r>
  <r>
    <x v="76"/>
    <x v="45"/>
    <x v="3"/>
    <n v="4671"/>
  </r>
  <r>
    <x v="76"/>
    <x v="45"/>
    <x v="4"/>
    <n v="7988"/>
  </r>
  <r>
    <x v="76"/>
    <x v="45"/>
    <x v="5"/>
    <n v="4653"/>
  </r>
  <r>
    <x v="76"/>
    <x v="46"/>
    <x v="0"/>
    <n v="22"/>
  </r>
  <r>
    <x v="76"/>
    <x v="46"/>
    <x v="1"/>
    <n v="682"/>
  </r>
  <r>
    <x v="76"/>
    <x v="46"/>
    <x v="2"/>
    <n v="21142"/>
  </r>
  <r>
    <x v="76"/>
    <x v="46"/>
    <x v="3"/>
    <n v="2146"/>
  </r>
  <r>
    <x v="76"/>
    <x v="46"/>
    <x v="4"/>
    <n v="4021"/>
  </r>
  <r>
    <x v="76"/>
    <x v="46"/>
    <x v="5"/>
    <n v="2520"/>
  </r>
  <r>
    <x v="76"/>
    <x v="47"/>
    <x v="0"/>
    <n v="86"/>
  </r>
  <r>
    <x v="76"/>
    <x v="47"/>
    <x v="1"/>
    <n v="4051"/>
  </r>
  <r>
    <x v="76"/>
    <x v="47"/>
    <x v="2"/>
    <n v="125581"/>
  </r>
  <r>
    <x v="76"/>
    <x v="47"/>
    <x v="3"/>
    <n v="14991"/>
  </r>
  <r>
    <x v="76"/>
    <x v="47"/>
    <x v="4"/>
    <n v="24146"/>
  </r>
  <r>
    <x v="76"/>
    <x v="47"/>
    <x v="5"/>
    <n v="12438"/>
  </r>
  <r>
    <x v="76"/>
    <x v="48"/>
    <x v="0"/>
    <n v="79"/>
  </r>
  <r>
    <x v="76"/>
    <x v="48"/>
    <x v="1"/>
    <n v="2917"/>
  </r>
  <r>
    <x v="76"/>
    <x v="48"/>
    <x v="2"/>
    <n v="90427"/>
  </r>
  <r>
    <x v="76"/>
    <x v="48"/>
    <x v="3"/>
    <n v="25249"/>
  </r>
  <r>
    <x v="76"/>
    <x v="48"/>
    <x v="4"/>
    <n v="37947"/>
  </r>
  <r>
    <x v="76"/>
    <x v="48"/>
    <x v="5"/>
    <n v="18475"/>
  </r>
  <r>
    <x v="76"/>
    <x v="49"/>
    <x v="0"/>
    <n v="110"/>
  </r>
  <r>
    <x v="76"/>
    <x v="49"/>
    <x v="1"/>
    <n v="3197"/>
  </r>
  <r>
    <x v="76"/>
    <x v="49"/>
    <x v="2"/>
    <n v="99107"/>
  </r>
  <r>
    <x v="76"/>
    <x v="49"/>
    <x v="3"/>
    <n v="25361"/>
  </r>
  <r>
    <x v="76"/>
    <x v="49"/>
    <x v="4"/>
    <n v="40467"/>
  </r>
  <r>
    <x v="76"/>
    <x v="49"/>
    <x v="5"/>
    <n v="23779"/>
  </r>
  <r>
    <x v="76"/>
    <x v="50"/>
    <x v="0"/>
    <n v="44"/>
  </r>
  <r>
    <x v="76"/>
    <x v="50"/>
    <x v="1"/>
    <n v="1295"/>
  </r>
  <r>
    <x v="76"/>
    <x v="50"/>
    <x v="2"/>
    <n v="40145"/>
  </r>
  <r>
    <x v="76"/>
    <x v="50"/>
    <x v="3"/>
    <n v="10966"/>
  </r>
  <r>
    <x v="76"/>
    <x v="50"/>
    <x v="4"/>
    <n v="16902"/>
  </r>
  <r>
    <x v="76"/>
    <x v="50"/>
    <x v="5"/>
    <n v="12305"/>
  </r>
  <r>
    <x v="76"/>
    <x v="51"/>
    <x v="0"/>
    <n v="48"/>
  </r>
  <r>
    <x v="76"/>
    <x v="51"/>
    <x v="1"/>
    <n v="1310"/>
  </r>
  <r>
    <x v="76"/>
    <x v="51"/>
    <x v="2"/>
    <n v="40610"/>
  </r>
  <r>
    <x v="76"/>
    <x v="51"/>
    <x v="3"/>
    <n v="9686"/>
  </r>
  <r>
    <x v="76"/>
    <x v="51"/>
    <x v="4"/>
    <n v="15033"/>
  </r>
  <r>
    <x v="76"/>
    <x v="51"/>
    <x v="5"/>
    <n v="9816"/>
  </r>
  <r>
    <x v="76"/>
    <x v="52"/>
    <x v="0"/>
    <n v="36"/>
  </r>
  <r>
    <x v="76"/>
    <x v="52"/>
    <x v="1"/>
    <n v="1111"/>
  </r>
  <r>
    <x v="76"/>
    <x v="52"/>
    <x v="2"/>
    <n v="34441"/>
  </r>
  <r>
    <x v="76"/>
    <x v="52"/>
    <x v="3"/>
    <n v="10963"/>
  </r>
  <r>
    <x v="76"/>
    <x v="52"/>
    <x v="4"/>
    <n v="15821"/>
  </r>
  <r>
    <x v="76"/>
    <x v="52"/>
    <x v="5"/>
    <n v="10376"/>
  </r>
  <r>
    <x v="76"/>
    <x v="53"/>
    <x v="0"/>
    <n v="68"/>
  </r>
  <r>
    <x v="76"/>
    <x v="53"/>
    <x v="1"/>
    <n v="2967"/>
  </r>
  <r>
    <x v="76"/>
    <x v="53"/>
    <x v="2"/>
    <n v="91977"/>
  </r>
  <r>
    <x v="76"/>
    <x v="53"/>
    <x v="3"/>
    <n v="25530"/>
  </r>
  <r>
    <x v="76"/>
    <x v="53"/>
    <x v="4"/>
    <n v="44201"/>
  </r>
  <r>
    <x v="76"/>
    <x v="53"/>
    <x v="5"/>
    <n v="29367"/>
  </r>
  <r>
    <x v="76"/>
    <x v="54"/>
    <x v="0"/>
    <n v="46"/>
  </r>
  <r>
    <x v="76"/>
    <x v="54"/>
    <x v="1"/>
    <n v="1700"/>
  </r>
  <r>
    <x v="76"/>
    <x v="54"/>
    <x v="2"/>
    <n v="52700"/>
  </r>
  <r>
    <x v="76"/>
    <x v="54"/>
    <x v="3"/>
    <n v="10146"/>
  </r>
  <r>
    <x v="76"/>
    <x v="54"/>
    <x v="4"/>
    <n v="19349"/>
  </r>
  <r>
    <x v="76"/>
    <x v="54"/>
    <x v="5"/>
    <n v="13099"/>
  </r>
  <r>
    <x v="76"/>
    <x v="55"/>
    <x v="0"/>
    <n v="21"/>
  </r>
  <r>
    <x v="76"/>
    <x v="55"/>
    <x v="1"/>
    <n v="1625"/>
  </r>
  <r>
    <x v="76"/>
    <x v="55"/>
    <x v="2"/>
    <n v="50375"/>
  </r>
  <r>
    <x v="76"/>
    <x v="55"/>
    <x v="3"/>
    <n v="2867"/>
  </r>
  <r>
    <x v="76"/>
    <x v="55"/>
    <x v="4"/>
    <n v="5782"/>
  </r>
  <r>
    <x v="76"/>
    <x v="55"/>
    <x v="5"/>
    <n v="2868"/>
  </r>
  <r>
    <x v="76"/>
    <x v="56"/>
    <x v="0"/>
    <n v="234"/>
  </r>
  <r>
    <x v="76"/>
    <x v="56"/>
    <x v="1"/>
    <n v="10433"/>
  </r>
  <r>
    <x v="76"/>
    <x v="56"/>
    <x v="2"/>
    <n v="323423"/>
  </r>
  <r>
    <x v="76"/>
    <x v="56"/>
    <x v="3"/>
    <n v="137761"/>
  </r>
  <r>
    <x v="76"/>
    <x v="56"/>
    <x v="4"/>
    <n v="214448"/>
  </r>
  <r>
    <x v="76"/>
    <x v="56"/>
    <x v="5"/>
    <n v="112881"/>
  </r>
  <r>
    <x v="76"/>
    <x v="57"/>
    <x v="0"/>
    <n v="17"/>
  </r>
  <r>
    <x v="76"/>
    <x v="57"/>
    <x v="1"/>
    <n v="527"/>
  </r>
  <r>
    <x v="76"/>
    <x v="57"/>
    <x v="2"/>
    <n v="16337"/>
  </r>
  <r>
    <x v="76"/>
    <x v="57"/>
    <x v="3"/>
    <n v="1910"/>
  </r>
  <r>
    <x v="76"/>
    <x v="57"/>
    <x v="4"/>
    <n v="3492"/>
  </r>
  <r>
    <x v="76"/>
    <x v="57"/>
    <x v="5"/>
    <n v="1918"/>
  </r>
  <r>
    <x v="76"/>
    <x v="58"/>
    <x v="0"/>
    <n v="38"/>
  </r>
  <r>
    <x v="76"/>
    <x v="58"/>
    <x v="1"/>
    <n v="1006"/>
  </r>
  <r>
    <x v="76"/>
    <x v="58"/>
    <x v="2"/>
    <n v="31186"/>
  </r>
  <r>
    <x v="76"/>
    <x v="58"/>
    <x v="3"/>
    <n v="5862"/>
  </r>
  <r>
    <x v="76"/>
    <x v="58"/>
    <x v="4"/>
    <n v="9491"/>
  </r>
  <r>
    <x v="76"/>
    <x v="58"/>
    <x v="5"/>
    <n v="4499"/>
  </r>
  <r>
    <x v="76"/>
    <x v="59"/>
    <x v="0"/>
    <n v="49"/>
  </r>
  <r>
    <x v="76"/>
    <x v="59"/>
    <x v="1"/>
    <n v="1305"/>
  </r>
  <r>
    <x v="76"/>
    <x v="59"/>
    <x v="2"/>
    <n v="40455"/>
  </r>
  <r>
    <x v="76"/>
    <x v="59"/>
    <x v="3"/>
    <n v="9715"/>
  </r>
  <r>
    <x v="76"/>
    <x v="59"/>
    <x v="4"/>
    <n v="17161"/>
  </r>
  <r>
    <x v="76"/>
    <x v="59"/>
    <x v="5"/>
    <n v="9543"/>
  </r>
  <r>
    <x v="76"/>
    <x v="60"/>
    <x v="0"/>
    <n v="30"/>
  </r>
  <r>
    <x v="76"/>
    <x v="60"/>
    <x v="1"/>
    <n v="1668"/>
  </r>
  <r>
    <x v="76"/>
    <x v="60"/>
    <x v="2"/>
    <n v="51708"/>
  </r>
  <r>
    <x v="76"/>
    <x v="60"/>
    <x v="3"/>
    <n v="13663"/>
  </r>
  <r>
    <x v="76"/>
    <x v="60"/>
    <x v="4"/>
    <n v="24036"/>
  </r>
  <r>
    <x v="76"/>
    <x v="60"/>
    <x v="5"/>
    <n v="17813"/>
  </r>
  <r>
    <x v="76"/>
    <x v="61"/>
    <x v="0"/>
    <n v="11"/>
  </r>
  <r>
    <x v="76"/>
    <x v="61"/>
    <x v="1"/>
    <n v="252"/>
  </r>
  <r>
    <x v="76"/>
    <x v="61"/>
    <x v="2"/>
    <n v="7812"/>
  </r>
  <r>
    <x v="76"/>
    <x v="61"/>
    <x v="3"/>
    <n v="805"/>
  </r>
  <r>
    <x v="76"/>
    <x v="61"/>
    <x v="4"/>
    <n v="1423"/>
  </r>
  <r>
    <x v="76"/>
    <x v="61"/>
    <x v="5"/>
    <n v="809"/>
  </r>
  <r>
    <x v="76"/>
    <x v="62"/>
    <x v="0"/>
    <n v="45"/>
  </r>
  <r>
    <x v="76"/>
    <x v="62"/>
    <x v="1"/>
    <n v="1648"/>
  </r>
  <r>
    <x v="76"/>
    <x v="62"/>
    <x v="2"/>
    <n v="51088"/>
  </r>
  <r>
    <x v="76"/>
    <x v="62"/>
    <x v="3"/>
    <n v="8918"/>
  </r>
  <r>
    <x v="76"/>
    <x v="62"/>
    <x v="4"/>
    <n v="16239"/>
  </r>
  <r>
    <x v="76"/>
    <x v="62"/>
    <x v="5"/>
    <n v="11254"/>
  </r>
  <r>
    <x v="76"/>
    <x v="63"/>
    <x v="0"/>
    <n v="53"/>
  </r>
  <r>
    <x v="76"/>
    <x v="63"/>
    <x v="1"/>
    <n v="2874"/>
  </r>
  <r>
    <x v="76"/>
    <x v="63"/>
    <x v="2"/>
    <n v="89094"/>
  </r>
  <r>
    <x v="76"/>
    <x v="63"/>
    <x v="3"/>
    <n v="8767"/>
  </r>
  <r>
    <x v="76"/>
    <x v="63"/>
    <x v="4"/>
    <n v="14422"/>
  </r>
  <r>
    <x v="76"/>
    <x v="63"/>
    <x v="5"/>
    <n v="7414"/>
  </r>
  <r>
    <x v="76"/>
    <x v="64"/>
    <x v="0"/>
    <n v="159"/>
  </r>
  <r>
    <x v="76"/>
    <x v="64"/>
    <x v="1"/>
    <n v="9495"/>
  </r>
  <r>
    <x v="76"/>
    <x v="64"/>
    <x v="2"/>
    <n v="294345"/>
  </r>
  <r>
    <x v="76"/>
    <x v="64"/>
    <x v="3"/>
    <n v="93399"/>
  </r>
  <r>
    <x v="76"/>
    <x v="64"/>
    <x v="4"/>
    <n v="143910"/>
  </r>
  <r>
    <x v="76"/>
    <x v="64"/>
    <x v="5"/>
    <n v="64105"/>
  </r>
  <r>
    <x v="76"/>
    <x v="65"/>
    <x v="0"/>
    <n v="85"/>
  </r>
  <r>
    <x v="76"/>
    <x v="65"/>
    <x v="1"/>
    <n v="2743"/>
  </r>
  <r>
    <x v="76"/>
    <x v="65"/>
    <x v="2"/>
    <n v="85033"/>
  </r>
  <r>
    <x v="76"/>
    <x v="65"/>
    <x v="3"/>
    <n v="37278"/>
  </r>
  <r>
    <x v="76"/>
    <x v="65"/>
    <x v="4"/>
    <n v="64833"/>
  </r>
  <r>
    <x v="76"/>
    <x v="65"/>
    <x v="5"/>
    <n v="36681"/>
  </r>
  <r>
    <x v="76"/>
    <x v="66"/>
    <x v="0"/>
    <n v="32"/>
  </r>
  <r>
    <x v="76"/>
    <x v="66"/>
    <x v="1"/>
    <n v="609"/>
  </r>
  <r>
    <x v="76"/>
    <x v="66"/>
    <x v="2"/>
    <n v="18879"/>
  </r>
  <r>
    <x v="76"/>
    <x v="66"/>
    <x v="3"/>
    <n v="3969"/>
  </r>
  <r>
    <x v="76"/>
    <x v="66"/>
    <x v="4"/>
    <n v="5878"/>
  </r>
  <r>
    <x v="76"/>
    <x v="66"/>
    <x v="5"/>
    <n v="3998"/>
  </r>
  <r>
    <x v="76"/>
    <x v="67"/>
    <x v="0"/>
    <n v="66"/>
  </r>
  <r>
    <x v="76"/>
    <x v="67"/>
    <x v="1"/>
    <n v="2706"/>
  </r>
  <r>
    <x v="76"/>
    <x v="67"/>
    <x v="2"/>
    <n v="83886"/>
  </r>
  <r>
    <x v="76"/>
    <x v="67"/>
    <x v="3"/>
    <n v="15649"/>
  </r>
  <r>
    <x v="76"/>
    <x v="67"/>
    <x v="4"/>
    <n v="24429"/>
  </r>
  <r>
    <x v="76"/>
    <x v="67"/>
    <x v="5"/>
    <n v="15039"/>
  </r>
  <r>
    <x v="76"/>
    <x v="68"/>
    <x v="0"/>
    <n v="10"/>
  </r>
  <r>
    <x v="76"/>
    <x v="68"/>
    <x v="1"/>
    <n v="208"/>
  </r>
  <r>
    <x v="76"/>
    <x v="68"/>
    <x v="2"/>
    <n v="6448"/>
  </r>
  <r>
    <x v="76"/>
    <x v="68"/>
    <x v="3"/>
    <n v="1704"/>
  </r>
  <r>
    <x v="76"/>
    <x v="68"/>
    <x v="4"/>
    <n v="2857"/>
  </r>
  <r>
    <x v="76"/>
    <x v="68"/>
    <x v="5"/>
    <n v="1336"/>
  </r>
  <r>
    <x v="76"/>
    <x v="69"/>
    <x v="0"/>
    <n v="44"/>
  </r>
  <r>
    <x v="76"/>
    <x v="69"/>
    <x v="1"/>
    <n v="1211"/>
  </r>
  <r>
    <x v="76"/>
    <x v="69"/>
    <x v="2"/>
    <n v="37541"/>
  </r>
  <r>
    <x v="76"/>
    <x v="69"/>
    <x v="3"/>
    <n v="13924"/>
  </r>
  <r>
    <x v="76"/>
    <x v="69"/>
    <x v="4"/>
    <n v="21348"/>
  </r>
  <r>
    <x v="76"/>
    <x v="69"/>
    <x v="5"/>
    <n v="12044"/>
  </r>
  <r>
    <x v="76"/>
    <x v="70"/>
    <x v="0"/>
    <n v="3283"/>
  </r>
  <r>
    <x v="76"/>
    <x v="70"/>
    <x v="1"/>
    <n v="137274"/>
  </r>
  <r>
    <x v="76"/>
    <x v="70"/>
    <x v="2"/>
    <n v="4255494"/>
  </r>
  <r>
    <x v="76"/>
    <x v="70"/>
    <x v="3"/>
    <n v="1278507"/>
  </r>
  <r>
    <x v="76"/>
    <x v="70"/>
    <x v="4"/>
    <n v="2003442"/>
  </r>
  <r>
    <x v="76"/>
    <x v="70"/>
    <x v="5"/>
    <n v="1083218"/>
  </r>
  <r>
    <x v="77"/>
    <x v="0"/>
    <x v="0"/>
    <n v="167"/>
  </r>
  <r>
    <x v="77"/>
    <x v="0"/>
    <x v="1"/>
    <n v="6135"/>
  </r>
  <r>
    <x v="77"/>
    <x v="0"/>
    <x v="2"/>
    <n v="184050"/>
  </r>
  <r>
    <x v="77"/>
    <x v="0"/>
    <x v="3"/>
    <n v="25249"/>
  </r>
  <r>
    <x v="77"/>
    <x v="0"/>
    <x v="4"/>
    <n v="39116"/>
  </r>
  <r>
    <x v="77"/>
    <x v="0"/>
    <x v="5"/>
    <n v="19940"/>
  </r>
  <r>
    <x v="77"/>
    <x v="1"/>
    <x v="0"/>
    <n v="54"/>
  </r>
  <r>
    <x v="77"/>
    <x v="1"/>
    <x v="1"/>
    <n v="2228"/>
  </r>
  <r>
    <x v="77"/>
    <x v="1"/>
    <x v="2"/>
    <n v="66840"/>
  </r>
  <r>
    <x v="77"/>
    <x v="1"/>
    <x v="3"/>
    <n v="10963"/>
  </r>
  <r>
    <x v="77"/>
    <x v="1"/>
    <x v="4"/>
    <n v="17912"/>
  </r>
  <r>
    <x v="77"/>
    <x v="1"/>
    <x v="5"/>
    <n v="10061"/>
  </r>
  <r>
    <x v="77"/>
    <x v="2"/>
    <x v="0"/>
    <n v="23"/>
  </r>
  <r>
    <x v="77"/>
    <x v="2"/>
    <x v="1"/>
    <n v="1138"/>
  </r>
  <r>
    <x v="77"/>
    <x v="2"/>
    <x v="2"/>
    <n v="34140"/>
  </r>
  <r>
    <x v="77"/>
    <x v="2"/>
    <x v="3"/>
    <n v="2765"/>
  </r>
  <r>
    <x v="77"/>
    <x v="2"/>
    <x v="4"/>
    <n v="4274"/>
  </r>
  <r>
    <x v="77"/>
    <x v="2"/>
    <x v="5"/>
    <n v="1870"/>
  </r>
  <r>
    <x v="77"/>
    <x v="3"/>
    <x v="0"/>
    <n v="52"/>
  </r>
  <r>
    <x v="77"/>
    <x v="3"/>
    <x v="1"/>
    <n v="2168"/>
  </r>
  <r>
    <x v="77"/>
    <x v="3"/>
    <x v="2"/>
    <n v="65040"/>
  </r>
  <r>
    <x v="77"/>
    <x v="3"/>
    <x v="3"/>
    <n v="7567"/>
  </r>
  <r>
    <x v="77"/>
    <x v="3"/>
    <x v="4"/>
    <n v="12789"/>
  </r>
  <r>
    <x v="77"/>
    <x v="3"/>
    <x v="5"/>
    <n v="6752"/>
  </r>
  <r>
    <x v="77"/>
    <x v="4"/>
    <x v="0"/>
    <n v="26"/>
  </r>
  <r>
    <x v="77"/>
    <x v="4"/>
    <x v="1"/>
    <n v="941"/>
  </r>
  <r>
    <x v="77"/>
    <x v="4"/>
    <x v="2"/>
    <n v="28230"/>
  </r>
  <r>
    <x v="77"/>
    <x v="4"/>
    <x v="3"/>
    <n v="10711"/>
  </r>
  <r>
    <x v="77"/>
    <x v="4"/>
    <x v="4"/>
    <n v="16726"/>
  </r>
  <r>
    <x v="77"/>
    <x v="4"/>
    <x v="5"/>
    <n v="7754"/>
  </r>
  <r>
    <x v="77"/>
    <x v="5"/>
    <x v="0"/>
    <n v="14"/>
  </r>
  <r>
    <x v="77"/>
    <x v="5"/>
    <x v="1"/>
    <n v="367"/>
  </r>
  <r>
    <x v="77"/>
    <x v="5"/>
    <x v="2"/>
    <n v="11010"/>
  </r>
  <r>
    <x v="77"/>
    <x v="5"/>
    <x v="3"/>
    <n v="2743"/>
  </r>
  <r>
    <x v="77"/>
    <x v="5"/>
    <x v="4"/>
    <n v="4443"/>
  </r>
  <r>
    <x v="77"/>
    <x v="5"/>
    <x v="5"/>
    <n v="2612"/>
  </r>
  <r>
    <x v="77"/>
    <x v="6"/>
    <x v="0"/>
    <n v="159"/>
  </r>
  <r>
    <x v="77"/>
    <x v="6"/>
    <x v="1"/>
    <n v="11862"/>
  </r>
  <r>
    <x v="77"/>
    <x v="6"/>
    <x v="2"/>
    <n v="355860"/>
  </r>
  <r>
    <x v="77"/>
    <x v="6"/>
    <x v="3"/>
    <n v="174945"/>
  </r>
  <r>
    <x v="77"/>
    <x v="6"/>
    <x v="4"/>
    <n v="245251"/>
  </r>
  <r>
    <x v="77"/>
    <x v="6"/>
    <x v="5"/>
    <n v="128216"/>
  </r>
  <r>
    <x v="77"/>
    <x v="7"/>
    <x v="0"/>
    <n v="47"/>
  </r>
  <r>
    <x v="77"/>
    <x v="7"/>
    <x v="1"/>
    <n v="2254"/>
  </r>
  <r>
    <x v="77"/>
    <x v="7"/>
    <x v="2"/>
    <n v="67620"/>
  </r>
  <r>
    <x v="77"/>
    <x v="7"/>
    <x v="3"/>
    <n v="28929"/>
  </r>
  <r>
    <x v="77"/>
    <x v="7"/>
    <x v="4"/>
    <n v="48365"/>
  </r>
  <r>
    <x v="77"/>
    <x v="7"/>
    <x v="5"/>
    <n v="29430"/>
  </r>
  <r>
    <x v="77"/>
    <x v="8"/>
    <x v="0"/>
    <n v="11"/>
  </r>
  <r>
    <x v="77"/>
    <x v="8"/>
    <x v="1"/>
    <n v="538"/>
  </r>
  <r>
    <x v="77"/>
    <x v="8"/>
    <x v="2"/>
    <n v="16140"/>
  </r>
  <r>
    <x v="77"/>
    <x v="8"/>
    <x v="3"/>
    <n v="2259"/>
  </r>
  <r>
    <x v="77"/>
    <x v="8"/>
    <x v="4"/>
    <n v="3391"/>
  </r>
  <r>
    <x v="77"/>
    <x v="8"/>
    <x v="5"/>
    <n v="2155"/>
  </r>
  <r>
    <x v="77"/>
    <x v="9"/>
    <x v="0"/>
    <n v="17"/>
  </r>
  <r>
    <x v="77"/>
    <x v="9"/>
    <x v="1"/>
    <n v="381"/>
  </r>
  <r>
    <x v="77"/>
    <x v="9"/>
    <x v="2"/>
    <n v="11430"/>
  </r>
  <r>
    <x v="77"/>
    <x v="9"/>
    <x v="3"/>
    <n v="1874"/>
  </r>
  <r>
    <x v="77"/>
    <x v="9"/>
    <x v="4"/>
    <n v="2943"/>
  </r>
  <r>
    <x v="77"/>
    <x v="9"/>
    <x v="5"/>
    <n v="1820"/>
  </r>
  <r>
    <x v="77"/>
    <x v="10"/>
    <x v="0"/>
    <n v="101"/>
  </r>
  <r>
    <x v="77"/>
    <x v="10"/>
    <x v="1"/>
    <n v="3576"/>
  </r>
  <r>
    <x v="77"/>
    <x v="10"/>
    <x v="2"/>
    <n v="107280"/>
  </r>
  <r>
    <x v="77"/>
    <x v="10"/>
    <x v="3"/>
    <n v="9161"/>
  </r>
  <r>
    <x v="77"/>
    <x v="10"/>
    <x v="4"/>
    <n v="14938"/>
  </r>
  <r>
    <x v="77"/>
    <x v="10"/>
    <x v="5"/>
    <n v="8854"/>
  </r>
  <r>
    <x v="77"/>
    <x v="11"/>
    <x v="0"/>
    <n v="16"/>
  </r>
  <r>
    <x v="77"/>
    <x v="11"/>
    <x v="1"/>
    <n v="458"/>
  </r>
  <r>
    <x v="77"/>
    <x v="11"/>
    <x v="2"/>
    <n v="13740"/>
  </r>
  <r>
    <x v="77"/>
    <x v="11"/>
    <x v="3"/>
    <n v="3136"/>
  </r>
  <r>
    <x v="77"/>
    <x v="11"/>
    <x v="4"/>
    <n v="5714"/>
  </r>
  <r>
    <x v="77"/>
    <x v="11"/>
    <x v="5"/>
    <n v="4661"/>
  </r>
  <r>
    <x v="77"/>
    <x v="12"/>
    <x v="0"/>
    <n v="19"/>
  </r>
  <r>
    <x v="77"/>
    <x v="12"/>
    <x v="1"/>
    <n v="773"/>
  </r>
  <r>
    <x v="77"/>
    <x v="12"/>
    <x v="2"/>
    <n v="23190"/>
  </r>
  <r>
    <x v="77"/>
    <x v="12"/>
    <x v="3"/>
    <n v="2531"/>
  </r>
  <r>
    <x v="77"/>
    <x v="12"/>
    <x v="4"/>
    <n v="4052"/>
  </r>
  <r>
    <x v="77"/>
    <x v="12"/>
    <x v="5"/>
    <n v="2348"/>
  </r>
  <r>
    <x v="77"/>
    <x v="13"/>
    <x v="0"/>
    <n v="10"/>
  </r>
  <r>
    <x v="77"/>
    <x v="13"/>
    <x v="1"/>
    <n v="266"/>
  </r>
  <r>
    <x v="77"/>
    <x v="13"/>
    <x v="2"/>
    <n v="7980"/>
  </r>
  <r>
    <x v="77"/>
    <x v="13"/>
    <x v="3"/>
    <n v="2608"/>
  </r>
  <r>
    <x v="77"/>
    <x v="13"/>
    <x v="4"/>
    <n v="4029"/>
  </r>
  <r>
    <x v="77"/>
    <x v="13"/>
    <x v="5"/>
    <n v="1995"/>
  </r>
  <r>
    <x v="77"/>
    <x v="14"/>
    <x v="0"/>
    <n v="54"/>
  </r>
  <r>
    <x v="77"/>
    <x v="14"/>
    <x v="1"/>
    <n v="1753"/>
  </r>
  <r>
    <x v="77"/>
    <x v="14"/>
    <x v="2"/>
    <n v="52590"/>
  </r>
  <r>
    <x v="77"/>
    <x v="14"/>
    <x v="3"/>
    <n v="25205"/>
  </r>
  <r>
    <x v="77"/>
    <x v="14"/>
    <x v="4"/>
    <n v="40837"/>
  </r>
  <r>
    <x v="77"/>
    <x v="14"/>
    <x v="5"/>
    <n v="22710"/>
  </r>
  <r>
    <x v="77"/>
    <x v="15"/>
    <x v="0"/>
    <n v="26"/>
  </r>
  <r>
    <x v="77"/>
    <x v="15"/>
    <x v="1"/>
    <n v="1003"/>
  </r>
  <r>
    <x v="77"/>
    <x v="15"/>
    <x v="2"/>
    <n v="30090"/>
  </r>
  <r>
    <x v="77"/>
    <x v="15"/>
    <x v="3"/>
    <n v="5004"/>
  </r>
  <r>
    <x v="77"/>
    <x v="15"/>
    <x v="4"/>
    <n v="8888"/>
  </r>
  <r>
    <x v="77"/>
    <x v="15"/>
    <x v="5"/>
    <n v="4398"/>
  </r>
  <r>
    <x v="77"/>
    <x v="16"/>
    <x v="0"/>
    <n v="9"/>
  </r>
  <r>
    <x v="77"/>
    <x v="16"/>
    <x v="1"/>
    <n v="228"/>
  </r>
  <r>
    <x v="77"/>
    <x v="16"/>
    <x v="2"/>
    <n v="6840"/>
  </r>
  <r>
    <x v="77"/>
    <x v="16"/>
    <x v="3"/>
    <n v="1363"/>
  </r>
  <r>
    <x v="77"/>
    <x v="16"/>
    <x v="4"/>
    <n v="2513"/>
  </r>
  <r>
    <x v="77"/>
    <x v="16"/>
    <x v="5"/>
    <n v="1522"/>
  </r>
  <r>
    <x v="77"/>
    <x v="17"/>
    <x v="0"/>
    <n v="13"/>
  </r>
  <r>
    <x v="77"/>
    <x v="17"/>
    <x v="1"/>
    <n v="301"/>
  </r>
  <r>
    <x v="77"/>
    <x v="17"/>
    <x v="2"/>
    <n v="9030"/>
  </r>
  <r>
    <x v="77"/>
    <x v="17"/>
    <x v="3"/>
    <n v="1676"/>
  </r>
  <r>
    <x v="77"/>
    <x v="17"/>
    <x v="4"/>
    <n v="2909"/>
  </r>
  <r>
    <x v="77"/>
    <x v="17"/>
    <x v="5"/>
    <n v="1861"/>
  </r>
  <r>
    <x v="77"/>
    <x v="18"/>
    <x v="0"/>
    <n v="19"/>
  </r>
  <r>
    <x v="77"/>
    <x v="18"/>
    <x v="1"/>
    <n v="725"/>
  </r>
  <r>
    <x v="77"/>
    <x v="18"/>
    <x v="2"/>
    <n v="21750"/>
  </r>
  <r>
    <x v="77"/>
    <x v="18"/>
    <x v="3"/>
    <n v="4313"/>
  </r>
  <r>
    <x v="77"/>
    <x v="18"/>
    <x v="4"/>
    <n v="6237"/>
  </r>
  <r>
    <x v="77"/>
    <x v="18"/>
    <x v="5"/>
    <n v="4841"/>
  </r>
  <r>
    <x v="77"/>
    <x v="19"/>
    <x v="0"/>
    <n v="108"/>
  </r>
  <r>
    <x v="77"/>
    <x v="19"/>
    <x v="1"/>
    <n v="4032"/>
  </r>
  <r>
    <x v="77"/>
    <x v="19"/>
    <x v="2"/>
    <n v="120960"/>
  </r>
  <r>
    <x v="77"/>
    <x v="19"/>
    <x v="3"/>
    <n v="29569"/>
  </r>
  <r>
    <x v="77"/>
    <x v="19"/>
    <x v="4"/>
    <n v="49049"/>
  </r>
  <r>
    <x v="77"/>
    <x v="19"/>
    <x v="5"/>
    <n v="30232"/>
  </r>
  <r>
    <x v="77"/>
    <x v="20"/>
    <x v="0"/>
    <n v="26"/>
  </r>
  <r>
    <x v="77"/>
    <x v="20"/>
    <x v="1"/>
    <n v="1650"/>
  </r>
  <r>
    <x v="77"/>
    <x v="20"/>
    <x v="2"/>
    <n v="49500"/>
  </r>
  <r>
    <x v="77"/>
    <x v="20"/>
    <x v="3"/>
    <n v="3281"/>
  </r>
  <r>
    <x v="77"/>
    <x v="20"/>
    <x v="4"/>
    <n v="5581"/>
  </r>
  <r>
    <x v="77"/>
    <x v="20"/>
    <x v="5"/>
    <n v="2605"/>
  </r>
  <r>
    <x v="77"/>
    <x v="21"/>
    <x v="0"/>
    <n v="78"/>
  </r>
  <r>
    <x v="77"/>
    <x v="21"/>
    <x v="1"/>
    <n v="3143"/>
  </r>
  <r>
    <x v="77"/>
    <x v="21"/>
    <x v="2"/>
    <n v="94290"/>
  </r>
  <r>
    <x v="77"/>
    <x v="21"/>
    <x v="3"/>
    <n v="25194"/>
  </r>
  <r>
    <x v="77"/>
    <x v="21"/>
    <x v="4"/>
    <n v="39143"/>
  </r>
  <r>
    <x v="77"/>
    <x v="21"/>
    <x v="5"/>
    <n v="17012"/>
  </r>
  <r>
    <x v="77"/>
    <x v="22"/>
    <x v="0"/>
    <n v="121"/>
  </r>
  <r>
    <x v="77"/>
    <x v="22"/>
    <x v="1"/>
    <n v="6038"/>
  </r>
  <r>
    <x v="77"/>
    <x v="22"/>
    <x v="2"/>
    <n v="181140"/>
  </r>
  <r>
    <x v="77"/>
    <x v="22"/>
    <x v="3"/>
    <n v="52407"/>
  </r>
  <r>
    <x v="77"/>
    <x v="22"/>
    <x v="4"/>
    <n v="89343"/>
  </r>
  <r>
    <x v="77"/>
    <x v="22"/>
    <x v="5"/>
    <n v="50026"/>
  </r>
  <r>
    <x v="77"/>
    <x v="23"/>
    <x v="0"/>
    <n v="32"/>
  </r>
  <r>
    <x v="77"/>
    <x v="23"/>
    <x v="1"/>
    <n v="1612"/>
  </r>
  <r>
    <x v="77"/>
    <x v="23"/>
    <x v="2"/>
    <n v="48360"/>
  </r>
  <r>
    <x v="77"/>
    <x v="23"/>
    <x v="3"/>
    <n v="6010"/>
  </r>
  <r>
    <x v="77"/>
    <x v="23"/>
    <x v="4"/>
    <n v="9233"/>
  </r>
  <r>
    <x v="77"/>
    <x v="23"/>
    <x v="5"/>
    <n v="5213"/>
  </r>
  <r>
    <x v="77"/>
    <x v="24"/>
    <x v="0"/>
    <n v="15"/>
  </r>
  <r>
    <x v="77"/>
    <x v="24"/>
    <x v="1"/>
    <n v="993"/>
  </r>
  <r>
    <x v="77"/>
    <x v="24"/>
    <x v="2"/>
    <n v="29790"/>
  </r>
  <r>
    <x v="77"/>
    <x v="24"/>
    <x v="3"/>
    <n v="1279"/>
  </r>
  <r>
    <x v="77"/>
    <x v="24"/>
    <x v="4"/>
    <n v="2816"/>
  </r>
  <r>
    <x v="77"/>
    <x v="24"/>
    <x v="5"/>
    <n v="1097"/>
  </r>
  <r>
    <x v="77"/>
    <x v="25"/>
    <x v="0"/>
    <n v="41"/>
  </r>
  <r>
    <x v="77"/>
    <x v="25"/>
    <x v="1"/>
    <n v="1358"/>
  </r>
  <r>
    <x v="77"/>
    <x v="25"/>
    <x v="2"/>
    <n v="40740"/>
  </r>
  <r>
    <x v="77"/>
    <x v="25"/>
    <x v="3"/>
    <n v="8158"/>
  </r>
  <r>
    <x v="77"/>
    <x v="25"/>
    <x v="4"/>
    <n v="12974"/>
  </r>
  <r>
    <x v="77"/>
    <x v="25"/>
    <x v="5"/>
    <n v="7557"/>
  </r>
  <r>
    <x v="77"/>
    <x v="26"/>
    <x v="0"/>
    <n v="9"/>
  </r>
  <r>
    <x v="77"/>
    <x v="26"/>
    <x v="1"/>
    <n v="485"/>
  </r>
  <r>
    <x v="77"/>
    <x v="26"/>
    <x v="2"/>
    <n v="14550"/>
  </r>
  <r>
    <x v="77"/>
    <x v="26"/>
    <x v="3"/>
    <n v="1214"/>
  </r>
  <r>
    <x v="77"/>
    <x v="26"/>
    <x v="4"/>
    <n v="1936"/>
  </r>
  <r>
    <x v="77"/>
    <x v="26"/>
    <x v="5"/>
    <n v="1303"/>
  </r>
  <r>
    <x v="77"/>
    <x v="27"/>
    <x v="0"/>
    <n v="55"/>
  </r>
  <r>
    <x v="77"/>
    <x v="27"/>
    <x v="1"/>
    <n v="1897"/>
  </r>
  <r>
    <x v="77"/>
    <x v="27"/>
    <x v="2"/>
    <n v="56910"/>
  </r>
  <r>
    <x v="77"/>
    <x v="27"/>
    <x v="3"/>
    <n v="9246"/>
  </r>
  <r>
    <x v="77"/>
    <x v="27"/>
    <x v="4"/>
    <n v="14081"/>
  </r>
  <r>
    <x v="77"/>
    <x v="27"/>
    <x v="5"/>
    <n v="6452"/>
  </r>
  <r>
    <x v="77"/>
    <x v="28"/>
    <x v="0"/>
    <n v="56"/>
  </r>
  <r>
    <x v="77"/>
    <x v="28"/>
    <x v="1"/>
    <n v="2450"/>
  </r>
  <r>
    <x v="77"/>
    <x v="28"/>
    <x v="2"/>
    <n v="73500"/>
  </r>
  <r>
    <x v="77"/>
    <x v="28"/>
    <x v="3"/>
    <n v="18523"/>
  </r>
  <r>
    <x v="77"/>
    <x v="28"/>
    <x v="4"/>
    <n v="26448"/>
  </r>
  <r>
    <x v="77"/>
    <x v="28"/>
    <x v="5"/>
    <n v="13801"/>
  </r>
  <r>
    <x v="77"/>
    <x v="29"/>
    <x v="0"/>
    <n v="7"/>
  </r>
  <r>
    <x v="77"/>
    <x v="29"/>
    <x v="1"/>
    <n v="137"/>
  </r>
  <r>
    <x v="77"/>
    <x v="29"/>
    <x v="2"/>
    <n v="4110"/>
  </r>
  <r>
    <x v="77"/>
    <x v="29"/>
    <x v="3"/>
    <n v="539"/>
  </r>
  <r>
    <x v="77"/>
    <x v="29"/>
    <x v="4"/>
    <n v="816"/>
  </r>
  <r>
    <x v="77"/>
    <x v="29"/>
    <x v="5"/>
    <n v="510"/>
  </r>
  <r>
    <x v="77"/>
    <x v="30"/>
    <x v="0"/>
    <n v="55"/>
  </r>
  <r>
    <x v="77"/>
    <x v="30"/>
    <x v="1"/>
    <n v="2049"/>
  </r>
  <r>
    <x v="77"/>
    <x v="30"/>
    <x v="2"/>
    <n v="61470"/>
  </r>
  <r>
    <x v="77"/>
    <x v="30"/>
    <x v="3"/>
    <n v="14326"/>
  </r>
  <r>
    <x v="77"/>
    <x v="30"/>
    <x v="4"/>
    <n v="20749"/>
  </r>
  <r>
    <x v="77"/>
    <x v="30"/>
    <x v="5"/>
    <n v="11454"/>
  </r>
  <r>
    <x v="77"/>
    <x v="31"/>
    <x v="0"/>
    <n v="10"/>
  </r>
  <r>
    <x v="77"/>
    <x v="31"/>
    <x v="1"/>
    <n v="326"/>
  </r>
  <r>
    <x v="77"/>
    <x v="31"/>
    <x v="2"/>
    <n v="9780"/>
  </r>
  <r>
    <x v="77"/>
    <x v="31"/>
    <x v="3"/>
    <n v="1188"/>
  </r>
  <r>
    <x v="77"/>
    <x v="31"/>
    <x v="4"/>
    <n v="1663"/>
  </r>
  <r>
    <x v="77"/>
    <x v="31"/>
    <x v="5"/>
    <n v="805"/>
  </r>
  <r>
    <x v="77"/>
    <x v="32"/>
    <x v="0"/>
    <n v="22"/>
  </r>
  <r>
    <x v="77"/>
    <x v="32"/>
    <x v="1"/>
    <n v="550"/>
  </r>
  <r>
    <x v="77"/>
    <x v="32"/>
    <x v="2"/>
    <n v="16500"/>
  </r>
  <r>
    <x v="77"/>
    <x v="32"/>
    <x v="3"/>
    <n v="3185"/>
  </r>
  <r>
    <x v="77"/>
    <x v="32"/>
    <x v="4"/>
    <n v="4145"/>
  </r>
  <r>
    <x v="77"/>
    <x v="32"/>
    <x v="5"/>
    <n v="2064"/>
  </r>
  <r>
    <x v="77"/>
    <x v="33"/>
    <x v="0"/>
    <n v="50"/>
  </r>
  <r>
    <x v="77"/>
    <x v="33"/>
    <x v="1"/>
    <n v="2440"/>
  </r>
  <r>
    <x v="77"/>
    <x v="33"/>
    <x v="2"/>
    <n v="73200"/>
  </r>
  <r>
    <x v="77"/>
    <x v="33"/>
    <x v="3"/>
    <n v="12839"/>
  </r>
  <r>
    <x v="77"/>
    <x v="33"/>
    <x v="4"/>
    <n v="23453"/>
  </r>
  <r>
    <x v="77"/>
    <x v="33"/>
    <x v="5"/>
    <n v="11909"/>
  </r>
  <r>
    <x v="77"/>
    <x v="34"/>
    <x v="0"/>
    <n v="35"/>
  </r>
  <r>
    <x v="77"/>
    <x v="34"/>
    <x v="1"/>
    <n v="1038"/>
  </r>
  <r>
    <x v="77"/>
    <x v="34"/>
    <x v="2"/>
    <n v="31140"/>
  </r>
  <r>
    <x v="77"/>
    <x v="34"/>
    <x v="3"/>
    <n v="6880"/>
  </r>
  <r>
    <x v="77"/>
    <x v="34"/>
    <x v="4"/>
    <n v="11010"/>
  </r>
  <r>
    <x v="77"/>
    <x v="34"/>
    <x v="5"/>
    <n v="6359"/>
  </r>
  <r>
    <x v="77"/>
    <x v="35"/>
    <x v="0"/>
    <n v="13"/>
  </r>
  <r>
    <x v="77"/>
    <x v="35"/>
    <x v="1"/>
    <n v="182"/>
  </r>
  <r>
    <x v="77"/>
    <x v="35"/>
    <x v="2"/>
    <n v="5460"/>
  </r>
  <r>
    <x v="77"/>
    <x v="35"/>
    <x v="3"/>
    <n v="1476"/>
  </r>
  <r>
    <x v="77"/>
    <x v="35"/>
    <x v="4"/>
    <n v="2412"/>
  </r>
  <r>
    <x v="77"/>
    <x v="35"/>
    <x v="5"/>
    <n v="1618"/>
  </r>
  <r>
    <x v="77"/>
    <x v="36"/>
    <x v="0"/>
    <n v="14"/>
  </r>
  <r>
    <x v="77"/>
    <x v="36"/>
    <x v="1"/>
    <n v="385"/>
  </r>
  <r>
    <x v="77"/>
    <x v="36"/>
    <x v="2"/>
    <n v="11550"/>
  </r>
  <r>
    <x v="77"/>
    <x v="36"/>
    <x v="3"/>
    <n v="1294"/>
  </r>
  <r>
    <x v="77"/>
    <x v="36"/>
    <x v="4"/>
    <n v="2180"/>
  </r>
  <r>
    <x v="77"/>
    <x v="36"/>
    <x v="5"/>
    <n v="1409"/>
  </r>
  <r>
    <x v="77"/>
    <x v="37"/>
    <x v="0"/>
    <n v="53"/>
  </r>
  <r>
    <x v="77"/>
    <x v="37"/>
    <x v="1"/>
    <n v="1449"/>
  </r>
  <r>
    <x v="77"/>
    <x v="37"/>
    <x v="2"/>
    <n v="43470"/>
  </r>
  <r>
    <x v="77"/>
    <x v="37"/>
    <x v="3"/>
    <n v="16088"/>
  </r>
  <r>
    <x v="77"/>
    <x v="37"/>
    <x v="4"/>
    <n v="26084"/>
  </r>
  <r>
    <x v="77"/>
    <x v="37"/>
    <x v="5"/>
    <n v="14007"/>
  </r>
  <r>
    <x v="77"/>
    <x v="38"/>
    <x v="0"/>
    <n v="19"/>
  </r>
  <r>
    <x v="77"/>
    <x v="38"/>
    <x v="1"/>
    <n v="387"/>
  </r>
  <r>
    <x v="77"/>
    <x v="38"/>
    <x v="2"/>
    <n v="11610"/>
  </r>
  <r>
    <x v="77"/>
    <x v="38"/>
    <x v="3"/>
    <n v="1385"/>
  </r>
  <r>
    <x v="77"/>
    <x v="38"/>
    <x v="4"/>
    <n v="2154"/>
  </r>
  <r>
    <x v="77"/>
    <x v="38"/>
    <x v="5"/>
    <n v="1196"/>
  </r>
  <r>
    <x v="77"/>
    <x v="39"/>
    <x v="0"/>
    <n v="22"/>
  </r>
  <r>
    <x v="77"/>
    <x v="39"/>
    <x v="1"/>
    <n v="742"/>
  </r>
  <r>
    <x v="77"/>
    <x v="39"/>
    <x v="2"/>
    <n v="22260"/>
  </r>
  <r>
    <x v="77"/>
    <x v="39"/>
    <x v="3"/>
    <n v="2142"/>
  </r>
  <r>
    <x v="77"/>
    <x v="39"/>
    <x v="4"/>
    <n v="3856"/>
  </r>
  <r>
    <x v="77"/>
    <x v="39"/>
    <x v="5"/>
    <n v="2342"/>
  </r>
  <r>
    <x v="77"/>
    <x v="40"/>
    <x v="0"/>
    <n v="27"/>
  </r>
  <r>
    <x v="77"/>
    <x v="40"/>
    <x v="1"/>
    <n v="965"/>
  </r>
  <r>
    <x v="77"/>
    <x v="40"/>
    <x v="2"/>
    <n v="28950"/>
  </r>
  <r>
    <x v="77"/>
    <x v="40"/>
    <x v="3"/>
    <n v="3557"/>
  </r>
  <r>
    <x v="77"/>
    <x v="40"/>
    <x v="4"/>
    <n v="5859"/>
  </r>
  <r>
    <x v="77"/>
    <x v="40"/>
    <x v="5"/>
    <n v="2784"/>
  </r>
  <r>
    <x v="77"/>
    <x v="41"/>
    <x v="0"/>
    <n v="10"/>
  </r>
  <r>
    <x v="77"/>
    <x v="41"/>
    <x v="1"/>
    <n v="207"/>
  </r>
  <r>
    <x v="77"/>
    <x v="41"/>
    <x v="2"/>
    <n v="6210"/>
  </r>
  <r>
    <x v="77"/>
    <x v="41"/>
    <x v="3"/>
    <n v="1979"/>
  </r>
  <r>
    <x v="77"/>
    <x v="41"/>
    <x v="4"/>
    <n v="3165"/>
  </r>
  <r>
    <x v="77"/>
    <x v="41"/>
    <x v="5"/>
    <n v="1811"/>
  </r>
  <r>
    <x v="77"/>
    <x v="42"/>
    <x v="0"/>
    <n v="9"/>
  </r>
  <r>
    <x v="77"/>
    <x v="42"/>
    <x v="1"/>
    <n v="473"/>
  </r>
  <r>
    <x v="77"/>
    <x v="42"/>
    <x v="2"/>
    <n v="14190"/>
  </r>
  <r>
    <x v="77"/>
    <x v="42"/>
    <x v="3"/>
    <n v="1759"/>
  </r>
  <r>
    <x v="77"/>
    <x v="42"/>
    <x v="4"/>
    <n v="2574"/>
  </r>
  <r>
    <x v="77"/>
    <x v="42"/>
    <x v="5"/>
    <n v="1396"/>
  </r>
  <r>
    <x v="77"/>
    <x v="43"/>
    <x v="0"/>
    <n v="23"/>
  </r>
  <r>
    <x v="77"/>
    <x v="43"/>
    <x v="1"/>
    <n v="802"/>
  </r>
  <r>
    <x v="77"/>
    <x v="43"/>
    <x v="2"/>
    <n v="24060"/>
  </r>
  <r>
    <x v="77"/>
    <x v="43"/>
    <x v="3"/>
    <n v="7131"/>
  </r>
  <r>
    <x v="77"/>
    <x v="43"/>
    <x v="4"/>
    <n v="11994"/>
  </r>
  <r>
    <x v="77"/>
    <x v="43"/>
    <x v="5"/>
    <n v="6196"/>
  </r>
  <r>
    <x v="77"/>
    <x v="44"/>
    <x v="0"/>
    <n v="78"/>
  </r>
  <r>
    <x v="77"/>
    <x v="44"/>
    <x v="1"/>
    <n v="5903"/>
  </r>
  <r>
    <x v="77"/>
    <x v="44"/>
    <x v="2"/>
    <n v="177090"/>
  </r>
  <r>
    <x v="77"/>
    <x v="44"/>
    <x v="3"/>
    <n v="99123"/>
  </r>
  <r>
    <x v="77"/>
    <x v="44"/>
    <x v="4"/>
    <n v="136389"/>
  </r>
  <r>
    <x v="77"/>
    <x v="44"/>
    <x v="5"/>
    <n v="67093"/>
  </r>
  <r>
    <x v="77"/>
    <x v="45"/>
    <x v="0"/>
    <n v="16"/>
  </r>
  <r>
    <x v="77"/>
    <x v="45"/>
    <x v="1"/>
    <n v="709"/>
  </r>
  <r>
    <x v="77"/>
    <x v="45"/>
    <x v="2"/>
    <n v="21270"/>
  </r>
  <r>
    <x v="77"/>
    <x v="45"/>
    <x v="3"/>
    <n v="3506"/>
  </r>
  <r>
    <x v="77"/>
    <x v="45"/>
    <x v="4"/>
    <n v="6174"/>
  </r>
  <r>
    <x v="77"/>
    <x v="45"/>
    <x v="5"/>
    <n v="3614"/>
  </r>
  <r>
    <x v="77"/>
    <x v="46"/>
    <x v="0"/>
    <n v="22"/>
  </r>
  <r>
    <x v="77"/>
    <x v="46"/>
    <x v="1"/>
    <n v="682"/>
  </r>
  <r>
    <x v="77"/>
    <x v="46"/>
    <x v="2"/>
    <n v="20460"/>
  </r>
  <r>
    <x v="77"/>
    <x v="46"/>
    <x v="3"/>
    <n v="1503"/>
  </r>
  <r>
    <x v="77"/>
    <x v="46"/>
    <x v="4"/>
    <n v="2852"/>
  </r>
  <r>
    <x v="77"/>
    <x v="46"/>
    <x v="5"/>
    <n v="1707"/>
  </r>
  <r>
    <x v="77"/>
    <x v="47"/>
    <x v="0"/>
    <n v="81"/>
  </r>
  <r>
    <x v="77"/>
    <x v="47"/>
    <x v="1"/>
    <n v="3702"/>
  </r>
  <r>
    <x v="77"/>
    <x v="47"/>
    <x v="2"/>
    <n v="111060"/>
  </r>
  <r>
    <x v="77"/>
    <x v="47"/>
    <x v="3"/>
    <n v="8606"/>
  </r>
  <r>
    <x v="77"/>
    <x v="47"/>
    <x v="4"/>
    <n v="14473"/>
  </r>
  <r>
    <x v="77"/>
    <x v="47"/>
    <x v="5"/>
    <n v="7131"/>
  </r>
  <r>
    <x v="77"/>
    <x v="48"/>
    <x v="0"/>
    <n v="79"/>
  </r>
  <r>
    <x v="77"/>
    <x v="48"/>
    <x v="1"/>
    <n v="2917"/>
  </r>
  <r>
    <x v="77"/>
    <x v="48"/>
    <x v="2"/>
    <n v="87510"/>
  </r>
  <r>
    <x v="77"/>
    <x v="48"/>
    <x v="3"/>
    <n v="20591"/>
  </r>
  <r>
    <x v="77"/>
    <x v="48"/>
    <x v="4"/>
    <n v="29282"/>
  </r>
  <r>
    <x v="77"/>
    <x v="48"/>
    <x v="5"/>
    <n v="14665"/>
  </r>
  <r>
    <x v="77"/>
    <x v="49"/>
    <x v="0"/>
    <n v="107"/>
  </r>
  <r>
    <x v="77"/>
    <x v="49"/>
    <x v="1"/>
    <n v="3222"/>
  </r>
  <r>
    <x v="77"/>
    <x v="49"/>
    <x v="2"/>
    <n v="96660"/>
  </r>
  <r>
    <x v="77"/>
    <x v="49"/>
    <x v="3"/>
    <n v="18425"/>
  </r>
  <r>
    <x v="77"/>
    <x v="49"/>
    <x v="4"/>
    <n v="28771"/>
  </r>
  <r>
    <x v="77"/>
    <x v="49"/>
    <x v="5"/>
    <n v="16984"/>
  </r>
  <r>
    <x v="77"/>
    <x v="50"/>
    <x v="0"/>
    <n v="42"/>
  </r>
  <r>
    <x v="77"/>
    <x v="50"/>
    <x v="1"/>
    <n v="1229"/>
  </r>
  <r>
    <x v="77"/>
    <x v="50"/>
    <x v="2"/>
    <n v="36870"/>
  </r>
  <r>
    <x v="77"/>
    <x v="50"/>
    <x v="3"/>
    <n v="6759"/>
  </r>
  <r>
    <x v="77"/>
    <x v="50"/>
    <x v="4"/>
    <n v="10457"/>
  </r>
  <r>
    <x v="77"/>
    <x v="50"/>
    <x v="5"/>
    <n v="7272"/>
  </r>
  <r>
    <x v="77"/>
    <x v="51"/>
    <x v="0"/>
    <n v="47"/>
  </r>
  <r>
    <x v="77"/>
    <x v="51"/>
    <x v="1"/>
    <n v="1296"/>
  </r>
  <r>
    <x v="77"/>
    <x v="51"/>
    <x v="2"/>
    <n v="38880"/>
  </r>
  <r>
    <x v="77"/>
    <x v="51"/>
    <x v="3"/>
    <n v="6989"/>
  </r>
  <r>
    <x v="77"/>
    <x v="51"/>
    <x v="4"/>
    <n v="9833"/>
  </r>
  <r>
    <x v="77"/>
    <x v="51"/>
    <x v="5"/>
    <n v="6490"/>
  </r>
  <r>
    <x v="77"/>
    <x v="52"/>
    <x v="0"/>
    <n v="35"/>
  </r>
  <r>
    <x v="77"/>
    <x v="52"/>
    <x v="1"/>
    <n v="1105"/>
  </r>
  <r>
    <x v="77"/>
    <x v="52"/>
    <x v="2"/>
    <n v="33150"/>
  </r>
  <r>
    <x v="77"/>
    <x v="52"/>
    <x v="3"/>
    <n v="8223"/>
  </r>
  <r>
    <x v="77"/>
    <x v="52"/>
    <x v="4"/>
    <n v="11878"/>
  </r>
  <r>
    <x v="77"/>
    <x v="52"/>
    <x v="5"/>
    <n v="7570"/>
  </r>
  <r>
    <x v="77"/>
    <x v="53"/>
    <x v="0"/>
    <n v="66"/>
  </r>
  <r>
    <x v="77"/>
    <x v="53"/>
    <x v="1"/>
    <n v="2950"/>
  </r>
  <r>
    <x v="77"/>
    <x v="53"/>
    <x v="2"/>
    <n v="88500"/>
  </r>
  <r>
    <x v="77"/>
    <x v="53"/>
    <x v="3"/>
    <n v="16842"/>
  </r>
  <r>
    <x v="77"/>
    <x v="53"/>
    <x v="4"/>
    <n v="28198"/>
  </r>
  <r>
    <x v="77"/>
    <x v="53"/>
    <x v="5"/>
    <n v="18733"/>
  </r>
  <r>
    <x v="77"/>
    <x v="54"/>
    <x v="0"/>
    <n v="44"/>
  </r>
  <r>
    <x v="77"/>
    <x v="54"/>
    <x v="1"/>
    <n v="1667"/>
  </r>
  <r>
    <x v="77"/>
    <x v="54"/>
    <x v="2"/>
    <n v="50010"/>
  </r>
  <r>
    <x v="77"/>
    <x v="54"/>
    <x v="3"/>
    <n v="6717"/>
  </r>
  <r>
    <x v="77"/>
    <x v="54"/>
    <x v="4"/>
    <n v="14055"/>
  </r>
  <r>
    <x v="77"/>
    <x v="54"/>
    <x v="5"/>
    <n v="9554"/>
  </r>
  <r>
    <x v="77"/>
    <x v="55"/>
    <x v="0"/>
    <n v="20"/>
  </r>
  <r>
    <x v="77"/>
    <x v="55"/>
    <x v="1"/>
    <n v="1514"/>
  </r>
  <r>
    <x v="77"/>
    <x v="55"/>
    <x v="2"/>
    <n v="45420"/>
  </r>
  <r>
    <x v="77"/>
    <x v="55"/>
    <x v="3"/>
    <n v="2179"/>
  </r>
  <r>
    <x v="77"/>
    <x v="55"/>
    <x v="4"/>
    <n v="4505"/>
  </r>
  <r>
    <x v="77"/>
    <x v="55"/>
    <x v="5"/>
    <n v="2227"/>
  </r>
  <r>
    <x v="77"/>
    <x v="56"/>
    <x v="0"/>
    <n v="234"/>
  </r>
  <r>
    <x v="77"/>
    <x v="56"/>
    <x v="1"/>
    <n v="10449"/>
  </r>
  <r>
    <x v="77"/>
    <x v="56"/>
    <x v="2"/>
    <n v="313470"/>
  </r>
  <r>
    <x v="77"/>
    <x v="56"/>
    <x v="3"/>
    <n v="109254"/>
  </r>
  <r>
    <x v="77"/>
    <x v="56"/>
    <x v="4"/>
    <n v="174844"/>
  </r>
  <r>
    <x v="77"/>
    <x v="56"/>
    <x v="5"/>
    <n v="90562"/>
  </r>
  <r>
    <x v="77"/>
    <x v="57"/>
    <x v="0"/>
    <n v="16"/>
  </r>
  <r>
    <x v="77"/>
    <x v="57"/>
    <x v="1"/>
    <n v="503"/>
  </r>
  <r>
    <x v="77"/>
    <x v="57"/>
    <x v="2"/>
    <n v="15090"/>
  </r>
  <r>
    <x v="77"/>
    <x v="57"/>
    <x v="3"/>
    <n v="1806"/>
  </r>
  <r>
    <x v="77"/>
    <x v="57"/>
    <x v="4"/>
    <n v="3453"/>
  </r>
  <r>
    <x v="77"/>
    <x v="57"/>
    <x v="5"/>
    <n v="1992"/>
  </r>
  <r>
    <x v="77"/>
    <x v="58"/>
    <x v="0"/>
    <n v="43"/>
  </r>
  <r>
    <x v="77"/>
    <x v="58"/>
    <x v="1"/>
    <n v="1282"/>
  </r>
  <r>
    <x v="77"/>
    <x v="58"/>
    <x v="2"/>
    <n v="38460"/>
  </r>
  <r>
    <x v="77"/>
    <x v="58"/>
    <x v="3"/>
    <n v="8659"/>
  </r>
  <r>
    <x v="77"/>
    <x v="58"/>
    <x v="4"/>
    <n v="13822"/>
  </r>
  <r>
    <x v="77"/>
    <x v="58"/>
    <x v="5"/>
    <n v="5895"/>
  </r>
  <r>
    <x v="77"/>
    <x v="59"/>
    <x v="0"/>
    <n v="49"/>
  </r>
  <r>
    <x v="77"/>
    <x v="59"/>
    <x v="1"/>
    <n v="1321"/>
  </r>
  <r>
    <x v="77"/>
    <x v="59"/>
    <x v="2"/>
    <n v="39630"/>
  </r>
  <r>
    <x v="77"/>
    <x v="59"/>
    <x v="3"/>
    <n v="7658"/>
  </r>
  <r>
    <x v="77"/>
    <x v="59"/>
    <x v="4"/>
    <n v="13659"/>
  </r>
  <r>
    <x v="77"/>
    <x v="59"/>
    <x v="5"/>
    <n v="6335"/>
  </r>
  <r>
    <x v="77"/>
    <x v="60"/>
    <x v="0"/>
    <n v="30"/>
  </r>
  <r>
    <x v="77"/>
    <x v="60"/>
    <x v="1"/>
    <n v="1668"/>
  </r>
  <r>
    <x v="77"/>
    <x v="60"/>
    <x v="2"/>
    <n v="50040"/>
  </r>
  <r>
    <x v="77"/>
    <x v="60"/>
    <x v="3"/>
    <n v="7618"/>
  </r>
  <r>
    <x v="77"/>
    <x v="60"/>
    <x v="4"/>
    <n v="12565"/>
  </r>
  <r>
    <x v="77"/>
    <x v="60"/>
    <x v="5"/>
    <n v="9816"/>
  </r>
  <r>
    <x v="77"/>
    <x v="61"/>
    <x v="0"/>
    <n v="10"/>
  </r>
  <r>
    <x v="77"/>
    <x v="61"/>
    <x v="1"/>
    <n v="228"/>
  </r>
  <r>
    <x v="77"/>
    <x v="61"/>
    <x v="2"/>
    <n v="6840"/>
  </r>
  <r>
    <x v="77"/>
    <x v="61"/>
    <x v="3"/>
    <n v="629"/>
  </r>
  <r>
    <x v="77"/>
    <x v="61"/>
    <x v="4"/>
    <n v="1053"/>
  </r>
  <r>
    <x v="77"/>
    <x v="61"/>
    <x v="5"/>
    <n v="623"/>
  </r>
  <r>
    <x v="77"/>
    <x v="62"/>
    <x v="0"/>
    <n v="43"/>
  </r>
  <r>
    <x v="77"/>
    <x v="62"/>
    <x v="1"/>
    <n v="1573"/>
  </r>
  <r>
    <x v="77"/>
    <x v="62"/>
    <x v="2"/>
    <n v="47190"/>
  </r>
  <r>
    <x v="77"/>
    <x v="62"/>
    <x v="3"/>
    <n v="6566"/>
  </r>
  <r>
    <x v="77"/>
    <x v="62"/>
    <x v="4"/>
    <n v="10425"/>
  </r>
  <r>
    <x v="77"/>
    <x v="62"/>
    <x v="5"/>
    <n v="7480"/>
  </r>
  <r>
    <x v="77"/>
    <x v="63"/>
    <x v="0"/>
    <n v="53"/>
  </r>
  <r>
    <x v="77"/>
    <x v="63"/>
    <x v="1"/>
    <n v="2874"/>
  </r>
  <r>
    <x v="77"/>
    <x v="63"/>
    <x v="2"/>
    <n v="86220"/>
  </r>
  <r>
    <x v="77"/>
    <x v="63"/>
    <x v="3"/>
    <n v="5322"/>
  </r>
  <r>
    <x v="77"/>
    <x v="63"/>
    <x v="4"/>
    <n v="8128"/>
  </r>
  <r>
    <x v="77"/>
    <x v="63"/>
    <x v="5"/>
    <n v="4448"/>
  </r>
  <r>
    <x v="77"/>
    <x v="64"/>
    <x v="0"/>
    <n v="159"/>
  </r>
  <r>
    <x v="77"/>
    <x v="64"/>
    <x v="1"/>
    <n v="9419"/>
  </r>
  <r>
    <x v="77"/>
    <x v="64"/>
    <x v="2"/>
    <n v="282570"/>
  </r>
  <r>
    <x v="77"/>
    <x v="64"/>
    <x v="3"/>
    <n v="89410"/>
  </r>
  <r>
    <x v="77"/>
    <x v="64"/>
    <x v="4"/>
    <n v="147610"/>
  </r>
  <r>
    <x v="77"/>
    <x v="64"/>
    <x v="5"/>
    <n v="57264"/>
  </r>
  <r>
    <x v="77"/>
    <x v="65"/>
    <x v="0"/>
    <n v="84"/>
  </r>
  <r>
    <x v="77"/>
    <x v="65"/>
    <x v="1"/>
    <n v="2718"/>
  </r>
  <r>
    <x v="77"/>
    <x v="65"/>
    <x v="2"/>
    <n v="81540"/>
  </r>
  <r>
    <x v="77"/>
    <x v="65"/>
    <x v="3"/>
    <n v="28343"/>
  </r>
  <r>
    <x v="77"/>
    <x v="65"/>
    <x v="4"/>
    <n v="46040"/>
  </r>
  <r>
    <x v="77"/>
    <x v="65"/>
    <x v="5"/>
    <n v="26008"/>
  </r>
  <r>
    <x v="77"/>
    <x v="66"/>
    <x v="0"/>
    <n v="30"/>
  </r>
  <r>
    <x v="77"/>
    <x v="66"/>
    <x v="1"/>
    <n v="553"/>
  </r>
  <r>
    <x v="77"/>
    <x v="66"/>
    <x v="2"/>
    <n v="16590"/>
  </r>
  <r>
    <x v="77"/>
    <x v="66"/>
    <x v="3"/>
    <n v="1659"/>
  </r>
  <r>
    <x v="77"/>
    <x v="66"/>
    <x v="4"/>
    <n v="2780"/>
  </r>
  <r>
    <x v="77"/>
    <x v="66"/>
    <x v="5"/>
    <n v="2014"/>
  </r>
  <r>
    <x v="77"/>
    <x v="67"/>
    <x v="0"/>
    <n v="61"/>
  </r>
  <r>
    <x v="77"/>
    <x v="67"/>
    <x v="1"/>
    <n v="2670"/>
  </r>
  <r>
    <x v="77"/>
    <x v="67"/>
    <x v="2"/>
    <n v="80100"/>
  </r>
  <r>
    <x v="77"/>
    <x v="67"/>
    <x v="3"/>
    <n v="7667"/>
  </r>
  <r>
    <x v="77"/>
    <x v="67"/>
    <x v="4"/>
    <n v="12213"/>
  </r>
  <r>
    <x v="77"/>
    <x v="67"/>
    <x v="5"/>
    <n v="7662"/>
  </r>
  <r>
    <x v="77"/>
    <x v="68"/>
    <x v="0"/>
    <n v="10"/>
  </r>
  <r>
    <x v="77"/>
    <x v="68"/>
    <x v="1"/>
    <n v="208"/>
  </r>
  <r>
    <x v="77"/>
    <x v="68"/>
    <x v="2"/>
    <n v="6240"/>
  </r>
  <r>
    <x v="77"/>
    <x v="68"/>
    <x v="3"/>
    <n v="1280"/>
  </r>
  <r>
    <x v="77"/>
    <x v="68"/>
    <x v="4"/>
    <n v="1973"/>
  </r>
  <r>
    <x v="77"/>
    <x v="68"/>
    <x v="5"/>
    <n v="930"/>
  </r>
  <r>
    <x v="77"/>
    <x v="69"/>
    <x v="0"/>
    <n v="43"/>
  </r>
  <r>
    <x v="77"/>
    <x v="69"/>
    <x v="1"/>
    <n v="1193"/>
  </r>
  <r>
    <x v="77"/>
    <x v="69"/>
    <x v="2"/>
    <n v="35790"/>
  </r>
  <r>
    <x v="77"/>
    <x v="69"/>
    <x v="3"/>
    <n v="10360"/>
  </r>
  <r>
    <x v="77"/>
    <x v="69"/>
    <x v="4"/>
    <n v="14550"/>
  </r>
  <r>
    <x v="77"/>
    <x v="69"/>
    <x v="5"/>
    <n v="8692"/>
  </r>
  <r>
    <x v="77"/>
    <x v="70"/>
    <x v="0"/>
    <n v="3249"/>
  </r>
  <r>
    <x v="77"/>
    <x v="70"/>
    <x v="1"/>
    <n v="136440"/>
  </r>
  <r>
    <x v="77"/>
    <x v="70"/>
    <x v="2"/>
    <n v="4093200"/>
  </r>
  <r>
    <x v="77"/>
    <x v="70"/>
    <x v="3"/>
    <n v="1039342"/>
  </r>
  <r>
    <x v="77"/>
    <x v="70"/>
    <x v="4"/>
    <n v="1618029"/>
  </r>
  <r>
    <x v="77"/>
    <x v="70"/>
    <x v="5"/>
    <n v="857721"/>
  </r>
  <r>
    <x v="78"/>
    <x v="0"/>
    <x v="0"/>
    <n v="168"/>
  </r>
  <r>
    <x v="78"/>
    <x v="0"/>
    <x v="1"/>
    <n v="6123"/>
  </r>
  <r>
    <x v="78"/>
    <x v="0"/>
    <x v="2"/>
    <n v="189813"/>
  </r>
  <r>
    <x v="78"/>
    <x v="0"/>
    <x v="3"/>
    <n v="26906"/>
  </r>
  <r>
    <x v="78"/>
    <x v="0"/>
    <x v="4"/>
    <n v="44543"/>
  </r>
  <r>
    <x v="78"/>
    <x v="0"/>
    <x v="5"/>
    <n v="22265"/>
  </r>
  <r>
    <x v="78"/>
    <x v="1"/>
    <x v="0"/>
    <n v="55"/>
  </r>
  <r>
    <x v="78"/>
    <x v="1"/>
    <x v="1"/>
    <n v="2249"/>
  </r>
  <r>
    <x v="78"/>
    <x v="1"/>
    <x v="2"/>
    <n v="69719"/>
  </r>
  <r>
    <x v="78"/>
    <x v="1"/>
    <x v="3"/>
    <n v="14112"/>
  </r>
  <r>
    <x v="78"/>
    <x v="1"/>
    <x v="4"/>
    <n v="22809"/>
  </r>
  <r>
    <x v="78"/>
    <x v="1"/>
    <x v="5"/>
    <n v="12303"/>
  </r>
  <r>
    <x v="78"/>
    <x v="2"/>
    <x v="0"/>
    <n v="25"/>
  </r>
  <r>
    <x v="78"/>
    <x v="2"/>
    <x v="1"/>
    <n v="1145"/>
  </r>
  <r>
    <x v="78"/>
    <x v="2"/>
    <x v="2"/>
    <n v="35495"/>
  </r>
  <r>
    <x v="78"/>
    <x v="2"/>
    <x v="3"/>
    <n v="1943"/>
  </r>
  <r>
    <x v="78"/>
    <x v="2"/>
    <x v="4"/>
    <n v="3341"/>
  </r>
  <r>
    <x v="78"/>
    <x v="2"/>
    <x v="5"/>
    <n v="2117"/>
  </r>
  <r>
    <x v="78"/>
    <x v="3"/>
    <x v="0"/>
    <n v="50"/>
  </r>
  <r>
    <x v="78"/>
    <x v="3"/>
    <x v="1"/>
    <n v="2067"/>
  </r>
  <r>
    <x v="78"/>
    <x v="3"/>
    <x v="2"/>
    <n v="64077"/>
  </r>
  <r>
    <x v="78"/>
    <x v="3"/>
    <x v="3"/>
    <n v="8743"/>
  </r>
  <r>
    <x v="78"/>
    <x v="3"/>
    <x v="4"/>
    <n v="16166"/>
  </r>
  <r>
    <x v="78"/>
    <x v="3"/>
    <x v="5"/>
    <n v="8188"/>
  </r>
  <r>
    <x v="78"/>
    <x v="4"/>
    <x v="0"/>
    <n v="26"/>
  </r>
  <r>
    <x v="78"/>
    <x v="4"/>
    <x v="1"/>
    <n v="970"/>
  </r>
  <r>
    <x v="78"/>
    <x v="4"/>
    <x v="2"/>
    <n v="30070"/>
  </r>
  <r>
    <x v="78"/>
    <x v="4"/>
    <x v="3"/>
    <n v="14308"/>
  </r>
  <r>
    <x v="78"/>
    <x v="4"/>
    <x v="4"/>
    <n v="24689"/>
  </r>
  <r>
    <x v="78"/>
    <x v="4"/>
    <x v="5"/>
    <n v="10208"/>
  </r>
  <r>
    <x v="78"/>
    <x v="5"/>
    <x v="0"/>
    <n v="14"/>
  </r>
  <r>
    <x v="78"/>
    <x v="5"/>
    <x v="1"/>
    <n v="367"/>
  </r>
  <r>
    <x v="78"/>
    <x v="5"/>
    <x v="2"/>
    <n v="11377"/>
  </r>
  <r>
    <x v="78"/>
    <x v="5"/>
    <x v="3"/>
    <n v="3019"/>
  </r>
  <r>
    <x v="78"/>
    <x v="5"/>
    <x v="4"/>
    <n v="5612"/>
  </r>
  <r>
    <x v="78"/>
    <x v="5"/>
    <x v="5"/>
    <n v="2823"/>
  </r>
  <r>
    <x v="78"/>
    <x v="6"/>
    <x v="0"/>
    <n v="159"/>
  </r>
  <r>
    <x v="78"/>
    <x v="6"/>
    <x v="1"/>
    <n v="11853"/>
  </r>
  <r>
    <x v="78"/>
    <x v="6"/>
    <x v="2"/>
    <n v="367443"/>
  </r>
  <r>
    <x v="78"/>
    <x v="6"/>
    <x v="3"/>
    <n v="209197"/>
  </r>
  <r>
    <x v="78"/>
    <x v="6"/>
    <x v="4"/>
    <n v="304883"/>
  </r>
  <r>
    <x v="78"/>
    <x v="6"/>
    <x v="5"/>
    <n v="144876"/>
  </r>
  <r>
    <x v="78"/>
    <x v="7"/>
    <x v="0"/>
    <n v="47"/>
  </r>
  <r>
    <x v="78"/>
    <x v="7"/>
    <x v="1"/>
    <n v="2267"/>
  </r>
  <r>
    <x v="78"/>
    <x v="7"/>
    <x v="2"/>
    <n v="70277"/>
  </r>
  <r>
    <x v="78"/>
    <x v="7"/>
    <x v="3"/>
    <n v="34086"/>
  </r>
  <r>
    <x v="78"/>
    <x v="7"/>
    <x v="4"/>
    <n v="62679"/>
  </r>
  <r>
    <x v="78"/>
    <x v="7"/>
    <x v="5"/>
    <n v="36324"/>
  </r>
  <r>
    <x v="78"/>
    <x v="8"/>
    <x v="0"/>
    <n v="11"/>
  </r>
  <r>
    <x v="78"/>
    <x v="8"/>
    <x v="1"/>
    <n v="538"/>
  </r>
  <r>
    <x v="78"/>
    <x v="8"/>
    <x v="2"/>
    <n v="16678"/>
  </r>
  <r>
    <x v="78"/>
    <x v="8"/>
    <x v="3"/>
    <n v="3101"/>
  </r>
  <r>
    <x v="78"/>
    <x v="8"/>
    <x v="4"/>
    <n v="4410"/>
  </r>
  <r>
    <x v="78"/>
    <x v="8"/>
    <x v="5"/>
    <n v="2234"/>
  </r>
  <r>
    <x v="78"/>
    <x v="9"/>
    <x v="0"/>
    <n v="18"/>
  </r>
  <r>
    <x v="78"/>
    <x v="9"/>
    <x v="1"/>
    <n v="388"/>
  </r>
  <r>
    <x v="78"/>
    <x v="9"/>
    <x v="2"/>
    <n v="12028"/>
  </r>
  <r>
    <x v="78"/>
    <x v="9"/>
    <x v="3"/>
    <n v="2018"/>
  </r>
  <r>
    <x v="78"/>
    <x v="9"/>
    <x v="4"/>
    <n v="3529"/>
  </r>
  <r>
    <x v="78"/>
    <x v="9"/>
    <x v="5"/>
    <n v="2015"/>
  </r>
  <r>
    <x v="78"/>
    <x v="10"/>
    <x v="0"/>
    <n v="99"/>
  </r>
  <r>
    <x v="78"/>
    <x v="10"/>
    <x v="1"/>
    <n v="3490"/>
  </r>
  <r>
    <x v="78"/>
    <x v="10"/>
    <x v="2"/>
    <n v="108190"/>
  </r>
  <r>
    <x v="78"/>
    <x v="10"/>
    <x v="3"/>
    <n v="10705"/>
  </r>
  <r>
    <x v="78"/>
    <x v="10"/>
    <x v="4"/>
    <n v="18390"/>
  </r>
  <r>
    <x v="78"/>
    <x v="10"/>
    <x v="5"/>
    <n v="10945"/>
  </r>
  <r>
    <x v="78"/>
    <x v="11"/>
    <x v="0"/>
    <n v="16"/>
  </r>
  <r>
    <x v="78"/>
    <x v="11"/>
    <x v="1"/>
    <n v="458"/>
  </r>
  <r>
    <x v="78"/>
    <x v="11"/>
    <x v="2"/>
    <n v="14198"/>
  </r>
  <r>
    <x v="78"/>
    <x v="11"/>
    <x v="3"/>
    <n v="3111"/>
  </r>
  <r>
    <x v="78"/>
    <x v="11"/>
    <x v="4"/>
    <n v="5943"/>
  </r>
  <r>
    <x v="78"/>
    <x v="11"/>
    <x v="5"/>
    <n v="3941"/>
  </r>
  <r>
    <x v="78"/>
    <x v="12"/>
    <x v="0"/>
    <n v="20"/>
  </r>
  <r>
    <x v="78"/>
    <x v="12"/>
    <x v="1"/>
    <n v="803"/>
  </r>
  <r>
    <x v="78"/>
    <x v="12"/>
    <x v="2"/>
    <n v="24893"/>
  </r>
  <r>
    <x v="78"/>
    <x v="12"/>
    <x v="3"/>
    <n v="3420"/>
  </r>
  <r>
    <x v="78"/>
    <x v="12"/>
    <x v="4"/>
    <n v="5170"/>
  </r>
  <r>
    <x v="78"/>
    <x v="12"/>
    <x v="5"/>
    <n v="2904"/>
  </r>
  <r>
    <x v="78"/>
    <x v="13"/>
    <x v="0"/>
    <n v="10"/>
  </r>
  <r>
    <x v="78"/>
    <x v="13"/>
    <x v="1"/>
    <n v="266"/>
  </r>
  <r>
    <x v="78"/>
    <x v="13"/>
    <x v="2"/>
    <n v="8246"/>
  </r>
  <r>
    <x v="78"/>
    <x v="13"/>
    <x v="3"/>
    <n v="2568"/>
  </r>
  <r>
    <x v="78"/>
    <x v="13"/>
    <x v="4"/>
    <n v="3928"/>
  </r>
  <r>
    <x v="78"/>
    <x v="13"/>
    <x v="5"/>
    <n v="1634"/>
  </r>
  <r>
    <x v="78"/>
    <x v="14"/>
    <x v="0"/>
    <n v="53"/>
  </r>
  <r>
    <x v="78"/>
    <x v="14"/>
    <x v="1"/>
    <n v="1708"/>
  </r>
  <r>
    <x v="78"/>
    <x v="14"/>
    <x v="2"/>
    <n v="52948"/>
  </r>
  <r>
    <x v="78"/>
    <x v="14"/>
    <x v="3"/>
    <n v="24591"/>
  </r>
  <r>
    <x v="78"/>
    <x v="14"/>
    <x v="4"/>
    <n v="42249"/>
  </r>
  <r>
    <x v="78"/>
    <x v="14"/>
    <x v="5"/>
    <n v="22939"/>
  </r>
  <r>
    <x v="78"/>
    <x v="15"/>
    <x v="0"/>
    <n v="26"/>
  </r>
  <r>
    <x v="78"/>
    <x v="15"/>
    <x v="1"/>
    <n v="1003"/>
  </r>
  <r>
    <x v="78"/>
    <x v="15"/>
    <x v="2"/>
    <n v="31093"/>
  </r>
  <r>
    <x v="78"/>
    <x v="15"/>
    <x v="3"/>
    <n v="4734"/>
  </r>
  <r>
    <x v="78"/>
    <x v="15"/>
    <x v="4"/>
    <n v="8562"/>
  </r>
  <r>
    <x v="78"/>
    <x v="15"/>
    <x v="5"/>
    <n v="4552"/>
  </r>
  <r>
    <x v="78"/>
    <x v="16"/>
    <x v="0"/>
    <n v="9"/>
  </r>
  <r>
    <x v="78"/>
    <x v="16"/>
    <x v="1"/>
    <n v="228"/>
  </r>
  <r>
    <x v="78"/>
    <x v="16"/>
    <x v="2"/>
    <n v="7068"/>
  </r>
  <r>
    <x v="78"/>
    <x v="16"/>
    <x v="3"/>
    <n v="1045"/>
  </r>
  <r>
    <x v="78"/>
    <x v="16"/>
    <x v="4"/>
    <n v="2040"/>
  </r>
  <r>
    <x v="78"/>
    <x v="16"/>
    <x v="5"/>
    <n v="1342"/>
  </r>
  <r>
    <x v="78"/>
    <x v="17"/>
    <x v="0"/>
    <n v="12"/>
  </r>
  <r>
    <x v="78"/>
    <x v="17"/>
    <x v="1"/>
    <n v="273"/>
  </r>
  <r>
    <x v="78"/>
    <x v="17"/>
    <x v="2"/>
    <n v="8463"/>
  </r>
  <r>
    <x v="78"/>
    <x v="17"/>
    <x v="3"/>
    <n v="1484"/>
  </r>
  <r>
    <x v="78"/>
    <x v="17"/>
    <x v="4"/>
    <n v="2629"/>
  </r>
  <r>
    <x v="78"/>
    <x v="17"/>
    <x v="5"/>
    <n v="1674"/>
  </r>
  <r>
    <x v="78"/>
    <x v="18"/>
    <x v="0"/>
    <n v="19"/>
  </r>
  <r>
    <x v="78"/>
    <x v="18"/>
    <x v="1"/>
    <n v="725"/>
  </r>
  <r>
    <x v="78"/>
    <x v="18"/>
    <x v="2"/>
    <n v="22475"/>
  </r>
  <r>
    <x v="78"/>
    <x v="18"/>
    <x v="3"/>
    <n v="4927"/>
  </r>
  <r>
    <x v="78"/>
    <x v="18"/>
    <x v="4"/>
    <n v="7588"/>
  </r>
  <r>
    <x v="78"/>
    <x v="18"/>
    <x v="5"/>
    <n v="5074"/>
  </r>
  <r>
    <x v="78"/>
    <x v="19"/>
    <x v="0"/>
    <n v="109"/>
  </r>
  <r>
    <x v="78"/>
    <x v="19"/>
    <x v="1"/>
    <n v="4043"/>
  </r>
  <r>
    <x v="78"/>
    <x v="19"/>
    <x v="2"/>
    <n v="125333"/>
  </r>
  <r>
    <x v="78"/>
    <x v="19"/>
    <x v="3"/>
    <n v="40591"/>
  </r>
  <r>
    <x v="78"/>
    <x v="19"/>
    <x v="4"/>
    <n v="77131"/>
  </r>
  <r>
    <x v="78"/>
    <x v="19"/>
    <x v="5"/>
    <n v="46026"/>
  </r>
  <r>
    <x v="78"/>
    <x v="20"/>
    <x v="0"/>
    <n v="24"/>
  </r>
  <r>
    <x v="78"/>
    <x v="20"/>
    <x v="1"/>
    <n v="1635"/>
  </r>
  <r>
    <x v="78"/>
    <x v="20"/>
    <x v="2"/>
    <n v="50685"/>
  </r>
  <r>
    <x v="78"/>
    <x v="20"/>
    <x v="3"/>
    <n v="4039"/>
  </r>
  <r>
    <x v="78"/>
    <x v="20"/>
    <x v="4"/>
    <n v="7498"/>
  </r>
  <r>
    <x v="78"/>
    <x v="20"/>
    <x v="5"/>
    <n v="3443"/>
  </r>
  <r>
    <x v="78"/>
    <x v="21"/>
    <x v="0"/>
    <n v="78"/>
  </r>
  <r>
    <x v="78"/>
    <x v="21"/>
    <x v="1"/>
    <n v="3143"/>
  </r>
  <r>
    <x v="78"/>
    <x v="21"/>
    <x v="2"/>
    <n v="97433"/>
  </r>
  <r>
    <x v="78"/>
    <x v="21"/>
    <x v="3"/>
    <n v="27540"/>
  </r>
  <r>
    <x v="78"/>
    <x v="21"/>
    <x v="4"/>
    <n v="49521"/>
  </r>
  <r>
    <x v="78"/>
    <x v="21"/>
    <x v="5"/>
    <n v="20419"/>
  </r>
  <r>
    <x v="78"/>
    <x v="22"/>
    <x v="0"/>
    <n v="122"/>
  </r>
  <r>
    <x v="78"/>
    <x v="22"/>
    <x v="1"/>
    <n v="6050"/>
  </r>
  <r>
    <x v="78"/>
    <x v="22"/>
    <x v="2"/>
    <n v="187550"/>
  </r>
  <r>
    <x v="78"/>
    <x v="22"/>
    <x v="3"/>
    <n v="62742"/>
  </r>
  <r>
    <x v="78"/>
    <x v="22"/>
    <x v="4"/>
    <n v="125329"/>
  </r>
  <r>
    <x v="78"/>
    <x v="22"/>
    <x v="5"/>
    <n v="73726"/>
  </r>
  <r>
    <x v="78"/>
    <x v="23"/>
    <x v="0"/>
    <n v="32"/>
  </r>
  <r>
    <x v="78"/>
    <x v="23"/>
    <x v="1"/>
    <n v="1612"/>
  </r>
  <r>
    <x v="78"/>
    <x v="23"/>
    <x v="2"/>
    <n v="49972"/>
  </r>
  <r>
    <x v="78"/>
    <x v="23"/>
    <x v="3"/>
    <n v="6097"/>
  </r>
  <r>
    <x v="78"/>
    <x v="23"/>
    <x v="4"/>
    <n v="10208"/>
  </r>
  <r>
    <x v="78"/>
    <x v="23"/>
    <x v="5"/>
    <n v="6154"/>
  </r>
  <r>
    <x v="78"/>
    <x v="24"/>
    <x v="0"/>
    <n v="15"/>
  </r>
  <r>
    <x v="78"/>
    <x v="24"/>
    <x v="1"/>
    <n v="993"/>
  </r>
  <r>
    <x v="78"/>
    <x v="24"/>
    <x v="2"/>
    <n v="30783"/>
  </r>
  <r>
    <x v="78"/>
    <x v="24"/>
    <x v="3"/>
    <n v="1139"/>
  </r>
  <r>
    <x v="78"/>
    <x v="24"/>
    <x v="4"/>
    <n v="2774"/>
  </r>
  <r>
    <x v="78"/>
    <x v="24"/>
    <x v="5"/>
    <n v="1112"/>
  </r>
  <r>
    <x v="78"/>
    <x v="25"/>
    <x v="0"/>
    <n v="42"/>
  </r>
  <r>
    <x v="78"/>
    <x v="25"/>
    <x v="1"/>
    <n v="1372"/>
  </r>
  <r>
    <x v="78"/>
    <x v="25"/>
    <x v="2"/>
    <n v="42532"/>
  </r>
  <r>
    <x v="78"/>
    <x v="25"/>
    <x v="3"/>
    <n v="7640"/>
  </r>
  <r>
    <x v="78"/>
    <x v="25"/>
    <x v="4"/>
    <n v="12467"/>
  </r>
  <r>
    <x v="78"/>
    <x v="25"/>
    <x v="5"/>
    <n v="7194"/>
  </r>
  <r>
    <x v="78"/>
    <x v="26"/>
    <x v="0"/>
    <n v="10"/>
  </r>
  <r>
    <x v="78"/>
    <x v="26"/>
    <x v="1"/>
    <n v="555"/>
  </r>
  <r>
    <x v="78"/>
    <x v="26"/>
    <x v="2"/>
    <n v="17205"/>
  </r>
  <r>
    <x v="78"/>
    <x v="26"/>
    <x v="3"/>
    <n v="1595"/>
  </r>
  <r>
    <x v="78"/>
    <x v="26"/>
    <x v="4"/>
    <n v="2985"/>
  </r>
  <r>
    <x v="78"/>
    <x v="26"/>
    <x v="5"/>
    <n v="1589"/>
  </r>
  <r>
    <x v="78"/>
    <x v="27"/>
    <x v="0"/>
    <n v="56"/>
  </r>
  <r>
    <x v="78"/>
    <x v="27"/>
    <x v="1"/>
    <n v="1911"/>
  </r>
  <r>
    <x v="78"/>
    <x v="27"/>
    <x v="2"/>
    <n v="59241"/>
  </r>
  <r>
    <x v="78"/>
    <x v="27"/>
    <x v="3"/>
    <n v="10498"/>
  </r>
  <r>
    <x v="78"/>
    <x v="27"/>
    <x v="4"/>
    <n v="18454"/>
  </r>
  <r>
    <x v="78"/>
    <x v="27"/>
    <x v="5"/>
    <n v="8770"/>
  </r>
  <r>
    <x v="78"/>
    <x v="28"/>
    <x v="0"/>
    <n v="56"/>
  </r>
  <r>
    <x v="78"/>
    <x v="28"/>
    <x v="1"/>
    <n v="2450"/>
  </r>
  <r>
    <x v="78"/>
    <x v="28"/>
    <x v="2"/>
    <n v="75950"/>
  </r>
  <r>
    <x v="78"/>
    <x v="28"/>
    <x v="3"/>
    <n v="22828"/>
  </r>
  <r>
    <x v="78"/>
    <x v="28"/>
    <x v="4"/>
    <n v="37187"/>
  </r>
  <r>
    <x v="78"/>
    <x v="28"/>
    <x v="5"/>
    <n v="19658"/>
  </r>
  <r>
    <x v="78"/>
    <x v="29"/>
    <x v="0"/>
    <n v="8"/>
  </r>
  <r>
    <x v="78"/>
    <x v="29"/>
    <x v="1"/>
    <n v="140"/>
  </r>
  <r>
    <x v="78"/>
    <x v="29"/>
    <x v="2"/>
    <n v="4340"/>
  </r>
  <r>
    <x v="78"/>
    <x v="29"/>
    <x v="3"/>
    <n v="556"/>
  </r>
  <r>
    <x v="78"/>
    <x v="29"/>
    <x v="4"/>
    <n v="973"/>
  </r>
  <r>
    <x v="78"/>
    <x v="29"/>
    <x v="5"/>
    <n v="675"/>
  </r>
  <r>
    <x v="78"/>
    <x v="30"/>
    <x v="0"/>
    <n v="54"/>
  </r>
  <r>
    <x v="78"/>
    <x v="30"/>
    <x v="1"/>
    <n v="2037"/>
  </r>
  <r>
    <x v="78"/>
    <x v="30"/>
    <x v="2"/>
    <n v="63147"/>
  </r>
  <r>
    <x v="78"/>
    <x v="30"/>
    <x v="3"/>
    <n v="17010"/>
  </r>
  <r>
    <x v="78"/>
    <x v="30"/>
    <x v="4"/>
    <n v="28482"/>
  </r>
  <r>
    <x v="78"/>
    <x v="30"/>
    <x v="5"/>
    <n v="14950"/>
  </r>
  <r>
    <x v="78"/>
    <x v="31"/>
    <x v="0"/>
    <n v="11"/>
  </r>
  <r>
    <x v="78"/>
    <x v="31"/>
    <x v="1"/>
    <n v="348"/>
  </r>
  <r>
    <x v="78"/>
    <x v="31"/>
    <x v="2"/>
    <n v="10788"/>
  </r>
  <r>
    <x v="78"/>
    <x v="31"/>
    <x v="3"/>
    <n v="1652"/>
  </r>
  <r>
    <x v="78"/>
    <x v="31"/>
    <x v="4"/>
    <n v="2434"/>
  </r>
  <r>
    <x v="78"/>
    <x v="31"/>
    <x v="5"/>
    <n v="1212"/>
  </r>
  <r>
    <x v="78"/>
    <x v="32"/>
    <x v="0"/>
    <n v="22"/>
  </r>
  <r>
    <x v="78"/>
    <x v="32"/>
    <x v="1"/>
    <n v="550"/>
  </r>
  <r>
    <x v="78"/>
    <x v="32"/>
    <x v="2"/>
    <n v="17050"/>
  </r>
  <r>
    <x v="78"/>
    <x v="32"/>
    <x v="3"/>
    <n v="4003"/>
  </r>
  <r>
    <x v="78"/>
    <x v="32"/>
    <x v="4"/>
    <n v="5400"/>
  </r>
  <r>
    <x v="78"/>
    <x v="32"/>
    <x v="5"/>
    <n v="2126"/>
  </r>
  <r>
    <x v="78"/>
    <x v="33"/>
    <x v="0"/>
    <n v="56"/>
  </r>
  <r>
    <x v="78"/>
    <x v="33"/>
    <x v="1"/>
    <n v="2658"/>
  </r>
  <r>
    <x v="78"/>
    <x v="33"/>
    <x v="2"/>
    <n v="82398"/>
  </r>
  <r>
    <x v="78"/>
    <x v="33"/>
    <x v="3"/>
    <n v="30683"/>
  </r>
  <r>
    <x v="78"/>
    <x v="33"/>
    <x v="4"/>
    <n v="66907"/>
  </r>
  <r>
    <x v="78"/>
    <x v="33"/>
    <x v="5"/>
    <n v="28633"/>
  </r>
  <r>
    <x v="78"/>
    <x v="34"/>
    <x v="0"/>
    <n v="35"/>
  </r>
  <r>
    <x v="78"/>
    <x v="34"/>
    <x v="1"/>
    <n v="1021"/>
  </r>
  <r>
    <x v="78"/>
    <x v="34"/>
    <x v="2"/>
    <n v="31651"/>
  </r>
  <r>
    <x v="78"/>
    <x v="34"/>
    <x v="3"/>
    <n v="6543"/>
  </r>
  <r>
    <x v="78"/>
    <x v="34"/>
    <x v="4"/>
    <n v="10017"/>
  </r>
  <r>
    <x v="78"/>
    <x v="34"/>
    <x v="5"/>
    <n v="6389"/>
  </r>
  <r>
    <x v="78"/>
    <x v="35"/>
    <x v="0"/>
    <n v="13"/>
  </r>
  <r>
    <x v="78"/>
    <x v="35"/>
    <x v="1"/>
    <n v="182"/>
  </r>
  <r>
    <x v="78"/>
    <x v="35"/>
    <x v="2"/>
    <n v="5642"/>
  </r>
  <r>
    <x v="78"/>
    <x v="35"/>
    <x v="3"/>
    <n v="1872"/>
  </r>
  <r>
    <x v="78"/>
    <x v="35"/>
    <x v="4"/>
    <n v="3195"/>
  </r>
  <r>
    <x v="78"/>
    <x v="35"/>
    <x v="5"/>
    <n v="1946"/>
  </r>
  <r>
    <x v="78"/>
    <x v="36"/>
    <x v="0"/>
    <n v="13"/>
  </r>
  <r>
    <x v="78"/>
    <x v="36"/>
    <x v="1"/>
    <n v="379"/>
  </r>
  <r>
    <x v="78"/>
    <x v="36"/>
    <x v="2"/>
    <n v="11749"/>
  </r>
  <r>
    <x v="78"/>
    <x v="36"/>
    <x v="3"/>
    <n v="1359"/>
  </r>
  <r>
    <x v="78"/>
    <x v="36"/>
    <x v="4"/>
    <n v="2392"/>
  </r>
  <r>
    <x v="78"/>
    <x v="36"/>
    <x v="5"/>
    <n v="1544"/>
  </r>
  <r>
    <x v="78"/>
    <x v="37"/>
    <x v="0"/>
    <n v="53"/>
  </r>
  <r>
    <x v="78"/>
    <x v="37"/>
    <x v="1"/>
    <n v="1449"/>
  </r>
  <r>
    <x v="78"/>
    <x v="37"/>
    <x v="2"/>
    <n v="44919"/>
  </r>
  <r>
    <x v="78"/>
    <x v="37"/>
    <x v="3"/>
    <n v="19836"/>
  </r>
  <r>
    <x v="78"/>
    <x v="37"/>
    <x v="4"/>
    <n v="34699"/>
  </r>
  <r>
    <x v="78"/>
    <x v="37"/>
    <x v="5"/>
    <n v="16915"/>
  </r>
  <r>
    <x v="78"/>
    <x v="38"/>
    <x v="0"/>
    <n v="19"/>
  </r>
  <r>
    <x v="78"/>
    <x v="38"/>
    <x v="1"/>
    <n v="387"/>
  </r>
  <r>
    <x v="78"/>
    <x v="38"/>
    <x v="2"/>
    <n v="11997"/>
  </r>
  <r>
    <x v="78"/>
    <x v="38"/>
    <x v="3"/>
    <n v="1223"/>
  </r>
  <r>
    <x v="78"/>
    <x v="38"/>
    <x v="4"/>
    <n v="2036"/>
  </r>
  <r>
    <x v="78"/>
    <x v="38"/>
    <x v="5"/>
    <n v="1283"/>
  </r>
  <r>
    <x v="78"/>
    <x v="39"/>
    <x v="0"/>
    <n v="22"/>
  </r>
  <r>
    <x v="78"/>
    <x v="39"/>
    <x v="1"/>
    <n v="742"/>
  </r>
  <r>
    <x v="78"/>
    <x v="39"/>
    <x v="2"/>
    <n v="23002"/>
  </r>
  <r>
    <x v="78"/>
    <x v="39"/>
    <x v="3"/>
    <n v="1946"/>
  </r>
  <r>
    <x v="78"/>
    <x v="39"/>
    <x v="4"/>
    <n v="3478"/>
  </r>
  <r>
    <x v="78"/>
    <x v="39"/>
    <x v="5"/>
    <n v="2143"/>
  </r>
  <r>
    <x v="78"/>
    <x v="40"/>
    <x v="0"/>
    <n v="28"/>
  </r>
  <r>
    <x v="78"/>
    <x v="40"/>
    <x v="1"/>
    <n v="968"/>
  </r>
  <r>
    <x v="78"/>
    <x v="40"/>
    <x v="2"/>
    <n v="30008"/>
  </r>
  <r>
    <x v="78"/>
    <x v="40"/>
    <x v="3"/>
    <n v="4539"/>
  </r>
  <r>
    <x v="78"/>
    <x v="40"/>
    <x v="4"/>
    <n v="7605"/>
  </r>
  <r>
    <x v="78"/>
    <x v="40"/>
    <x v="5"/>
    <n v="3855"/>
  </r>
  <r>
    <x v="78"/>
    <x v="41"/>
    <x v="0"/>
    <n v="10"/>
  </r>
  <r>
    <x v="78"/>
    <x v="41"/>
    <x v="1"/>
    <n v="207"/>
  </r>
  <r>
    <x v="78"/>
    <x v="41"/>
    <x v="2"/>
    <n v="6417"/>
  </r>
  <r>
    <x v="78"/>
    <x v="41"/>
    <x v="3"/>
    <n v="2223"/>
  </r>
  <r>
    <x v="78"/>
    <x v="41"/>
    <x v="4"/>
    <n v="3950"/>
  </r>
  <r>
    <x v="78"/>
    <x v="41"/>
    <x v="5"/>
    <n v="2072"/>
  </r>
  <r>
    <x v="78"/>
    <x v="42"/>
    <x v="0"/>
    <n v="9"/>
  </r>
  <r>
    <x v="78"/>
    <x v="42"/>
    <x v="1"/>
    <n v="473"/>
  </r>
  <r>
    <x v="78"/>
    <x v="42"/>
    <x v="2"/>
    <n v="14663"/>
  </r>
  <r>
    <x v="78"/>
    <x v="42"/>
    <x v="3"/>
    <n v="2307"/>
  </r>
  <r>
    <x v="78"/>
    <x v="42"/>
    <x v="4"/>
    <n v="3384"/>
  </r>
  <r>
    <x v="78"/>
    <x v="42"/>
    <x v="5"/>
    <n v="1559"/>
  </r>
  <r>
    <x v="78"/>
    <x v="43"/>
    <x v="0"/>
    <n v="24"/>
  </r>
  <r>
    <x v="78"/>
    <x v="43"/>
    <x v="1"/>
    <n v="807"/>
  </r>
  <r>
    <x v="78"/>
    <x v="43"/>
    <x v="2"/>
    <n v="25017"/>
  </r>
  <r>
    <x v="78"/>
    <x v="43"/>
    <x v="3"/>
    <n v="8256"/>
  </r>
  <r>
    <x v="78"/>
    <x v="43"/>
    <x v="4"/>
    <n v="14856"/>
  </r>
  <r>
    <x v="78"/>
    <x v="43"/>
    <x v="5"/>
    <n v="7226"/>
  </r>
  <r>
    <x v="78"/>
    <x v="44"/>
    <x v="0"/>
    <n v="78"/>
  </r>
  <r>
    <x v="78"/>
    <x v="44"/>
    <x v="1"/>
    <n v="5930"/>
  </r>
  <r>
    <x v="78"/>
    <x v="44"/>
    <x v="2"/>
    <n v="183830"/>
  </r>
  <r>
    <x v="78"/>
    <x v="44"/>
    <x v="3"/>
    <n v="105344"/>
  </r>
  <r>
    <x v="78"/>
    <x v="44"/>
    <x v="4"/>
    <n v="151822"/>
  </r>
  <r>
    <x v="78"/>
    <x v="44"/>
    <x v="5"/>
    <n v="75072"/>
  </r>
  <r>
    <x v="78"/>
    <x v="45"/>
    <x v="0"/>
    <n v="16"/>
  </r>
  <r>
    <x v="78"/>
    <x v="45"/>
    <x v="1"/>
    <n v="709"/>
  </r>
  <r>
    <x v="78"/>
    <x v="45"/>
    <x v="2"/>
    <n v="21979"/>
  </r>
  <r>
    <x v="78"/>
    <x v="45"/>
    <x v="3"/>
    <n v="4132"/>
  </r>
  <r>
    <x v="78"/>
    <x v="45"/>
    <x v="4"/>
    <n v="7782"/>
  </r>
  <r>
    <x v="78"/>
    <x v="45"/>
    <x v="5"/>
    <n v="4397"/>
  </r>
  <r>
    <x v="78"/>
    <x v="46"/>
    <x v="0"/>
    <n v="22"/>
  </r>
  <r>
    <x v="78"/>
    <x v="46"/>
    <x v="1"/>
    <n v="682"/>
  </r>
  <r>
    <x v="78"/>
    <x v="46"/>
    <x v="2"/>
    <n v="21142"/>
  </r>
  <r>
    <x v="78"/>
    <x v="46"/>
    <x v="3"/>
    <n v="1753"/>
  </r>
  <r>
    <x v="78"/>
    <x v="46"/>
    <x v="4"/>
    <n v="3531"/>
  </r>
  <r>
    <x v="78"/>
    <x v="46"/>
    <x v="5"/>
    <n v="2156"/>
  </r>
  <r>
    <x v="78"/>
    <x v="47"/>
    <x v="0"/>
    <n v="76"/>
  </r>
  <r>
    <x v="78"/>
    <x v="47"/>
    <x v="1"/>
    <n v="3660"/>
  </r>
  <r>
    <x v="78"/>
    <x v="47"/>
    <x v="2"/>
    <n v="113460"/>
  </r>
  <r>
    <x v="78"/>
    <x v="47"/>
    <x v="3"/>
    <n v="8673"/>
  </r>
  <r>
    <x v="78"/>
    <x v="47"/>
    <x v="4"/>
    <n v="15272"/>
  </r>
  <r>
    <x v="78"/>
    <x v="47"/>
    <x v="5"/>
    <n v="7965"/>
  </r>
  <r>
    <x v="78"/>
    <x v="48"/>
    <x v="0"/>
    <n v="78"/>
  </r>
  <r>
    <x v="78"/>
    <x v="48"/>
    <x v="1"/>
    <n v="2925"/>
  </r>
  <r>
    <x v="78"/>
    <x v="48"/>
    <x v="2"/>
    <n v="90675"/>
  </r>
  <r>
    <x v="78"/>
    <x v="48"/>
    <x v="3"/>
    <n v="21620"/>
  </r>
  <r>
    <x v="78"/>
    <x v="48"/>
    <x v="4"/>
    <n v="31527"/>
  </r>
  <r>
    <x v="78"/>
    <x v="48"/>
    <x v="5"/>
    <n v="16369"/>
  </r>
  <r>
    <x v="78"/>
    <x v="49"/>
    <x v="0"/>
    <n v="105"/>
  </r>
  <r>
    <x v="78"/>
    <x v="49"/>
    <x v="1"/>
    <n v="3178"/>
  </r>
  <r>
    <x v="78"/>
    <x v="49"/>
    <x v="2"/>
    <n v="98518"/>
  </r>
  <r>
    <x v="78"/>
    <x v="49"/>
    <x v="3"/>
    <n v="21723"/>
  </r>
  <r>
    <x v="78"/>
    <x v="49"/>
    <x v="4"/>
    <n v="35567"/>
  </r>
  <r>
    <x v="78"/>
    <x v="49"/>
    <x v="5"/>
    <n v="20117"/>
  </r>
  <r>
    <x v="78"/>
    <x v="50"/>
    <x v="0"/>
    <n v="40"/>
  </r>
  <r>
    <x v="78"/>
    <x v="50"/>
    <x v="1"/>
    <n v="1222"/>
  </r>
  <r>
    <x v="78"/>
    <x v="50"/>
    <x v="2"/>
    <n v="37882"/>
  </r>
  <r>
    <x v="78"/>
    <x v="50"/>
    <x v="3"/>
    <n v="7746"/>
  </r>
  <r>
    <x v="78"/>
    <x v="50"/>
    <x v="4"/>
    <n v="13194"/>
  </r>
  <r>
    <x v="78"/>
    <x v="50"/>
    <x v="5"/>
    <n v="9264"/>
  </r>
  <r>
    <x v="78"/>
    <x v="51"/>
    <x v="0"/>
    <n v="45"/>
  </r>
  <r>
    <x v="78"/>
    <x v="51"/>
    <x v="1"/>
    <n v="1235"/>
  </r>
  <r>
    <x v="78"/>
    <x v="51"/>
    <x v="2"/>
    <n v="38285"/>
  </r>
  <r>
    <x v="78"/>
    <x v="51"/>
    <x v="3"/>
    <n v="6616"/>
  </r>
  <r>
    <x v="78"/>
    <x v="51"/>
    <x v="4"/>
    <n v="11588"/>
  </r>
  <r>
    <x v="78"/>
    <x v="51"/>
    <x v="5"/>
    <n v="7776"/>
  </r>
  <r>
    <x v="78"/>
    <x v="52"/>
    <x v="0"/>
    <n v="35"/>
  </r>
  <r>
    <x v="78"/>
    <x v="52"/>
    <x v="1"/>
    <n v="1073"/>
  </r>
  <r>
    <x v="78"/>
    <x v="52"/>
    <x v="2"/>
    <n v="33263"/>
  </r>
  <r>
    <x v="78"/>
    <x v="52"/>
    <x v="3"/>
    <n v="10196"/>
  </r>
  <r>
    <x v="78"/>
    <x v="52"/>
    <x v="4"/>
    <n v="16264"/>
  </r>
  <r>
    <x v="78"/>
    <x v="52"/>
    <x v="5"/>
    <n v="10772"/>
  </r>
  <r>
    <x v="78"/>
    <x v="53"/>
    <x v="0"/>
    <n v="68"/>
  </r>
  <r>
    <x v="78"/>
    <x v="53"/>
    <x v="1"/>
    <n v="2963"/>
  </r>
  <r>
    <x v="78"/>
    <x v="53"/>
    <x v="2"/>
    <n v="91853"/>
  </r>
  <r>
    <x v="78"/>
    <x v="53"/>
    <x v="3"/>
    <n v="20084"/>
  </r>
  <r>
    <x v="78"/>
    <x v="53"/>
    <x v="4"/>
    <n v="33198"/>
  </r>
  <r>
    <x v="78"/>
    <x v="53"/>
    <x v="5"/>
    <n v="23889"/>
  </r>
  <r>
    <x v="78"/>
    <x v="54"/>
    <x v="0"/>
    <n v="44"/>
  </r>
  <r>
    <x v="78"/>
    <x v="54"/>
    <x v="1"/>
    <n v="1668"/>
  </r>
  <r>
    <x v="78"/>
    <x v="54"/>
    <x v="2"/>
    <n v="51708"/>
  </r>
  <r>
    <x v="78"/>
    <x v="54"/>
    <x v="3"/>
    <n v="9610"/>
  </r>
  <r>
    <x v="78"/>
    <x v="54"/>
    <x v="4"/>
    <n v="21760"/>
  </r>
  <r>
    <x v="78"/>
    <x v="54"/>
    <x v="5"/>
    <n v="14004"/>
  </r>
  <r>
    <x v="78"/>
    <x v="55"/>
    <x v="0"/>
    <n v="20"/>
  </r>
  <r>
    <x v="78"/>
    <x v="55"/>
    <x v="1"/>
    <n v="1534"/>
  </r>
  <r>
    <x v="78"/>
    <x v="55"/>
    <x v="2"/>
    <n v="47554"/>
  </r>
  <r>
    <x v="78"/>
    <x v="55"/>
    <x v="3"/>
    <n v="2576"/>
  </r>
  <r>
    <x v="78"/>
    <x v="55"/>
    <x v="4"/>
    <n v="4880"/>
  </r>
  <r>
    <x v="78"/>
    <x v="55"/>
    <x v="5"/>
    <n v="2457"/>
  </r>
  <r>
    <x v="78"/>
    <x v="56"/>
    <x v="0"/>
    <n v="233"/>
  </r>
  <r>
    <x v="78"/>
    <x v="56"/>
    <x v="1"/>
    <n v="10467"/>
  </r>
  <r>
    <x v="78"/>
    <x v="56"/>
    <x v="2"/>
    <n v="324477"/>
  </r>
  <r>
    <x v="78"/>
    <x v="56"/>
    <x v="3"/>
    <n v="131663"/>
  </r>
  <r>
    <x v="78"/>
    <x v="56"/>
    <x v="4"/>
    <n v="226951"/>
  </r>
  <r>
    <x v="78"/>
    <x v="56"/>
    <x v="5"/>
    <n v="119614"/>
  </r>
  <r>
    <x v="78"/>
    <x v="57"/>
    <x v="0"/>
    <n v="16"/>
  </r>
  <r>
    <x v="78"/>
    <x v="57"/>
    <x v="1"/>
    <n v="503"/>
  </r>
  <r>
    <x v="78"/>
    <x v="57"/>
    <x v="2"/>
    <n v="15593"/>
  </r>
  <r>
    <x v="78"/>
    <x v="57"/>
    <x v="3"/>
    <n v="2528"/>
  </r>
  <r>
    <x v="78"/>
    <x v="57"/>
    <x v="4"/>
    <n v="6168"/>
  </r>
  <r>
    <x v="78"/>
    <x v="57"/>
    <x v="5"/>
    <n v="2963"/>
  </r>
  <r>
    <x v="78"/>
    <x v="58"/>
    <x v="0"/>
    <n v="45"/>
  </r>
  <r>
    <x v="78"/>
    <x v="58"/>
    <x v="1"/>
    <n v="1403"/>
  </r>
  <r>
    <x v="78"/>
    <x v="58"/>
    <x v="2"/>
    <n v="43493"/>
  </r>
  <r>
    <x v="78"/>
    <x v="58"/>
    <x v="3"/>
    <n v="15270"/>
  </r>
  <r>
    <x v="78"/>
    <x v="58"/>
    <x v="4"/>
    <n v="28701"/>
  </r>
  <r>
    <x v="78"/>
    <x v="58"/>
    <x v="5"/>
    <n v="10718"/>
  </r>
  <r>
    <x v="78"/>
    <x v="59"/>
    <x v="0"/>
    <n v="49"/>
  </r>
  <r>
    <x v="78"/>
    <x v="59"/>
    <x v="1"/>
    <n v="1321"/>
  </r>
  <r>
    <x v="78"/>
    <x v="59"/>
    <x v="2"/>
    <n v="40951"/>
  </r>
  <r>
    <x v="78"/>
    <x v="59"/>
    <x v="3"/>
    <n v="8280"/>
  </r>
  <r>
    <x v="78"/>
    <x v="59"/>
    <x v="4"/>
    <n v="15301"/>
  </r>
  <r>
    <x v="78"/>
    <x v="59"/>
    <x v="5"/>
    <n v="8681"/>
  </r>
  <r>
    <x v="78"/>
    <x v="60"/>
    <x v="0"/>
    <n v="29"/>
  </r>
  <r>
    <x v="78"/>
    <x v="60"/>
    <x v="1"/>
    <n v="1660"/>
  </r>
  <r>
    <x v="78"/>
    <x v="60"/>
    <x v="2"/>
    <n v="51460"/>
  </r>
  <r>
    <x v="78"/>
    <x v="60"/>
    <x v="3"/>
    <n v="12890"/>
  </r>
  <r>
    <x v="78"/>
    <x v="60"/>
    <x v="4"/>
    <n v="26185"/>
  </r>
  <r>
    <x v="78"/>
    <x v="60"/>
    <x v="5"/>
    <n v="16167"/>
  </r>
  <r>
    <x v="78"/>
    <x v="61"/>
    <x v="0"/>
    <n v="10"/>
  </r>
  <r>
    <x v="78"/>
    <x v="61"/>
    <x v="1"/>
    <n v="228"/>
  </r>
  <r>
    <x v="78"/>
    <x v="61"/>
    <x v="2"/>
    <n v="7068"/>
  </r>
  <r>
    <x v="78"/>
    <x v="61"/>
    <x v="3"/>
    <n v="652"/>
  </r>
  <r>
    <x v="78"/>
    <x v="61"/>
    <x v="4"/>
    <n v="1058"/>
  </r>
  <r>
    <x v="78"/>
    <x v="61"/>
    <x v="5"/>
    <n v="630"/>
  </r>
  <r>
    <x v="78"/>
    <x v="62"/>
    <x v="0"/>
    <n v="42"/>
  </r>
  <r>
    <x v="78"/>
    <x v="62"/>
    <x v="1"/>
    <n v="1572"/>
  </r>
  <r>
    <x v="78"/>
    <x v="62"/>
    <x v="2"/>
    <n v="48732"/>
  </r>
  <r>
    <x v="78"/>
    <x v="62"/>
    <x v="3"/>
    <n v="8882"/>
  </r>
  <r>
    <x v="78"/>
    <x v="62"/>
    <x v="4"/>
    <n v="16032"/>
  </r>
  <r>
    <x v="78"/>
    <x v="62"/>
    <x v="5"/>
    <n v="10823"/>
  </r>
  <r>
    <x v="78"/>
    <x v="63"/>
    <x v="0"/>
    <n v="54"/>
  </r>
  <r>
    <x v="78"/>
    <x v="63"/>
    <x v="1"/>
    <n v="2882"/>
  </r>
  <r>
    <x v="78"/>
    <x v="63"/>
    <x v="2"/>
    <n v="89342"/>
  </r>
  <r>
    <x v="78"/>
    <x v="63"/>
    <x v="3"/>
    <n v="7918"/>
  </r>
  <r>
    <x v="78"/>
    <x v="63"/>
    <x v="4"/>
    <n v="13460"/>
  </r>
  <r>
    <x v="78"/>
    <x v="63"/>
    <x v="5"/>
    <n v="7064"/>
  </r>
  <r>
    <x v="78"/>
    <x v="64"/>
    <x v="0"/>
    <n v="162"/>
  </r>
  <r>
    <x v="78"/>
    <x v="64"/>
    <x v="1"/>
    <n v="9593"/>
  </r>
  <r>
    <x v="78"/>
    <x v="64"/>
    <x v="2"/>
    <n v="297383"/>
  </r>
  <r>
    <x v="78"/>
    <x v="64"/>
    <x v="3"/>
    <n v="161623"/>
  </r>
  <r>
    <x v="78"/>
    <x v="64"/>
    <x v="4"/>
    <n v="312773"/>
  </r>
  <r>
    <x v="78"/>
    <x v="64"/>
    <x v="5"/>
    <n v="99422"/>
  </r>
  <r>
    <x v="78"/>
    <x v="65"/>
    <x v="0"/>
    <n v="82"/>
  </r>
  <r>
    <x v="78"/>
    <x v="65"/>
    <x v="1"/>
    <n v="2588"/>
  </r>
  <r>
    <x v="78"/>
    <x v="65"/>
    <x v="2"/>
    <n v="80228"/>
  </r>
  <r>
    <x v="78"/>
    <x v="65"/>
    <x v="3"/>
    <n v="32429"/>
  </r>
  <r>
    <x v="78"/>
    <x v="65"/>
    <x v="4"/>
    <n v="56890"/>
  </r>
  <r>
    <x v="78"/>
    <x v="65"/>
    <x v="5"/>
    <n v="31521"/>
  </r>
  <r>
    <x v="78"/>
    <x v="66"/>
    <x v="0"/>
    <n v="27"/>
  </r>
  <r>
    <x v="78"/>
    <x v="66"/>
    <x v="1"/>
    <n v="472"/>
  </r>
  <r>
    <x v="78"/>
    <x v="66"/>
    <x v="2"/>
    <n v="14632"/>
  </r>
  <r>
    <x v="78"/>
    <x v="66"/>
    <x v="3"/>
    <n v="1682"/>
  </r>
  <r>
    <x v="78"/>
    <x v="66"/>
    <x v="4"/>
    <n v="3028"/>
  </r>
  <r>
    <x v="78"/>
    <x v="66"/>
    <x v="5"/>
    <n v="2061"/>
  </r>
  <r>
    <x v="78"/>
    <x v="67"/>
    <x v="0"/>
    <n v="61"/>
  </r>
  <r>
    <x v="78"/>
    <x v="67"/>
    <x v="1"/>
    <n v="2661"/>
  </r>
  <r>
    <x v="78"/>
    <x v="67"/>
    <x v="2"/>
    <n v="82491"/>
  </r>
  <r>
    <x v="78"/>
    <x v="67"/>
    <x v="3"/>
    <n v="8341"/>
  </r>
  <r>
    <x v="78"/>
    <x v="67"/>
    <x v="4"/>
    <n v="14581"/>
  </r>
  <r>
    <x v="78"/>
    <x v="67"/>
    <x v="5"/>
    <n v="9079"/>
  </r>
  <r>
    <x v="78"/>
    <x v="68"/>
    <x v="0"/>
    <n v="10"/>
  </r>
  <r>
    <x v="78"/>
    <x v="68"/>
    <x v="1"/>
    <n v="208"/>
  </r>
  <r>
    <x v="78"/>
    <x v="68"/>
    <x v="2"/>
    <n v="6448"/>
  </r>
  <r>
    <x v="78"/>
    <x v="68"/>
    <x v="3"/>
    <n v="1649"/>
  </r>
  <r>
    <x v="78"/>
    <x v="68"/>
    <x v="4"/>
    <n v="2781"/>
  </r>
  <r>
    <x v="78"/>
    <x v="68"/>
    <x v="5"/>
    <n v="1498"/>
  </r>
  <r>
    <x v="78"/>
    <x v="69"/>
    <x v="0"/>
    <n v="43"/>
  </r>
  <r>
    <x v="78"/>
    <x v="69"/>
    <x v="1"/>
    <n v="1193"/>
  </r>
  <r>
    <x v="78"/>
    <x v="69"/>
    <x v="2"/>
    <n v="36983"/>
  </r>
  <r>
    <x v="78"/>
    <x v="69"/>
    <x v="3"/>
    <n v="12461"/>
  </r>
  <r>
    <x v="78"/>
    <x v="69"/>
    <x v="4"/>
    <n v="18291"/>
  </r>
  <r>
    <x v="78"/>
    <x v="69"/>
    <x v="5"/>
    <n v="10685"/>
  </r>
  <r>
    <x v="78"/>
    <x v="70"/>
    <x v="0"/>
    <n v="3248"/>
  </r>
  <r>
    <x v="78"/>
    <x v="70"/>
    <x v="1"/>
    <n v="136563"/>
  </r>
  <r>
    <x v="78"/>
    <x v="70"/>
    <x v="2"/>
    <n v="4233453"/>
  </r>
  <r>
    <x v="78"/>
    <x v="70"/>
    <x v="3"/>
    <n v="1289072"/>
  </r>
  <r>
    <x v="78"/>
    <x v="70"/>
    <x v="4"/>
    <n v="2211111"/>
  </r>
  <r>
    <x v="78"/>
    <x v="70"/>
    <x v="5"/>
    <n v="1104141"/>
  </r>
  <r>
    <x v="79"/>
    <x v="0"/>
    <x v="0"/>
    <n v="169"/>
  </r>
  <r>
    <x v="79"/>
    <x v="0"/>
    <x v="1"/>
    <n v="6150"/>
  </r>
  <r>
    <x v="79"/>
    <x v="0"/>
    <x v="2"/>
    <n v="190650"/>
  </r>
  <r>
    <x v="79"/>
    <x v="0"/>
    <x v="3"/>
    <n v="26769"/>
  </r>
  <r>
    <x v="79"/>
    <x v="0"/>
    <x v="4"/>
    <n v="43273"/>
  </r>
  <r>
    <x v="79"/>
    <x v="0"/>
    <x v="5"/>
    <n v="22394"/>
  </r>
  <r>
    <x v="79"/>
    <x v="1"/>
    <x v="0"/>
    <n v="55"/>
  </r>
  <r>
    <x v="79"/>
    <x v="1"/>
    <x v="1"/>
    <n v="2304"/>
  </r>
  <r>
    <x v="79"/>
    <x v="1"/>
    <x v="2"/>
    <n v="71424"/>
  </r>
  <r>
    <x v="79"/>
    <x v="1"/>
    <x v="3"/>
    <n v="11309"/>
  </r>
  <r>
    <x v="79"/>
    <x v="1"/>
    <x v="4"/>
    <n v="19058"/>
  </r>
  <r>
    <x v="79"/>
    <x v="1"/>
    <x v="5"/>
    <n v="10930"/>
  </r>
  <r>
    <x v="79"/>
    <x v="2"/>
    <x v="0"/>
    <n v="23"/>
  </r>
  <r>
    <x v="79"/>
    <x v="2"/>
    <x v="1"/>
    <n v="1124"/>
  </r>
  <r>
    <x v="79"/>
    <x v="2"/>
    <x v="2"/>
    <n v="34844"/>
  </r>
  <r>
    <x v="79"/>
    <x v="2"/>
    <x v="3"/>
    <n v="1727"/>
  </r>
  <r>
    <x v="79"/>
    <x v="2"/>
    <x v="4"/>
    <n v="2933"/>
  </r>
  <r>
    <x v="79"/>
    <x v="2"/>
    <x v="5"/>
    <n v="2029"/>
  </r>
  <r>
    <x v="79"/>
    <x v="3"/>
    <x v="0"/>
    <n v="50"/>
  </r>
  <r>
    <x v="79"/>
    <x v="3"/>
    <x v="1"/>
    <n v="2147"/>
  </r>
  <r>
    <x v="79"/>
    <x v="3"/>
    <x v="2"/>
    <n v="66557"/>
  </r>
  <r>
    <x v="79"/>
    <x v="3"/>
    <x v="3"/>
    <n v="8570"/>
  </r>
  <r>
    <x v="79"/>
    <x v="3"/>
    <x v="4"/>
    <n v="14354"/>
  </r>
  <r>
    <x v="79"/>
    <x v="3"/>
    <x v="5"/>
    <n v="7755"/>
  </r>
  <r>
    <x v="79"/>
    <x v="4"/>
    <x v="0"/>
    <n v="26"/>
  </r>
  <r>
    <x v="79"/>
    <x v="4"/>
    <x v="1"/>
    <n v="970"/>
  </r>
  <r>
    <x v="79"/>
    <x v="4"/>
    <x v="2"/>
    <n v="30070"/>
  </r>
  <r>
    <x v="79"/>
    <x v="4"/>
    <x v="3"/>
    <n v="12689"/>
  </r>
  <r>
    <x v="79"/>
    <x v="4"/>
    <x v="4"/>
    <n v="21910"/>
  </r>
  <r>
    <x v="79"/>
    <x v="4"/>
    <x v="5"/>
    <n v="8607"/>
  </r>
  <r>
    <x v="79"/>
    <x v="5"/>
    <x v="0"/>
    <n v="15"/>
  </r>
  <r>
    <x v="79"/>
    <x v="5"/>
    <x v="1"/>
    <n v="371"/>
  </r>
  <r>
    <x v="79"/>
    <x v="5"/>
    <x v="2"/>
    <n v="11501"/>
  </r>
  <r>
    <x v="79"/>
    <x v="5"/>
    <x v="3"/>
    <n v="3029"/>
  </r>
  <r>
    <x v="79"/>
    <x v="5"/>
    <x v="4"/>
    <n v="5148"/>
  </r>
  <r>
    <x v="79"/>
    <x v="5"/>
    <x v="5"/>
    <n v="2628"/>
  </r>
  <r>
    <x v="79"/>
    <x v="6"/>
    <x v="0"/>
    <n v="158"/>
  </r>
  <r>
    <x v="79"/>
    <x v="6"/>
    <x v="1"/>
    <n v="11805"/>
  </r>
  <r>
    <x v="79"/>
    <x v="6"/>
    <x v="2"/>
    <n v="365955"/>
  </r>
  <r>
    <x v="79"/>
    <x v="6"/>
    <x v="3"/>
    <n v="194762"/>
  </r>
  <r>
    <x v="79"/>
    <x v="6"/>
    <x v="4"/>
    <n v="278823"/>
  </r>
  <r>
    <x v="79"/>
    <x v="6"/>
    <x v="5"/>
    <n v="134657"/>
  </r>
  <r>
    <x v="79"/>
    <x v="7"/>
    <x v="0"/>
    <n v="47"/>
  </r>
  <r>
    <x v="79"/>
    <x v="7"/>
    <x v="1"/>
    <n v="2267"/>
  </r>
  <r>
    <x v="79"/>
    <x v="7"/>
    <x v="2"/>
    <n v="70277"/>
  </r>
  <r>
    <x v="79"/>
    <x v="7"/>
    <x v="3"/>
    <n v="32016"/>
  </r>
  <r>
    <x v="79"/>
    <x v="7"/>
    <x v="4"/>
    <n v="56371"/>
  </r>
  <r>
    <x v="79"/>
    <x v="7"/>
    <x v="5"/>
    <n v="34831"/>
  </r>
  <r>
    <x v="79"/>
    <x v="8"/>
    <x v="0"/>
    <n v="11"/>
  </r>
  <r>
    <x v="79"/>
    <x v="8"/>
    <x v="1"/>
    <n v="538"/>
  </r>
  <r>
    <x v="79"/>
    <x v="8"/>
    <x v="2"/>
    <n v="16678"/>
  </r>
  <r>
    <x v="79"/>
    <x v="8"/>
    <x v="3"/>
    <n v="2239"/>
  </r>
  <r>
    <x v="79"/>
    <x v="8"/>
    <x v="4"/>
    <n v="3593"/>
  </r>
  <r>
    <x v="79"/>
    <x v="8"/>
    <x v="5"/>
    <n v="2093"/>
  </r>
  <r>
    <x v="79"/>
    <x v="9"/>
    <x v="0"/>
    <n v="18"/>
  </r>
  <r>
    <x v="79"/>
    <x v="9"/>
    <x v="1"/>
    <n v="388"/>
  </r>
  <r>
    <x v="79"/>
    <x v="9"/>
    <x v="2"/>
    <n v="12028"/>
  </r>
  <r>
    <x v="79"/>
    <x v="9"/>
    <x v="3"/>
    <n v="1998"/>
  </r>
  <r>
    <x v="79"/>
    <x v="9"/>
    <x v="4"/>
    <n v="3239"/>
  </r>
  <r>
    <x v="79"/>
    <x v="9"/>
    <x v="5"/>
    <n v="1935"/>
  </r>
  <r>
    <x v="79"/>
    <x v="10"/>
    <x v="0"/>
    <n v="97"/>
  </r>
  <r>
    <x v="79"/>
    <x v="10"/>
    <x v="1"/>
    <n v="3446"/>
  </r>
  <r>
    <x v="79"/>
    <x v="10"/>
    <x v="2"/>
    <n v="106826"/>
  </r>
  <r>
    <x v="79"/>
    <x v="10"/>
    <x v="3"/>
    <n v="10375"/>
  </r>
  <r>
    <x v="79"/>
    <x v="10"/>
    <x v="4"/>
    <n v="17916"/>
  </r>
  <r>
    <x v="79"/>
    <x v="10"/>
    <x v="5"/>
    <n v="10828"/>
  </r>
  <r>
    <x v="79"/>
    <x v="11"/>
    <x v="0"/>
    <n v="16"/>
  </r>
  <r>
    <x v="79"/>
    <x v="11"/>
    <x v="1"/>
    <n v="458"/>
  </r>
  <r>
    <x v="79"/>
    <x v="11"/>
    <x v="2"/>
    <n v="14198"/>
  </r>
  <r>
    <x v="79"/>
    <x v="11"/>
    <x v="3"/>
    <n v="2739"/>
  </r>
  <r>
    <x v="79"/>
    <x v="11"/>
    <x v="4"/>
    <n v="4947"/>
  </r>
  <r>
    <x v="79"/>
    <x v="11"/>
    <x v="5"/>
    <n v="3070"/>
  </r>
  <r>
    <x v="79"/>
    <x v="12"/>
    <x v="0"/>
    <n v="20"/>
  </r>
  <r>
    <x v="79"/>
    <x v="12"/>
    <x v="1"/>
    <n v="803"/>
  </r>
  <r>
    <x v="79"/>
    <x v="12"/>
    <x v="2"/>
    <n v="24893"/>
  </r>
  <r>
    <x v="79"/>
    <x v="12"/>
    <x v="3"/>
    <n v="2772"/>
  </r>
  <r>
    <x v="79"/>
    <x v="12"/>
    <x v="4"/>
    <n v="4239"/>
  </r>
  <r>
    <x v="79"/>
    <x v="12"/>
    <x v="5"/>
    <n v="2423"/>
  </r>
  <r>
    <x v="79"/>
    <x v="13"/>
    <x v="0"/>
    <n v="11"/>
  </r>
  <r>
    <x v="79"/>
    <x v="13"/>
    <x v="1"/>
    <n v="276"/>
  </r>
  <r>
    <x v="79"/>
    <x v="13"/>
    <x v="2"/>
    <n v="8556"/>
  </r>
  <r>
    <x v="79"/>
    <x v="13"/>
    <x v="3"/>
    <n v="2691"/>
  </r>
  <r>
    <x v="79"/>
    <x v="13"/>
    <x v="4"/>
    <n v="4151"/>
  </r>
  <r>
    <x v="79"/>
    <x v="13"/>
    <x v="5"/>
    <n v="1799"/>
  </r>
  <r>
    <x v="79"/>
    <x v="14"/>
    <x v="0"/>
    <n v="53"/>
  </r>
  <r>
    <x v="79"/>
    <x v="14"/>
    <x v="1"/>
    <n v="1711"/>
  </r>
  <r>
    <x v="79"/>
    <x v="14"/>
    <x v="2"/>
    <n v="53041"/>
  </r>
  <r>
    <x v="79"/>
    <x v="14"/>
    <x v="3"/>
    <n v="25034"/>
  </r>
  <r>
    <x v="79"/>
    <x v="14"/>
    <x v="4"/>
    <n v="41804"/>
  </r>
  <r>
    <x v="79"/>
    <x v="14"/>
    <x v="5"/>
    <n v="22547"/>
  </r>
  <r>
    <x v="79"/>
    <x v="15"/>
    <x v="0"/>
    <n v="26"/>
  </r>
  <r>
    <x v="79"/>
    <x v="15"/>
    <x v="1"/>
    <n v="1003"/>
  </r>
  <r>
    <x v="79"/>
    <x v="15"/>
    <x v="2"/>
    <n v="31093"/>
  </r>
  <r>
    <x v="79"/>
    <x v="15"/>
    <x v="3"/>
    <n v="4470"/>
  </r>
  <r>
    <x v="79"/>
    <x v="15"/>
    <x v="4"/>
    <n v="7708"/>
  </r>
  <r>
    <x v="79"/>
    <x v="15"/>
    <x v="5"/>
    <n v="4528"/>
  </r>
  <r>
    <x v="79"/>
    <x v="16"/>
    <x v="0"/>
    <n v="9"/>
  </r>
  <r>
    <x v="79"/>
    <x v="16"/>
    <x v="1"/>
    <n v="228"/>
  </r>
  <r>
    <x v="79"/>
    <x v="16"/>
    <x v="2"/>
    <n v="7068"/>
  </r>
  <r>
    <x v="79"/>
    <x v="16"/>
    <x v="3"/>
    <n v="959"/>
  </r>
  <r>
    <x v="79"/>
    <x v="16"/>
    <x v="4"/>
    <n v="1843"/>
  </r>
  <r>
    <x v="79"/>
    <x v="16"/>
    <x v="5"/>
    <n v="1215"/>
  </r>
  <r>
    <x v="79"/>
    <x v="17"/>
    <x v="0"/>
    <n v="12"/>
  </r>
  <r>
    <x v="79"/>
    <x v="17"/>
    <x v="1"/>
    <n v="273"/>
  </r>
  <r>
    <x v="79"/>
    <x v="17"/>
    <x v="2"/>
    <n v="8463"/>
  </r>
  <r>
    <x v="79"/>
    <x v="17"/>
    <x v="3"/>
    <n v="1343"/>
  </r>
  <r>
    <x v="79"/>
    <x v="17"/>
    <x v="4"/>
    <n v="2356"/>
  </r>
  <r>
    <x v="79"/>
    <x v="17"/>
    <x v="5"/>
    <n v="1503"/>
  </r>
  <r>
    <x v="79"/>
    <x v="18"/>
    <x v="0"/>
    <n v="19"/>
  </r>
  <r>
    <x v="79"/>
    <x v="18"/>
    <x v="1"/>
    <n v="725"/>
  </r>
  <r>
    <x v="79"/>
    <x v="18"/>
    <x v="2"/>
    <n v="22475"/>
  </r>
  <r>
    <x v="79"/>
    <x v="18"/>
    <x v="3"/>
    <n v="5114"/>
  </r>
  <r>
    <x v="79"/>
    <x v="18"/>
    <x v="4"/>
    <n v="8091"/>
  </r>
  <r>
    <x v="79"/>
    <x v="18"/>
    <x v="5"/>
    <n v="4942"/>
  </r>
  <r>
    <x v="79"/>
    <x v="19"/>
    <x v="0"/>
    <n v="109"/>
  </r>
  <r>
    <x v="79"/>
    <x v="19"/>
    <x v="1"/>
    <n v="4033"/>
  </r>
  <r>
    <x v="79"/>
    <x v="19"/>
    <x v="2"/>
    <n v="125023"/>
  </r>
  <r>
    <x v="79"/>
    <x v="19"/>
    <x v="3"/>
    <n v="35062"/>
  </r>
  <r>
    <x v="79"/>
    <x v="19"/>
    <x v="4"/>
    <n v="62100"/>
  </r>
  <r>
    <x v="79"/>
    <x v="19"/>
    <x v="5"/>
    <n v="37183"/>
  </r>
  <r>
    <x v="79"/>
    <x v="20"/>
    <x v="0"/>
    <n v="25"/>
  </r>
  <r>
    <x v="79"/>
    <x v="20"/>
    <x v="1"/>
    <n v="1642"/>
  </r>
  <r>
    <x v="79"/>
    <x v="20"/>
    <x v="2"/>
    <n v="50902"/>
  </r>
  <r>
    <x v="79"/>
    <x v="20"/>
    <x v="3"/>
    <n v="3732"/>
  </r>
  <r>
    <x v="79"/>
    <x v="20"/>
    <x v="4"/>
    <n v="6538"/>
  </r>
  <r>
    <x v="79"/>
    <x v="20"/>
    <x v="5"/>
    <n v="3046"/>
  </r>
  <r>
    <x v="79"/>
    <x v="21"/>
    <x v="0"/>
    <n v="79"/>
  </r>
  <r>
    <x v="79"/>
    <x v="21"/>
    <x v="1"/>
    <n v="3134"/>
  </r>
  <r>
    <x v="79"/>
    <x v="21"/>
    <x v="2"/>
    <n v="97154"/>
  </r>
  <r>
    <x v="79"/>
    <x v="21"/>
    <x v="3"/>
    <n v="26270"/>
  </r>
  <r>
    <x v="79"/>
    <x v="21"/>
    <x v="4"/>
    <n v="42760"/>
  </r>
  <r>
    <x v="79"/>
    <x v="21"/>
    <x v="5"/>
    <n v="19355"/>
  </r>
  <r>
    <x v="79"/>
    <x v="22"/>
    <x v="0"/>
    <n v="121"/>
  </r>
  <r>
    <x v="79"/>
    <x v="22"/>
    <x v="1"/>
    <n v="6034"/>
  </r>
  <r>
    <x v="79"/>
    <x v="22"/>
    <x v="2"/>
    <n v="187054"/>
  </r>
  <r>
    <x v="79"/>
    <x v="22"/>
    <x v="3"/>
    <n v="54163"/>
  </r>
  <r>
    <x v="79"/>
    <x v="22"/>
    <x v="4"/>
    <n v="100010"/>
  </r>
  <r>
    <x v="79"/>
    <x v="22"/>
    <x v="5"/>
    <n v="61939"/>
  </r>
  <r>
    <x v="79"/>
    <x v="23"/>
    <x v="0"/>
    <n v="33"/>
  </r>
  <r>
    <x v="79"/>
    <x v="23"/>
    <x v="1"/>
    <n v="1615"/>
  </r>
  <r>
    <x v="79"/>
    <x v="23"/>
    <x v="2"/>
    <n v="50065"/>
  </r>
  <r>
    <x v="79"/>
    <x v="23"/>
    <x v="3"/>
    <n v="6235"/>
  </r>
  <r>
    <x v="79"/>
    <x v="23"/>
    <x v="4"/>
    <n v="10499"/>
  </r>
  <r>
    <x v="79"/>
    <x v="23"/>
    <x v="5"/>
    <n v="5074"/>
  </r>
  <r>
    <x v="79"/>
    <x v="24"/>
    <x v="0"/>
    <n v="15"/>
  </r>
  <r>
    <x v="79"/>
    <x v="24"/>
    <x v="1"/>
    <n v="993"/>
  </r>
  <r>
    <x v="79"/>
    <x v="24"/>
    <x v="2"/>
    <n v="30783"/>
  </r>
  <r>
    <x v="79"/>
    <x v="24"/>
    <x v="3"/>
    <n v="1380"/>
  </r>
  <r>
    <x v="79"/>
    <x v="24"/>
    <x v="4"/>
    <n v="2816"/>
  </r>
  <r>
    <x v="79"/>
    <x v="24"/>
    <x v="5"/>
    <n v="900"/>
  </r>
  <r>
    <x v="79"/>
    <x v="25"/>
    <x v="0"/>
    <n v="42"/>
  </r>
  <r>
    <x v="79"/>
    <x v="25"/>
    <x v="1"/>
    <n v="1372"/>
  </r>
  <r>
    <x v="79"/>
    <x v="25"/>
    <x v="2"/>
    <n v="42532"/>
  </r>
  <r>
    <x v="79"/>
    <x v="25"/>
    <x v="3"/>
    <n v="7386"/>
  </r>
  <r>
    <x v="79"/>
    <x v="25"/>
    <x v="4"/>
    <n v="11360"/>
  </r>
  <r>
    <x v="79"/>
    <x v="25"/>
    <x v="5"/>
    <n v="6523"/>
  </r>
  <r>
    <x v="79"/>
    <x v="26"/>
    <x v="0"/>
    <n v="10"/>
  </r>
  <r>
    <x v="79"/>
    <x v="26"/>
    <x v="1"/>
    <n v="556"/>
  </r>
  <r>
    <x v="79"/>
    <x v="26"/>
    <x v="2"/>
    <n v="17236"/>
  </r>
  <r>
    <x v="79"/>
    <x v="26"/>
    <x v="3"/>
    <n v="1440"/>
  </r>
  <r>
    <x v="79"/>
    <x v="26"/>
    <x v="4"/>
    <n v="2397"/>
  </r>
  <r>
    <x v="79"/>
    <x v="26"/>
    <x v="5"/>
    <n v="1473"/>
  </r>
  <r>
    <x v="79"/>
    <x v="27"/>
    <x v="0"/>
    <n v="56"/>
  </r>
  <r>
    <x v="79"/>
    <x v="27"/>
    <x v="1"/>
    <n v="1911"/>
  </r>
  <r>
    <x v="79"/>
    <x v="27"/>
    <x v="2"/>
    <n v="59241"/>
  </r>
  <r>
    <x v="79"/>
    <x v="27"/>
    <x v="3"/>
    <n v="9744"/>
  </r>
  <r>
    <x v="79"/>
    <x v="27"/>
    <x v="4"/>
    <n v="16576"/>
  </r>
  <r>
    <x v="79"/>
    <x v="27"/>
    <x v="5"/>
    <n v="7350"/>
  </r>
  <r>
    <x v="79"/>
    <x v="28"/>
    <x v="0"/>
    <n v="56"/>
  </r>
  <r>
    <x v="79"/>
    <x v="28"/>
    <x v="1"/>
    <n v="2005"/>
  </r>
  <r>
    <x v="79"/>
    <x v="28"/>
    <x v="2"/>
    <n v="62155"/>
  </r>
  <r>
    <x v="79"/>
    <x v="28"/>
    <x v="3"/>
    <n v="21545"/>
  </r>
  <r>
    <x v="79"/>
    <x v="28"/>
    <x v="4"/>
    <n v="33629"/>
  </r>
  <r>
    <x v="79"/>
    <x v="28"/>
    <x v="5"/>
    <n v="18031"/>
  </r>
  <r>
    <x v="79"/>
    <x v="29"/>
    <x v="0"/>
    <n v="8"/>
  </r>
  <r>
    <x v="79"/>
    <x v="29"/>
    <x v="1"/>
    <n v="140"/>
  </r>
  <r>
    <x v="79"/>
    <x v="29"/>
    <x v="2"/>
    <n v="4340"/>
  </r>
  <r>
    <x v="79"/>
    <x v="29"/>
    <x v="3"/>
    <n v="474"/>
  </r>
  <r>
    <x v="79"/>
    <x v="29"/>
    <x v="4"/>
    <n v="761"/>
  </r>
  <r>
    <x v="79"/>
    <x v="29"/>
    <x v="5"/>
    <n v="535"/>
  </r>
  <r>
    <x v="79"/>
    <x v="30"/>
    <x v="0"/>
    <n v="54"/>
  </r>
  <r>
    <x v="79"/>
    <x v="30"/>
    <x v="1"/>
    <n v="2037"/>
  </r>
  <r>
    <x v="79"/>
    <x v="30"/>
    <x v="2"/>
    <n v="63147"/>
  </r>
  <r>
    <x v="79"/>
    <x v="30"/>
    <x v="3"/>
    <n v="15602"/>
  </r>
  <r>
    <x v="79"/>
    <x v="30"/>
    <x v="4"/>
    <n v="24458"/>
  </r>
  <r>
    <x v="79"/>
    <x v="30"/>
    <x v="5"/>
    <n v="13297"/>
  </r>
  <r>
    <x v="79"/>
    <x v="31"/>
    <x v="0"/>
    <n v="11"/>
  </r>
  <r>
    <x v="79"/>
    <x v="31"/>
    <x v="1"/>
    <n v="348"/>
  </r>
  <r>
    <x v="79"/>
    <x v="31"/>
    <x v="2"/>
    <n v="10788"/>
  </r>
  <r>
    <x v="79"/>
    <x v="31"/>
    <x v="3"/>
    <n v="1680"/>
  </r>
  <r>
    <x v="79"/>
    <x v="31"/>
    <x v="4"/>
    <n v="2443"/>
  </r>
  <r>
    <x v="79"/>
    <x v="31"/>
    <x v="5"/>
    <n v="1100"/>
  </r>
  <r>
    <x v="79"/>
    <x v="32"/>
    <x v="0"/>
    <n v="22"/>
  </r>
  <r>
    <x v="79"/>
    <x v="32"/>
    <x v="1"/>
    <n v="550"/>
  </r>
  <r>
    <x v="79"/>
    <x v="32"/>
    <x v="2"/>
    <n v="17050"/>
  </r>
  <r>
    <x v="79"/>
    <x v="32"/>
    <x v="3"/>
    <n v="3906"/>
  </r>
  <r>
    <x v="79"/>
    <x v="32"/>
    <x v="4"/>
    <n v="5356"/>
  </r>
  <r>
    <x v="79"/>
    <x v="32"/>
    <x v="5"/>
    <n v="2165"/>
  </r>
  <r>
    <x v="79"/>
    <x v="33"/>
    <x v="0"/>
    <n v="56"/>
  </r>
  <r>
    <x v="79"/>
    <x v="33"/>
    <x v="1"/>
    <n v="2669"/>
  </r>
  <r>
    <x v="79"/>
    <x v="33"/>
    <x v="2"/>
    <n v="82739"/>
  </r>
  <r>
    <x v="79"/>
    <x v="33"/>
    <x v="3"/>
    <n v="29545"/>
  </r>
  <r>
    <x v="79"/>
    <x v="33"/>
    <x v="4"/>
    <n v="57653"/>
  </r>
  <r>
    <x v="79"/>
    <x v="33"/>
    <x v="5"/>
    <n v="27065"/>
  </r>
  <r>
    <x v="79"/>
    <x v="34"/>
    <x v="0"/>
    <n v="35"/>
  </r>
  <r>
    <x v="79"/>
    <x v="34"/>
    <x v="1"/>
    <n v="1021"/>
  </r>
  <r>
    <x v="79"/>
    <x v="34"/>
    <x v="2"/>
    <n v="31651"/>
  </r>
  <r>
    <x v="79"/>
    <x v="34"/>
    <x v="3"/>
    <n v="6033"/>
  </r>
  <r>
    <x v="79"/>
    <x v="34"/>
    <x v="4"/>
    <n v="9876"/>
  </r>
  <r>
    <x v="79"/>
    <x v="34"/>
    <x v="5"/>
    <n v="6270"/>
  </r>
  <r>
    <x v="79"/>
    <x v="35"/>
    <x v="0"/>
    <n v="13"/>
  </r>
  <r>
    <x v="79"/>
    <x v="35"/>
    <x v="1"/>
    <n v="182"/>
  </r>
  <r>
    <x v="79"/>
    <x v="35"/>
    <x v="2"/>
    <n v="5642"/>
  </r>
  <r>
    <x v="79"/>
    <x v="35"/>
    <x v="3"/>
    <n v="1729"/>
  </r>
  <r>
    <x v="79"/>
    <x v="35"/>
    <x v="4"/>
    <n v="3128"/>
  </r>
  <r>
    <x v="79"/>
    <x v="35"/>
    <x v="5"/>
    <n v="1862"/>
  </r>
  <r>
    <x v="79"/>
    <x v="36"/>
    <x v="0"/>
    <n v="13"/>
  </r>
  <r>
    <x v="79"/>
    <x v="36"/>
    <x v="1"/>
    <n v="379"/>
  </r>
  <r>
    <x v="79"/>
    <x v="36"/>
    <x v="2"/>
    <n v="11749"/>
  </r>
  <r>
    <x v="79"/>
    <x v="36"/>
    <x v="3"/>
    <n v="1378"/>
  </r>
  <r>
    <x v="79"/>
    <x v="36"/>
    <x v="4"/>
    <n v="2451"/>
  </r>
  <r>
    <x v="79"/>
    <x v="36"/>
    <x v="5"/>
    <n v="1514"/>
  </r>
  <r>
    <x v="79"/>
    <x v="37"/>
    <x v="0"/>
    <n v="53"/>
  </r>
  <r>
    <x v="79"/>
    <x v="37"/>
    <x v="1"/>
    <n v="1449"/>
  </r>
  <r>
    <x v="79"/>
    <x v="37"/>
    <x v="2"/>
    <n v="44919"/>
  </r>
  <r>
    <x v="79"/>
    <x v="37"/>
    <x v="3"/>
    <n v="20841"/>
  </r>
  <r>
    <x v="79"/>
    <x v="37"/>
    <x v="4"/>
    <n v="35384"/>
  </r>
  <r>
    <x v="79"/>
    <x v="37"/>
    <x v="5"/>
    <n v="19257"/>
  </r>
  <r>
    <x v="79"/>
    <x v="38"/>
    <x v="0"/>
    <n v="18"/>
  </r>
  <r>
    <x v="79"/>
    <x v="38"/>
    <x v="1"/>
    <n v="383"/>
  </r>
  <r>
    <x v="79"/>
    <x v="38"/>
    <x v="2"/>
    <n v="11873"/>
  </r>
  <r>
    <x v="79"/>
    <x v="38"/>
    <x v="3"/>
    <n v="1148"/>
  </r>
  <r>
    <x v="79"/>
    <x v="38"/>
    <x v="4"/>
    <n v="1773"/>
  </r>
  <r>
    <x v="79"/>
    <x v="38"/>
    <x v="5"/>
    <n v="1031"/>
  </r>
  <r>
    <x v="79"/>
    <x v="39"/>
    <x v="0"/>
    <n v="22"/>
  </r>
  <r>
    <x v="79"/>
    <x v="39"/>
    <x v="1"/>
    <n v="742"/>
  </r>
  <r>
    <x v="79"/>
    <x v="39"/>
    <x v="2"/>
    <n v="23002"/>
  </r>
  <r>
    <x v="79"/>
    <x v="39"/>
    <x v="3"/>
    <n v="2008"/>
  </r>
  <r>
    <x v="79"/>
    <x v="39"/>
    <x v="4"/>
    <n v="3545"/>
  </r>
  <r>
    <x v="79"/>
    <x v="39"/>
    <x v="5"/>
    <n v="2197"/>
  </r>
  <r>
    <x v="79"/>
    <x v="40"/>
    <x v="0"/>
    <n v="28"/>
  </r>
  <r>
    <x v="79"/>
    <x v="40"/>
    <x v="1"/>
    <n v="968"/>
  </r>
  <r>
    <x v="79"/>
    <x v="40"/>
    <x v="2"/>
    <n v="30008"/>
  </r>
  <r>
    <x v="79"/>
    <x v="40"/>
    <x v="3"/>
    <n v="4355"/>
  </r>
  <r>
    <x v="79"/>
    <x v="40"/>
    <x v="4"/>
    <n v="7081"/>
  </r>
  <r>
    <x v="79"/>
    <x v="40"/>
    <x v="5"/>
    <n v="3684"/>
  </r>
  <r>
    <x v="79"/>
    <x v="41"/>
    <x v="0"/>
    <n v="10"/>
  </r>
  <r>
    <x v="79"/>
    <x v="41"/>
    <x v="1"/>
    <n v="207"/>
  </r>
  <r>
    <x v="79"/>
    <x v="41"/>
    <x v="2"/>
    <n v="6417"/>
  </r>
  <r>
    <x v="79"/>
    <x v="41"/>
    <x v="3"/>
    <n v="1861"/>
  </r>
  <r>
    <x v="79"/>
    <x v="41"/>
    <x v="4"/>
    <n v="3262"/>
  </r>
  <r>
    <x v="79"/>
    <x v="41"/>
    <x v="5"/>
    <n v="1972"/>
  </r>
  <r>
    <x v="79"/>
    <x v="42"/>
    <x v="0"/>
    <n v="9"/>
  </r>
  <r>
    <x v="79"/>
    <x v="42"/>
    <x v="1"/>
    <n v="473"/>
  </r>
  <r>
    <x v="79"/>
    <x v="42"/>
    <x v="2"/>
    <n v="14663"/>
  </r>
  <r>
    <x v="79"/>
    <x v="42"/>
    <x v="3"/>
    <n v="1643"/>
  </r>
  <r>
    <x v="79"/>
    <x v="42"/>
    <x v="4"/>
    <n v="2417"/>
  </r>
  <r>
    <x v="79"/>
    <x v="42"/>
    <x v="5"/>
    <n v="1197"/>
  </r>
  <r>
    <x v="79"/>
    <x v="43"/>
    <x v="0"/>
    <n v="24"/>
  </r>
  <r>
    <x v="79"/>
    <x v="43"/>
    <x v="1"/>
    <n v="809"/>
  </r>
  <r>
    <x v="79"/>
    <x v="43"/>
    <x v="2"/>
    <n v="25079"/>
  </r>
  <r>
    <x v="79"/>
    <x v="43"/>
    <x v="3"/>
    <n v="7651"/>
  </r>
  <r>
    <x v="79"/>
    <x v="43"/>
    <x v="4"/>
    <n v="13384"/>
  </r>
  <r>
    <x v="79"/>
    <x v="43"/>
    <x v="5"/>
    <n v="6776"/>
  </r>
  <r>
    <x v="79"/>
    <x v="44"/>
    <x v="0"/>
    <n v="78"/>
  </r>
  <r>
    <x v="79"/>
    <x v="44"/>
    <x v="1"/>
    <n v="5932"/>
  </r>
  <r>
    <x v="79"/>
    <x v="44"/>
    <x v="2"/>
    <n v="183892"/>
  </r>
  <r>
    <x v="79"/>
    <x v="44"/>
    <x v="3"/>
    <n v="97623"/>
  </r>
  <r>
    <x v="79"/>
    <x v="44"/>
    <x v="4"/>
    <n v="137551"/>
  </r>
  <r>
    <x v="79"/>
    <x v="44"/>
    <x v="5"/>
    <n v="70126"/>
  </r>
  <r>
    <x v="79"/>
    <x v="45"/>
    <x v="0"/>
    <n v="16"/>
  </r>
  <r>
    <x v="79"/>
    <x v="45"/>
    <x v="1"/>
    <n v="709"/>
  </r>
  <r>
    <x v="79"/>
    <x v="45"/>
    <x v="2"/>
    <n v="21979"/>
  </r>
  <r>
    <x v="79"/>
    <x v="45"/>
    <x v="3"/>
    <n v="3673"/>
  </r>
  <r>
    <x v="79"/>
    <x v="45"/>
    <x v="4"/>
    <n v="6742"/>
  </r>
  <r>
    <x v="79"/>
    <x v="45"/>
    <x v="5"/>
    <n v="4285"/>
  </r>
  <r>
    <x v="79"/>
    <x v="46"/>
    <x v="0"/>
    <n v="22"/>
  </r>
  <r>
    <x v="79"/>
    <x v="46"/>
    <x v="1"/>
    <n v="682"/>
  </r>
  <r>
    <x v="79"/>
    <x v="46"/>
    <x v="2"/>
    <n v="21142"/>
  </r>
  <r>
    <x v="79"/>
    <x v="46"/>
    <x v="3"/>
    <n v="1791"/>
  </r>
  <r>
    <x v="79"/>
    <x v="46"/>
    <x v="4"/>
    <n v="3506"/>
  </r>
  <r>
    <x v="79"/>
    <x v="46"/>
    <x v="5"/>
    <n v="1991"/>
  </r>
  <r>
    <x v="79"/>
    <x v="47"/>
    <x v="0"/>
    <n v="76"/>
  </r>
  <r>
    <x v="79"/>
    <x v="47"/>
    <x v="1"/>
    <n v="3602"/>
  </r>
  <r>
    <x v="79"/>
    <x v="47"/>
    <x v="2"/>
    <n v="111662"/>
  </r>
  <r>
    <x v="79"/>
    <x v="47"/>
    <x v="3"/>
    <n v="9380"/>
  </r>
  <r>
    <x v="79"/>
    <x v="47"/>
    <x v="4"/>
    <n v="15668"/>
  </r>
  <r>
    <x v="79"/>
    <x v="47"/>
    <x v="5"/>
    <n v="8195"/>
  </r>
  <r>
    <x v="79"/>
    <x v="48"/>
    <x v="0"/>
    <n v="77"/>
  </r>
  <r>
    <x v="79"/>
    <x v="48"/>
    <x v="1"/>
    <n v="2920"/>
  </r>
  <r>
    <x v="79"/>
    <x v="48"/>
    <x v="2"/>
    <n v="90520"/>
  </r>
  <r>
    <x v="79"/>
    <x v="48"/>
    <x v="3"/>
    <n v="21790"/>
  </r>
  <r>
    <x v="79"/>
    <x v="48"/>
    <x v="4"/>
    <n v="31948"/>
  </r>
  <r>
    <x v="79"/>
    <x v="48"/>
    <x v="5"/>
    <n v="16126"/>
  </r>
  <r>
    <x v="79"/>
    <x v="49"/>
    <x v="0"/>
    <n v="104"/>
  </r>
  <r>
    <x v="79"/>
    <x v="49"/>
    <x v="1"/>
    <n v="3307"/>
  </r>
  <r>
    <x v="79"/>
    <x v="49"/>
    <x v="2"/>
    <n v="102517"/>
  </r>
  <r>
    <x v="79"/>
    <x v="49"/>
    <x v="3"/>
    <n v="21563"/>
  </r>
  <r>
    <x v="79"/>
    <x v="49"/>
    <x v="4"/>
    <n v="33340"/>
  </r>
  <r>
    <x v="79"/>
    <x v="49"/>
    <x v="5"/>
    <n v="17081"/>
  </r>
  <r>
    <x v="79"/>
    <x v="50"/>
    <x v="0"/>
    <n v="43"/>
  </r>
  <r>
    <x v="79"/>
    <x v="50"/>
    <x v="1"/>
    <n v="1255"/>
  </r>
  <r>
    <x v="79"/>
    <x v="50"/>
    <x v="2"/>
    <n v="38905"/>
  </r>
  <r>
    <x v="79"/>
    <x v="50"/>
    <x v="3"/>
    <n v="8249"/>
  </r>
  <r>
    <x v="79"/>
    <x v="50"/>
    <x v="4"/>
    <n v="14116"/>
  </r>
  <r>
    <x v="79"/>
    <x v="50"/>
    <x v="5"/>
    <n v="9252"/>
  </r>
  <r>
    <x v="79"/>
    <x v="51"/>
    <x v="0"/>
    <n v="45"/>
  </r>
  <r>
    <x v="79"/>
    <x v="51"/>
    <x v="1"/>
    <n v="1282"/>
  </r>
  <r>
    <x v="79"/>
    <x v="51"/>
    <x v="2"/>
    <n v="39742"/>
  </r>
  <r>
    <x v="79"/>
    <x v="51"/>
    <x v="3"/>
    <n v="7138"/>
  </r>
  <r>
    <x v="79"/>
    <x v="51"/>
    <x v="4"/>
    <n v="10990"/>
  </r>
  <r>
    <x v="79"/>
    <x v="51"/>
    <x v="5"/>
    <n v="7131"/>
  </r>
  <r>
    <x v="79"/>
    <x v="52"/>
    <x v="0"/>
    <n v="35"/>
  </r>
  <r>
    <x v="79"/>
    <x v="52"/>
    <x v="1"/>
    <n v="1073"/>
  </r>
  <r>
    <x v="79"/>
    <x v="52"/>
    <x v="2"/>
    <n v="33263"/>
  </r>
  <r>
    <x v="79"/>
    <x v="52"/>
    <x v="3"/>
    <n v="10242"/>
  </r>
  <r>
    <x v="79"/>
    <x v="52"/>
    <x v="4"/>
    <n v="15801"/>
  </r>
  <r>
    <x v="79"/>
    <x v="52"/>
    <x v="5"/>
    <n v="11128"/>
  </r>
  <r>
    <x v="79"/>
    <x v="53"/>
    <x v="0"/>
    <n v="69"/>
  </r>
  <r>
    <x v="79"/>
    <x v="53"/>
    <x v="1"/>
    <n v="3020"/>
  </r>
  <r>
    <x v="79"/>
    <x v="53"/>
    <x v="2"/>
    <n v="93620"/>
  </r>
  <r>
    <x v="79"/>
    <x v="53"/>
    <x v="3"/>
    <n v="18152"/>
  </r>
  <r>
    <x v="79"/>
    <x v="53"/>
    <x v="4"/>
    <n v="28807"/>
  </r>
  <r>
    <x v="79"/>
    <x v="53"/>
    <x v="5"/>
    <n v="21205"/>
  </r>
  <r>
    <x v="79"/>
    <x v="54"/>
    <x v="0"/>
    <n v="46"/>
  </r>
  <r>
    <x v="79"/>
    <x v="54"/>
    <x v="1"/>
    <n v="1701"/>
  </r>
  <r>
    <x v="79"/>
    <x v="54"/>
    <x v="2"/>
    <n v="52731"/>
  </r>
  <r>
    <x v="79"/>
    <x v="54"/>
    <x v="3"/>
    <n v="8952"/>
  </r>
  <r>
    <x v="79"/>
    <x v="54"/>
    <x v="4"/>
    <n v="18571"/>
  </r>
  <r>
    <x v="79"/>
    <x v="54"/>
    <x v="5"/>
    <n v="12045"/>
  </r>
  <r>
    <x v="79"/>
    <x v="55"/>
    <x v="0"/>
    <n v="20"/>
  </r>
  <r>
    <x v="79"/>
    <x v="55"/>
    <x v="1"/>
    <n v="1534"/>
  </r>
  <r>
    <x v="79"/>
    <x v="55"/>
    <x v="2"/>
    <n v="47554"/>
  </r>
  <r>
    <x v="79"/>
    <x v="55"/>
    <x v="3"/>
    <n v="2548"/>
  </r>
  <r>
    <x v="79"/>
    <x v="55"/>
    <x v="4"/>
    <n v="4330"/>
  </r>
  <r>
    <x v="79"/>
    <x v="55"/>
    <x v="5"/>
    <n v="2109"/>
  </r>
  <r>
    <x v="79"/>
    <x v="56"/>
    <x v="0"/>
    <n v="230"/>
  </r>
  <r>
    <x v="79"/>
    <x v="56"/>
    <x v="1"/>
    <n v="10337"/>
  </r>
  <r>
    <x v="79"/>
    <x v="56"/>
    <x v="2"/>
    <n v="320447"/>
  </r>
  <r>
    <x v="79"/>
    <x v="56"/>
    <x v="3"/>
    <n v="127942"/>
  </r>
  <r>
    <x v="79"/>
    <x v="56"/>
    <x v="4"/>
    <n v="212940"/>
  </r>
  <r>
    <x v="79"/>
    <x v="56"/>
    <x v="5"/>
    <n v="111867"/>
  </r>
  <r>
    <x v="79"/>
    <x v="57"/>
    <x v="0"/>
    <n v="16"/>
  </r>
  <r>
    <x v="79"/>
    <x v="57"/>
    <x v="1"/>
    <n v="503"/>
  </r>
  <r>
    <x v="79"/>
    <x v="57"/>
    <x v="2"/>
    <n v="15593"/>
  </r>
  <r>
    <x v="79"/>
    <x v="57"/>
    <x v="3"/>
    <n v="2163"/>
  </r>
  <r>
    <x v="79"/>
    <x v="57"/>
    <x v="4"/>
    <n v="4818"/>
  </r>
  <r>
    <x v="79"/>
    <x v="57"/>
    <x v="5"/>
    <n v="1928"/>
  </r>
  <r>
    <x v="79"/>
    <x v="58"/>
    <x v="0"/>
    <n v="46"/>
  </r>
  <r>
    <x v="79"/>
    <x v="58"/>
    <x v="1"/>
    <n v="1419"/>
  </r>
  <r>
    <x v="79"/>
    <x v="58"/>
    <x v="2"/>
    <n v="43989"/>
  </r>
  <r>
    <x v="79"/>
    <x v="58"/>
    <x v="3"/>
    <n v="14672"/>
  </r>
  <r>
    <x v="79"/>
    <x v="58"/>
    <x v="4"/>
    <n v="25542"/>
  </r>
  <r>
    <x v="79"/>
    <x v="58"/>
    <x v="5"/>
    <n v="8731"/>
  </r>
  <r>
    <x v="79"/>
    <x v="59"/>
    <x v="0"/>
    <n v="49"/>
  </r>
  <r>
    <x v="79"/>
    <x v="59"/>
    <x v="1"/>
    <n v="1326"/>
  </r>
  <r>
    <x v="79"/>
    <x v="59"/>
    <x v="2"/>
    <n v="41106"/>
  </r>
  <r>
    <x v="79"/>
    <x v="59"/>
    <x v="3"/>
    <n v="8566"/>
  </r>
  <r>
    <x v="79"/>
    <x v="59"/>
    <x v="4"/>
    <n v="14794"/>
  </r>
  <r>
    <x v="79"/>
    <x v="59"/>
    <x v="5"/>
    <n v="8483"/>
  </r>
  <r>
    <x v="79"/>
    <x v="60"/>
    <x v="0"/>
    <n v="29"/>
  </r>
  <r>
    <x v="79"/>
    <x v="60"/>
    <x v="1"/>
    <n v="1660"/>
  </r>
  <r>
    <x v="79"/>
    <x v="60"/>
    <x v="2"/>
    <n v="51460"/>
  </r>
  <r>
    <x v="79"/>
    <x v="60"/>
    <x v="3"/>
    <n v="11901"/>
  </r>
  <r>
    <x v="79"/>
    <x v="60"/>
    <x v="4"/>
    <n v="23883"/>
  </r>
  <r>
    <x v="79"/>
    <x v="60"/>
    <x v="5"/>
    <n v="15502"/>
  </r>
  <r>
    <x v="79"/>
    <x v="61"/>
    <x v="0"/>
    <n v="10"/>
  </r>
  <r>
    <x v="79"/>
    <x v="61"/>
    <x v="1"/>
    <n v="228"/>
  </r>
  <r>
    <x v="79"/>
    <x v="61"/>
    <x v="2"/>
    <n v="7068"/>
  </r>
  <r>
    <x v="79"/>
    <x v="61"/>
    <x v="3"/>
    <n v="589"/>
  </r>
  <r>
    <x v="79"/>
    <x v="61"/>
    <x v="4"/>
    <n v="862"/>
  </r>
  <r>
    <x v="79"/>
    <x v="61"/>
    <x v="5"/>
    <n v="451"/>
  </r>
  <r>
    <x v="79"/>
    <x v="62"/>
    <x v="0"/>
    <n v="42"/>
  </r>
  <r>
    <x v="79"/>
    <x v="62"/>
    <x v="1"/>
    <n v="1572"/>
  </r>
  <r>
    <x v="79"/>
    <x v="62"/>
    <x v="2"/>
    <n v="48732"/>
  </r>
  <r>
    <x v="79"/>
    <x v="62"/>
    <x v="3"/>
    <n v="8409"/>
  </r>
  <r>
    <x v="79"/>
    <x v="62"/>
    <x v="4"/>
    <n v="15265"/>
  </r>
  <r>
    <x v="79"/>
    <x v="62"/>
    <x v="5"/>
    <n v="11585"/>
  </r>
  <r>
    <x v="79"/>
    <x v="63"/>
    <x v="0"/>
    <n v="51"/>
  </r>
  <r>
    <x v="79"/>
    <x v="63"/>
    <x v="1"/>
    <n v="2778"/>
  </r>
  <r>
    <x v="79"/>
    <x v="63"/>
    <x v="2"/>
    <n v="86118"/>
  </r>
  <r>
    <x v="79"/>
    <x v="63"/>
    <x v="3"/>
    <n v="8328"/>
  </r>
  <r>
    <x v="79"/>
    <x v="63"/>
    <x v="4"/>
    <n v="13602"/>
  </r>
  <r>
    <x v="79"/>
    <x v="63"/>
    <x v="5"/>
    <n v="6954"/>
  </r>
  <r>
    <x v="79"/>
    <x v="64"/>
    <x v="0"/>
    <n v="162"/>
  </r>
  <r>
    <x v="79"/>
    <x v="64"/>
    <x v="1"/>
    <n v="9607"/>
  </r>
  <r>
    <x v="79"/>
    <x v="64"/>
    <x v="2"/>
    <n v="297817"/>
  </r>
  <r>
    <x v="79"/>
    <x v="64"/>
    <x v="3"/>
    <n v="160406"/>
  </r>
  <r>
    <x v="79"/>
    <x v="64"/>
    <x v="4"/>
    <n v="292519"/>
  </r>
  <r>
    <x v="79"/>
    <x v="64"/>
    <x v="5"/>
    <n v="90282"/>
  </r>
  <r>
    <x v="79"/>
    <x v="65"/>
    <x v="0"/>
    <n v="81"/>
  </r>
  <r>
    <x v="79"/>
    <x v="65"/>
    <x v="1"/>
    <n v="2582"/>
  </r>
  <r>
    <x v="79"/>
    <x v="65"/>
    <x v="2"/>
    <n v="80042"/>
  </r>
  <r>
    <x v="79"/>
    <x v="65"/>
    <x v="3"/>
    <n v="34303"/>
  </r>
  <r>
    <x v="79"/>
    <x v="65"/>
    <x v="4"/>
    <n v="57317"/>
  </r>
  <r>
    <x v="79"/>
    <x v="65"/>
    <x v="5"/>
    <n v="30615"/>
  </r>
  <r>
    <x v="79"/>
    <x v="66"/>
    <x v="0"/>
    <n v="29"/>
  </r>
  <r>
    <x v="79"/>
    <x v="66"/>
    <x v="1"/>
    <n v="483"/>
  </r>
  <r>
    <x v="79"/>
    <x v="66"/>
    <x v="2"/>
    <n v="14973"/>
  </r>
  <r>
    <x v="79"/>
    <x v="66"/>
    <x v="3"/>
    <n v="1691"/>
  </r>
  <r>
    <x v="79"/>
    <x v="66"/>
    <x v="4"/>
    <n v="2990"/>
  </r>
  <r>
    <x v="79"/>
    <x v="66"/>
    <x v="5"/>
    <n v="1925"/>
  </r>
  <r>
    <x v="79"/>
    <x v="67"/>
    <x v="0"/>
    <n v="63"/>
  </r>
  <r>
    <x v="79"/>
    <x v="67"/>
    <x v="1"/>
    <n v="2700"/>
  </r>
  <r>
    <x v="79"/>
    <x v="67"/>
    <x v="2"/>
    <n v="83700"/>
  </r>
  <r>
    <x v="79"/>
    <x v="67"/>
    <x v="3"/>
    <n v="7939"/>
  </r>
  <r>
    <x v="79"/>
    <x v="67"/>
    <x v="4"/>
    <n v="14278"/>
  </r>
  <r>
    <x v="79"/>
    <x v="67"/>
    <x v="5"/>
    <n v="8680"/>
  </r>
  <r>
    <x v="79"/>
    <x v="68"/>
    <x v="0"/>
    <n v="10"/>
  </r>
  <r>
    <x v="79"/>
    <x v="68"/>
    <x v="1"/>
    <n v="208"/>
  </r>
  <r>
    <x v="79"/>
    <x v="68"/>
    <x v="2"/>
    <n v="6448"/>
  </r>
  <r>
    <x v="79"/>
    <x v="68"/>
    <x v="3"/>
    <n v="1480"/>
  </r>
  <r>
    <x v="79"/>
    <x v="68"/>
    <x v="4"/>
    <n v="2299"/>
  </r>
  <r>
    <x v="79"/>
    <x v="68"/>
    <x v="5"/>
    <n v="1321"/>
  </r>
  <r>
    <x v="79"/>
    <x v="69"/>
    <x v="0"/>
    <n v="42"/>
  </r>
  <r>
    <x v="79"/>
    <x v="69"/>
    <x v="1"/>
    <n v="1177"/>
  </r>
  <r>
    <x v="79"/>
    <x v="69"/>
    <x v="2"/>
    <n v="36487"/>
  </r>
  <r>
    <x v="79"/>
    <x v="69"/>
    <x v="3"/>
    <n v="13729"/>
  </r>
  <r>
    <x v="79"/>
    <x v="69"/>
    <x v="4"/>
    <n v="20322"/>
  </r>
  <r>
    <x v="79"/>
    <x v="69"/>
    <x v="5"/>
    <n v="10290"/>
  </r>
  <r>
    <x v="79"/>
    <x v="70"/>
    <x v="0"/>
    <n v="3248"/>
  </r>
  <r>
    <x v="79"/>
    <x v="70"/>
    <x v="1"/>
    <n v="136236"/>
  </r>
  <r>
    <x v="79"/>
    <x v="70"/>
    <x v="2"/>
    <n v="4223316"/>
  </r>
  <r>
    <x v="79"/>
    <x v="70"/>
    <x v="3"/>
    <n v="1230634"/>
  </r>
  <r>
    <x v="79"/>
    <x v="70"/>
    <x v="4"/>
    <n v="2026212"/>
  </r>
  <r>
    <x v="79"/>
    <x v="70"/>
    <x v="5"/>
    <n v="1020793"/>
  </r>
  <r>
    <x v="80"/>
    <x v="0"/>
    <x v="0"/>
    <n v="166"/>
  </r>
  <r>
    <x v="80"/>
    <x v="0"/>
    <x v="1"/>
    <n v="6159"/>
  </r>
  <r>
    <x v="80"/>
    <x v="0"/>
    <x v="2"/>
    <n v="184770"/>
  </r>
  <r>
    <x v="80"/>
    <x v="0"/>
    <x v="3"/>
    <n v="34206"/>
  </r>
  <r>
    <x v="80"/>
    <x v="0"/>
    <x v="4"/>
    <n v="57347"/>
  </r>
  <r>
    <x v="80"/>
    <x v="0"/>
    <x v="5"/>
    <n v="28492"/>
  </r>
  <r>
    <x v="80"/>
    <x v="1"/>
    <x v="0"/>
    <n v="54"/>
  </r>
  <r>
    <x v="80"/>
    <x v="1"/>
    <x v="1"/>
    <n v="2289"/>
  </r>
  <r>
    <x v="80"/>
    <x v="1"/>
    <x v="2"/>
    <n v="68670"/>
  </r>
  <r>
    <x v="80"/>
    <x v="1"/>
    <x v="3"/>
    <n v="13906"/>
  </r>
  <r>
    <x v="80"/>
    <x v="1"/>
    <x v="4"/>
    <n v="24252"/>
  </r>
  <r>
    <x v="80"/>
    <x v="1"/>
    <x v="5"/>
    <n v="12480"/>
  </r>
  <r>
    <x v="80"/>
    <x v="2"/>
    <x v="0"/>
    <n v="26"/>
  </r>
  <r>
    <x v="80"/>
    <x v="2"/>
    <x v="1"/>
    <n v="1165"/>
  </r>
  <r>
    <x v="80"/>
    <x v="2"/>
    <x v="2"/>
    <n v="34950"/>
  </r>
  <r>
    <x v="80"/>
    <x v="2"/>
    <x v="3"/>
    <n v="1896"/>
  </r>
  <r>
    <x v="80"/>
    <x v="2"/>
    <x v="4"/>
    <n v="3452"/>
  </r>
  <r>
    <x v="80"/>
    <x v="2"/>
    <x v="5"/>
    <n v="2274"/>
  </r>
  <r>
    <x v="80"/>
    <x v="3"/>
    <x v="0"/>
    <n v="51"/>
  </r>
  <r>
    <x v="80"/>
    <x v="3"/>
    <x v="1"/>
    <n v="2243"/>
  </r>
  <r>
    <x v="80"/>
    <x v="3"/>
    <x v="2"/>
    <n v="67290"/>
  </r>
  <r>
    <x v="80"/>
    <x v="3"/>
    <x v="3"/>
    <n v="9615"/>
  </r>
  <r>
    <x v="80"/>
    <x v="3"/>
    <x v="4"/>
    <n v="18126"/>
  </r>
  <r>
    <x v="80"/>
    <x v="3"/>
    <x v="5"/>
    <n v="9334"/>
  </r>
  <r>
    <x v="80"/>
    <x v="4"/>
    <x v="0"/>
    <n v="26"/>
  </r>
  <r>
    <x v="80"/>
    <x v="4"/>
    <x v="1"/>
    <n v="971"/>
  </r>
  <r>
    <x v="80"/>
    <x v="4"/>
    <x v="2"/>
    <n v="29130"/>
  </r>
  <r>
    <x v="80"/>
    <x v="4"/>
    <x v="3"/>
    <n v="12432"/>
  </r>
  <r>
    <x v="80"/>
    <x v="4"/>
    <x v="4"/>
    <n v="21716"/>
  </r>
  <r>
    <x v="80"/>
    <x v="4"/>
    <x v="5"/>
    <n v="10042"/>
  </r>
  <r>
    <x v="80"/>
    <x v="5"/>
    <x v="0"/>
    <n v="15"/>
  </r>
  <r>
    <x v="80"/>
    <x v="5"/>
    <x v="1"/>
    <n v="371"/>
  </r>
  <r>
    <x v="80"/>
    <x v="5"/>
    <x v="2"/>
    <n v="11130"/>
  </r>
  <r>
    <x v="80"/>
    <x v="5"/>
    <x v="3"/>
    <n v="3071"/>
  </r>
  <r>
    <x v="80"/>
    <x v="5"/>
    <x v="4"/>
    <n v="5342"/>
  </r>
  <r>
    <x v="80"/>
    <x v="5"/>
    <x v="5"/>
    <n v="2724"/>
  </r>
  <r>
    <x v="80"/>
    <x v="6"/>
    <x v="0"/>
    <n v="161"/>
  </r>
  <r>
    <x v="80"/>
    <x v="6"/>
    <x v="1"/>
    <n v="12133"/>
  </r>
  <r>
    <x v="80"/>
    <x v="6"/>
    <x v="2"/>
    <n v="363990"/>
  </r>
  <r>
    <x v="80"/>
    <x v="6"/>
    <x v="3"/>
    <n v="206119"/>
  </r>
  <r>
    <x v="80"/>
    <x v="6"/>
    <x v="4"/>
    <n v="297684"/>
  </r>
  <r>
    <x v="80"/>
    <x v="6"/>
    <x v="5"/>
    <n v="143397"/>
  </r>
  <r>
    <x v="80"/>
    <x v="7"/>
    <x v="0"/>
    <n v="47"/>
  </r>
  <r>
    <x v="80"/>
    <x v="7"/>
    <x v="1"/>
    <n v="2326"/>
  </r>
  <r>
    <x v="80"/>
    <x v="7"/>
    <x v="2"/>
    <n v="69780"/>
  </r>
  <r>
    <x v="80"/>
    <x v="7"/>
    <x v="3"/>
    <n v="33628"/>
  </r>
  <r>
    <x v="80"/>
    <x v="7"/>
    <x v="4"/>
    <n v="61549"/>
  </r>
  <r>
    <x v="80"/>
    <x v="7"/>
    <x v="5"/>
    <n v="38253"/>
  </r>
  <r>
    <x v="80"/>
    <x v="8"/>
    <x v="0"/>
    <n v="11"/>
  </r>
  <r>
    <x v="80"/>
    <x v="8"/>
    <x v="1"/>
    <n v="538"/>
  </r>
  <r>
    <x v="80"/>
    <x v="8"/>
    <x v="2"/>
    <n v="16140"/>
  </r>
  <r>
    <x v="80"/>
    <x v="8"/>
    <x v="3"/>
    <n v="4461"/>
  </r>
  <r>
    <x v="80"/>
    <x v="8"/>
    <x v="4"/>
    <n v="5934"/>
  </r>
  <r>
    <x v="80"/>
    <x v="8"/>
    <x v="5"/>
    <n v="2891"/>
  </r>
  <r>
    <x v="80"/>
    <x v="9"/>
    <x v="0"/>
    <n v="17"/>
  </r>
  <r>
    <x v="80"/>
    <x v="9"/>
    <x v="1"/>
    <n v="340"/>
  </r>
  <r>
    <x v="80"/>
    <x v="9"/>
    <x v="2"/>
    <n v="10200"/>
  </r>
  <r>
    <x v="80"/>
    <x v="9"/>
    <x v="3"/>
    <n v="1820"/>
  </r>
  <r>
    <x v="80"/>
    <x v="9"/>
    <x v="4"/>
    <n v="2841"/>
  </r>
  <r>
    <x v="80"/>
    <x v="9"/>
    <x v="5"/>
    <n v="1771"/>
  </r>
  <r>
    <x v="80"/>
    <x v="10"/>
    <x v="0"/>
    <n v="101"/>
  </r>
  <r>
    <x v="80"/>
    <x v="10"/>
    <x v="1"/>
    <n v="3437"/>
  </r>
  <r>
    <x v="80"/>
    <x v="10"/>
    <x v="2"/>
    <n v="103110"/>
  </r>
  <r>
    <x v="80"/>
    <x v="10"/>
    <x v="3"/>
    <n v="14566"/>
  </r>
  <r>
    <x v="80"/>
    <x v="10"/>
    <x v="4"/>
    <n v="24362"/>
  </r>
  <r>
    <x v="80"/>
    <x v="10"/>
    <x v="5"/>
    <n v="13882"/>
  </r>
  <r>
    <x v="80"/>
    <x v="11"/>
    <x v="0"/>
    <n v="16"/>
  </r>
  <r>
    <x v="80"/>
    <x v="11"/>
    <x v="1"/>
    <n v="458"/>
  </r>
  <r>
    <x v="80"/>
    <x v="11"/>
    <x v="2"/>
    <n v="13740"/>
  </r>
  <r>
    <x v="80"/>
    <x v="11"/>
    <x v="3"/>
    <n v="3328"/>
  </r>
  <r>
    <x v="80"/>
    <x v="11"/>
    <x v="4"/>
    <n v="6186"/>
  </r>
  <r>
    <x v="80"/>
    <x v="11"/>
    <x v="5"/>
    <n v="3371"/>
  </r>
  <r>
    <x v="80"/>
    <x v="12"/>
    <x v="0"/>
    <n v="19"/>
  </r>
  <r>
    <x v="80"/>
    <x v="12"/>
    <x v="1"/>
    <n v="799"/>
  </r>
  <r>
    <x v="80"/>
    <x v="12"/>
    <x v="2"/>
    <n v="23970"/>
  </r>
  <r>
    <x v="80"/>
    <x v="12"/>
    <x v="3"/>
    <n v="3240"/>
  </r>
  <r>
    <x v="80"/>
    <x v="12"/>
    <x v="4"/>
    <n v="4671"/>
  </r>
  <r>
    <x v="80"/>
    <x v="12"/>
    <x v="5"/>
    <n v="2775"/>
  </r>
  <r>
    <x v="80"/>
    <x v="13"/>
    <x v="0"/>
    <n v="11"/>
  </r>
  <r>
    <x v="80"/>
    <x v="13"/>
    <x v="1"/>
    <n v="276"/>
  </r>
  <r>
    <x v="80"/>
    <x v="13"/>
    <x v="2"/>
    <n v="8280"/>
  </r>
  <r>
    <x v="80"/>
    <x v="13"/>
    <x v="3"/>
    <n v="2487"/>
  </r>
  <r>
    <x v="80"/>
    <x v="13"/>
    <x v="4"/>
    <n v="3876"/>
  </r>
  <r>
    <x v="80"/>
    <x v="13"/>
    <x v="5"/>
    <n v="1954"/>
  </r>
  <r>
    <x v="80"/>
    <x v="14"/>
    <x v="0"/>
    <n v="53"/>
  </r>
  <r>
    <x v="80"/>
    <x v="14"/>
    <x v="1"/>
    <n v="1711"/>
  </r>
  <r>
    <x v="80"/>
    <x v="14"/>
    <x v="2"/>
    <n v="51330"/>
  </r>
  <r>
    <x v="80"/>
    <x v="14"/>
    <x v="3"/>
    <n v="29119"/>
  </r>
  <r>
    <x v="80"/>
    <x v="14"/>
    <x v="4"/>
    <n v="48430"/>
  </r>
  <r>
    <x v="80"/>
    <x v="14"/>
    <x v="5"/>
    <n v="24647"/>
  </r>
  <r>
    <x v="80"/>
    <x v="15"/>
    <x v="0"/>
    <n v="26"/>
  </r>
  <r>
    <x v="80"/>
    <x v="15"/>
    <x v="1"/>
    <n v="1003"/>
  </r>
  <r>
    <x v="80"/>
    <x v="15"/>
    <x v="2"/>
    <n v="30090"/>
  </r>
  <r>
    <x v="80"/>
    <x v="15"/>
    <x v="3"/>
    <n v="5063"/>
  </r>
  <r>
    <x v="80"/>
    <x v="15"/>
    <x v="4"/>
    <n v="8731"/>
  </r>
  <r>
    <x v="80"/>
    <x v="15"/>
    <x v="5"/>
    <n v="5213"/>
  </r>
  <r>
    <x v="80"/>
    <x v="16"/>
    <x v="0"/>
    <n v="9"/>
  </r>
  <r>
    <x v="80"/>
    <x v="16"/>
    <x v="1"/>
    <n v="228"/>
  </r>
  <r>
    <x v="80"/>
    <x v="16"/>
    <x v="2"/>
    <n v="6840"/>
  </r>
  <r>
    <x v="80"/>
    <x v="16"/>
    <x v="3"/>
    <n v="1172"/>
  </r>
  <r>
    <x v="80"/>
    <x v="16"/>
    <x v="4"/>
    <n v="2383"/>
  </r>
  <r>
    <x v="80"/>
    <x v="16"/>
    <x v="5"/>
    <n v="1482"/>
  </r>
  <r>
    <x v="80"/>
    <x v="17"/>
    <x v="0"/>
    <n v="12"/>
  </r>
  <r>
    <x v="80"/>
    <x v="17"/>
    <x v="1"/>
    <n v="274"/>
  </r>
  <r>
    <x v="80"/>
    <x v="17"/>
    <x v="2"/>
    <n v="8220"/>
  </r>
  <r>
    <x v="80"/>
    <x v="17"/>
    <x v="3"/>
    <n v="2033"/>
  </r>
  <r>
    <x v="80"/>
    <x v="17"/>
    <x v="4"/>
    <n v="3748"/>
  </r>
  <r>
    <x v="80"/>
    <x v="17"/>
    <x v="5"/>
    <n v="1517"/>
  </r>
  <r>
    <x v="80"/>
    <x v="18"/>
    <x v="0"/>
    <n v="19"/>
  </r>
  <r>
    <x v="80"/>
    <x v="18"/>
    <x v="1"/>
    <n v="725"/>
  </r>
  <r>
    <x v="80"/>
    <x v="18"/>
    <x v="2"/>
    <n v="21750"/>
  </r>
  <r>
    <x v="80"/>
    <x v="18"/>
    <x v="3"/>
    <n v="5018"/>
  </r>
  <r>
    <x v="80"/>
    <x v="18"/>
    <x v="4"/>
    <n v="8257"/>
  </r>
  <r>
    <x v="80"/>
    <x v="18"/>
    <x v="5"/>
    <n v="5442"/>
  </r>
  <r>
    <x v="80"/>
    <x v="19"/>
    <x v="0"/>
    <n v="108"/>
  </r>
  <r>
    <x v="80"/>
    <x v="19"/>
    <x v="1"/>
    <n v="4010"/>
  </r>
  <r>
    <x v="80"/>
    <x v="19"/>
    <x v="2"/>
    <n v="120300"/>
  </r>
  <r>
    <x v="80"/>
    <x v="19"/>
    <x v="3"/>
    <n v="38695"/>
  </r>
  <r>
    <x v="80"/>
    <x v="19"/>
    <x v="4"/>
    <n v="69586"/>
  </r>
  <r>
    <x v="80"/>
    <x v="19"/>
    <x v="5"/>
    <n v="41254"/>
  </r>
  <r>
    <x v="80"/>
    <x v="20"/>
    <x v="0"/>
    <n v="27"/>
  </r>
  <r>
    <x v="80"/>
    <x v="20"/>
    <x v="1"/>
    <n v="1997"/>
  </r>
  <r>
    <x v="80"/>
    <x v="20"/>
    <x v="2"/>
    <n v="59910"/>
  </r>
  <r>
    <x v="80"/>
    <x v="20"/>
    <x v="3"/>
    <n v="5987"/>
  </r>
  <r>
    <x v="80"/>
    <x v="20"/>
    <x v="4"/>
    <n v="11175"/>
  </r>
  <r>
    <x v="80"/>
    <x v="20"/>
    <x v="5"/>
    <n v="5605"/>
  </r>
  <r>
    <x v="80"/>
    <x v="21"/>
    <x v="0"/>
    <n v="79"/>
  </r>
  <r>
    <x v="80"/>
    <x v="21"/>
    <x v="1"/>
    <n v="3137"/>
  </r>
  <r>
    <x v="80"/>
    <x v="21"/>
    <x v="2"/>
    <n v="94110"/>
  </r>
  <r>
    <x v="80"/>
    <x v="21"/>
    <x v="3"/>
    <n v="30886"/>
  </r>
  <r>
    <x v="80"/>
    <x v="21"/>
    <x v="4"/>
    <n v="53044"/>
  </r>
  <r>
    <x v="80"/>
    <x v="21"/>
    <x v="5"/>
    <n v="23221"/>
  </r>
  <r>
    <x v="80"/>
    <x v="22"/>
    <x v="0"/>
    <n v="122"/>
  </r>
  <r>
    <x v="80"/>
    <x v="22"/>
    <x v="1"/>
    <n v="6115"/>
  </r>
  <r>
    <x v="80"/>
    <x v="22"/>
    <x v="2"/>
    <n v="183450"/>
  </r>
  <r>
    <x v="80"/>
    <x v="22"/>
    <x v="3"/>
    <n v="65773"/>
  </r>
  <r>
    <x v="80"/>
    <x v="22"/>
    <x v="4"/>
    <n v="121052"/>
  </r>
  <r>
    <x v="80"/>
    <x v="22"/>
    <x v="5"/>
    <n v="70174"/>
  </r>
  <r>
    <x v="80"/>
    <x v="23"/>
    <x v="0"/>
    <n v="33"/>
  </r>
  <r>
    <x v="80"/>
    <x v="23"/>
    <x v="1"/>
    <n v="1503"/>
  </r>
  <r>
    <x v="80"/>
    <x v="23"/>
    <x v="2"/>
    <n v="45090"/>
  </r>
  <r>
    <x v="80"/>
    <x v="23"/>
    <x v="3"/>
    <n v="6298"/>
  </r>
  <r>
    <x v="80"/>
    <x v="23"/>
    <x v="4"/>
    <n v="11162"/>
  </r>
  <r>
    <x v="80"/>
    <x v="23"/>
    <x v="5"/>
    <n v="6119"/>
  </r>
  <r>
    <x v="80"/>
    <x v="24"/>
    <x v="0"/>
    <n v="17"/>
  </r>
  <r>
    <x v="80"/>
    <x v="24"/>
    <x v="1"/>
    <n v="1030"/>
  </r>
  <r>
    <x v="80"/>
    <x v="24"/>
    <x v="2"/>
    <n v="30900"/>
  </r>
  <r>
    <x v="80"/>
    <x v="24"/>
    <x v="3"/>
    <n v="1425"/>
  </r>
  <r>
    <x v="80"/>
    <x v="24"/>
    <x v="4"/>
    <n v="2817"/>
  </r>
  <r>
    <x v="80"/>
    <x v="24"/>
    <x v="5"/>
    <n v="1305"/>
  </r>
  <r>
    <x v="80"/>
    <x v="25"/>
    <x v="0"/>
    <n v="42"/>
  </r>
  <r>
    <x v="80"/>
    <x v="25"/>
    <x v="1"/>
    <n v="1372"/>
  </r>
  <r>
    <x v="80"/>
    <x v="25"/>
    <x v="2"/>
    <n v="41160"/>
  </r>
  <r>
    <x v="80"/>
    <x v="25"/>
    <x v="3"/>
    <n v="8285"/>
  </r>
  <r>
    <x v="80"/>
    <x v="25"/>
    <x v="4"/>
    <n v="14165"/>
  </r>
  <r>
    <x v="80"/>
    <x v="25"/>
    <x v="5"/>
    <n v="7598"/>
  </r>
  <r>
    <x v="80"/>
    <x v="26"/>
    <x v="0"/>
    <n v="10"/>
  </r>
  <r>
    <x v="80"/>
    <x v="26"/>
    <x v="1"/>
    <n v="557"/>
  </r>
  <r>
    <x v="80"/>
    <x v="26"/>
    <x v="2"/>
    <n v="16710"/>
  </r>
  <r>
    <x v="80"/>
    <x v="26"/>
    <x v="3"/>
    <n v="2202"/>
  </r>
  <r>
    <x v="80"/>
    <x v="26"/>
    <x v="4"/>
    <n v="4458"/>
  </r>
  <r>
    <x v="80"/>
    <x v="26"/>
    <x v="5"/>
    <n v="2399"/>
  </r>
  <r>
    <x v="80"/>
    <x v="27"/>
    <x v="0"/>
    <n v="56"/>
  </r>
  <r>
    <x v="80"/>
    <x v="27"/>
    <x v="1"/>
    <n v="1912"/>
  </r>
  <r>
    <x v="80"/>
    <x v="27"/>
    <x v="2"/>
    <n v="57360"/>
  </r>
  <r>
    <x v="80"/>
    <x v="27"/>
    <x v="3"/>
    <n v="11739"/>
  </r>
  <r>
    <x v="80"/>
    <x v="27"/>
    <x v="4"/>
    <n v="21665"/>
  </r>
  <r>
    <x v="80"/>
    <x v="27"/>
    <x v="5"/>
    <n v="8715"/>
  </r>
  <r>
    <x v="80"/>
    <x v="28"/>
    <x v="0"/>
    <n v="56"/>
  </r>
  <r>
    <x v="80"/>
    <x v="28"/>
    <x v="1"/>
    <n v="2005"/>
  </r>
  <r>
    <x v="80"/>
    <x v="28"/>
    <x v="2"/>
    <n v="60150"/>
  </r>
  <r>
    <x v="80"/>
    <x v="28"/>
    <x v="3"/>
    <n v="23244"/>
  </r>
  <r>
    <x v="80"/>
    <x v="28"/>
    <x v="4"/>
    <n v="37488"/>
  </r>
  <r>
    <x v="80"/>
    <x v="28"/>
    <x v="5"/>
    <n v="20791"/>
  </r>
  <r>
    <x v="80"/>
    <x v="29"/>
    <x v="0"/>
    <n v="8"/>
  </r>
  <r>
    <x v="80"/>
    <x v="29"/>
    <x v="1"/>
    <n v="140"/>
  </r>
  <r>
    <x v="80"/>
    <x v="29"/>
    <x v="2"/>
    <n v="4200"/>
  </r>
  <r>
    <x v="80"/>
    <x v="29"/>
    <x v="3"/>
    <n v="610"/>
  </r>
  <r>
    <x v="80"/>
    <x v="29"/>
    <x v="4"/>
    <n v="931"/>
  </r>
  <r>
    <x v="80"/>
    <x v="29"/>
    <x v="5"/>
    <n v="590"/>
  </r>
  <r>
    <x v="80"/>
    <x v="30"/>
    <x v="0"/>
    <n v="56"/>
  </r>
  <r>
    <x v="80"/>
    <x v="30"/>
    <x v="1"/>
    <n v="2064"/>
  </r>
  <r>
    <x v="80"/>
    <x v="30"/>
    <x v="2"/>
    <n v="61920"/>
  </r>
  <r>
    <x v="80"/>
    <x v="30"/>
    <x v="3"/>
    <n v="19024"/>
  </r>
  <r>
    <x v="80"/>
    <x v="30"/>
    <x v="4"/>
    <n v="31000"/>
  </r>
  <r>
    <x v="80"/>
    <x v="30"/>
    <x v="5"/>
    <n v="15320"/>
  </r>
  <r>
    <x v="80"/>
    <x v="31"/>
    <x v="0"/>
    <n v="11"/>
  </r>
  <r>
    <x v="80"/>
    <x v="31"/>
    <x v="1"/>
    <n v="348"/>
  </r>
  <r>
    <x v="80"/>
    <x v="31"/>
    <x v="2"/>
    <n v="10440"/>
  </r>
  <r>
    <x v="80"/>
    <x v="31"/>
    <x v="3"/>
    <n v="1986"/>
  </r>
  <r>
    <x v="80"/>
    <x v="31"/>
    <x v="4"/>
    <n v="2751"/>
  </r>
  <r>
    <x v="80"/>
    <x v="31"/>
    <x v="5"/>
    <n v="1212"/>
  </r>
  <r>
    <x v="80"/>
    <x v="32"/>
    <x v="0"/>
    <n v="22"/>
  </r>
  <r>
    <x v="80"/>
    <x v="32"/>
    <x v="1"/>
    <n v="550"/>
  </r>
  <r>
    <x v="80"/>
    <x v="32"/>
    <x v="2"/>
    <n v="16500"/>
  </r>
  <r>
    <x v="80"/>
    <x v="32"/>
    <x v="3"/>
    <n v="3256"/>
  </r>
  <r>
    <x v="80"/>
    <x v="32"/>
    <x v="4"/>
    <n v="4794"/>
  </r>
  <r>
    <x v="80"/>
    <x v="32"/>
    <x v="5"/>
    <n v="2327"/>
  </r>
  <r>
    <x v="80"/>
    <x v="33"/>
    <x v="0"/>
    <n v="56"/>
  </r>
  <r>
    <x v="80"/>
    <x v="33"/>
    <x v="1"/>
    <n v="2711"/>
  </r>
  <r>
    <x v="80"/>
    <x v="33"/>
    <x v="2"/>
    <n v="81330"/>
  </r>
  <r>
    <x v="80"/>
    <x v="33"/>
    <x v="3"/>
    <n v="28274"/>
  </r>
  <r>
    <x v="80"/>
    <x v="33"/>
    <x v="4"/>
    <n v="52740"/>
  </r>
  <r>
    <x v="80"/>
    <x v="33"/>
    <x v="5"/>
    <n v="24903"/>
  </r>
  <r>
    <x v="80"/>
    <x v="34"/>
    <x v="0"/>
    <n v="35"/>
  </r>
  <r>
    <x v="80"/>
    <x v="34"/>
    <x v="1"/>
    <n v="1021"/>
  </r>
  <r>
    <x v="80"/>
    <x v="34"/>
    <x v="2"/>
    <n v="30630"/>
  </r>
  <r>
    <x v="80"/>
    <x v="34"/>
    <x v="3"/>
    <n v="7059"/>
  </r>
  <r>
    <x v="80"/>
    <x v="34"/>
    <x v="4"/>
    <n v="12341"/>
  </r>
  <r>
    <x v="80"/>
    <x v="34"/>
    <x v="5"/>
    <n v="7319"/>
  </r>
  <r>
    <x v="80"/>
    <x v="35"/>
    <x v="0"/>
    <n v="13"/>
  </r>
  <r>
    <x v="80"/>
    <x v="35"/>
    <x v="1"/>
    <n v="182"/>
  </r>
  <r>
    <x v="80"/>
    <x v="35"/>
    <x v="2"/>
    <n v="5460"/>
  </r>
  <r>
    <x v="80"/>
    <x v="35"/>
    <x v="3"/>
    <n v="1659"/>
  </r>
  <r>
    <x v="80"/>
    <x v="35"/>
    <x v="4"/>
    <n v="2941"/>
  </r>
  <r>
    <x v="80"/>
    <x v="35"/>
    <x v="5"/>
    <n v="1954"/>
  </r>
  <r>
    <x v="80"/>
    <x v="36"/>
    <x v="0"/>
    <n v="13"/>
  </r>
  <r>
    <x v="80"/>
    <x v="36"/>
    <x v="1"/>
    <n v="379"/>
  </r>
  <r>
    <x v="80"/>
    <x v="36"/>
    <x v="2"/>
    <n v="11370"/>
  </r>
  <r>
    <x v="80"/>
    <x v="36"/>
    <x v="3"/>
    <n v="1670"/>
  </r>
  <r>
    <x v="80"/>
    <x v="36"/>
    <x v="4"/>
    <n v="3170"/>
  </r>
  <r>
    <x v="80"/>
    <x v="36"/>
    <x v="5"/>
    <n v="1864"/>
  </r>
  <r>
    <x v="80"/>
    <x v="37"/>
    <x v="0"/>
    <n v="54"/>
  </r>
  <r>
    <x v="80"/>
    <x v="37"/>
    <x v="1"/>
    <n v="1462"/>
  </r>
  <r>
    <x v="80"/>
    <x v="37"/>
    <x v="2"/>
    <n v="43860"/>
  </r>
  <r>
    <x v="80"/>
    <x v="37"/>
    <x v="3"/>
    <n v="20340"/>
  </r>
  <r>
    <x v="80"/>
    <x v="37"/>
    <x v="4"/>
    <n v="39906"/>
  </r>
  <r>
    <x v="80"/>
    <x v="37"/>
    <x v="5"/>
    <n v="21403"/>
  </r>
  <r>
    <x v="80"/>
    <x v="38"/>
    <x v="0"/>
    <n v="18"/>
  </r>
  <r>
    <x v="80"/>
    <x v="38"/>
    <x v="1"/>
    <n v="383"/>
  </r>
  <r>
    <x v="80"/>
    <x v="38"/>
    <x v="2"/>
    <n v="11490"/>
  </r>
  <r>
    <x v="80"/>
    <x v="38"/>
    <x v="3"/>
    <n v="1008"/>
  </r>
  <r>
    <x v="80"/>
    <x v="38"/>
    <x v="4"/>
    <n v="1554"/>
  </r>
  <r>
    <x v="80"/>
    <x v="38"/>
    <x v="5"/>
    <n v="1052"/>
  </r>
  <r>
    <x v="80"/>
    <x v="39"/>
    <x v="0"/>
    <n v="22"/>
  </r>
  <r>
    <x v="80"/>
    <x v="39"/>
    <x v="1"/>
    <n v="743"/>
  </r>
  <r>
    <x v="80"/>
    <x v="39"/>
    <x v="2"/>
    <n v="22290"/>
  </r>
  <r>
    <x v="80"/>
    <x v="39"/>
    <x v="3"/>
    <n v="2555"/>
  </r>
  <r>
    <x v="80"/>
    <x v="39"/>
    <x v="4"/>
    <n v="4709"/>
  </r>
  <r>
    <x v="80"/>
    <x v="39"/>
    <x v="5"/>
    <n v="2633"/>
  </r>
  <r>
    <x v="80"/>
    <x v="40"/>
    <x v="0"/>
    <n v="29"/>
  </r>
  <r>
    <x v="80"/>
    <x v="40"/>
    <x v="1"/>
    <n v="1093"/>
  </r>
  <r>
    <x v="80"/>
    <x v="40"/>
    <x v="2"/>
    <n v="32790"/>
  </r>
  <r>
    <x v="80"/>
    <x v="40"/>
    <x v="3"/>
    <n v="6793"/>
  </r>
  <r>
    <x v="80"/>
    <x v="40"/>
    <x v="4"/>
    <n v="10270"/>
  </r>
  <r>
    <x v="80"/>
    <x v="40"/>
    <x v="5"/>
    <n v="5121"/>
  </r>
  <r>
    <x v="80"/>
    <x v="41"/>
    <x v="0"/>
    <n v="11"/>
  </r>
  <r>
    <x v="80"/>
    <x v="41"/>
    <x v="1"/>
    <n v="295"/>
  </r>
  <r>
    <x v="80"/>
    <x v="41"/>
    <x v="2"/>
    <n v="8850"/>
  </r>
  <r>
    <x v="80"/>
    <x v="41"/>
    <x v="3"/>
    <n v="2391"/>
  </r>
  <r>
    <x v="80"/>
    <x v="41"/>
    <x v="4"/>
    <n v="4613"/>
  </r>
  <r>
    <x v="80"/>
    <x v="41"/>
    <x v="5"/>
    <n v="2634"/>
  </r>
  <r>
    <x v="80"/>
    <x v="42"/>
    <x v="0"/>
    <n v="9"/>
  </r>
  <r>
    <x v="80"/>
    <x v="42"/>
    <x v="1"/>
    <n v="473"/>
  </r>
  <r>
    <x v="80"/>
    <x v="42"/>
    <x v="2"/>
    <n v="14190"/>
  </r>
  <r>
    <x v="80"/>
    <x v="42"/>
    <x v="3"/>
    <n v="2458"/>
  </r>
  <r>
    <x v="80"/>
    <x v="42"/>
    <x v="4"/>
    <n v="3673"/>
  </r>
  <r>
    <x v="80"/>
    <x v="42"/>
    <x v="5"/>
    <n v="1898"/>
  </r>
  <r>
    <x v="80"/>
    <x v="43"/>
    <x v="0"/>
    <n v="21"/>
  </r>
  <r>
    <x v="80"/>
    <x v="43"/>
    <x v="1"/>
    <n v="778"/>
  </r>
  <r>
    <x v="80"/>
    <x v="43"/>
    <x v="2"/>
    <n v="23340"/>
  </r>
  <r>
    <x v="80"/>
    <x v="43"/>
    <x v="3"/>
    <n v="7744"/>
  </r>
  <r>
    <x v="80"/>
    <x v="43"/>
    <x v="4"/>
    <n v="14567"/>
  </r>
  <r>
    <x v="80"/>
    <x v="43"/>
    <x v="5"/>
    <n v="8013"/>
  </r>
  <r>
    <x v="80"/>
    <x v="44"/>
    <x v="0"/>
    <n v="78"/>
  </r>
  <r>
    <x v="80"/>
    <x v="44"/>
    <x v="1"/>
    <n v="6014"/>
  </r>
  <r>
    <x v="80"/>
    <x v="44"/>
    <x v="2"/>
    <n v="180420"/>
  </r>
  <r>
    <x v="80"/>
    <x v="44"/>
    <x v="3"/>
    <n v="115918"/>
  </r>
  <r>
    <x v="80"/>
    <x v="44"/>
    <x v="4"/>
    <n v="165161"/>
  </r>
  <r>
    <x v="80"/>
    <x v="44"/>
    <x v="5"/>
    <n v="85232"/>
  </r>
  <r>
    <x v="80"/>
    <x v="45"/>
    <x v="0"/>
    <n v="16"/>
  </r>
  <r>
    <x v="80"/>
    <x v="45"/>
    <x v="1"/>
    <n v="709"/>
  </r>
  <r>
    <x v="80"/>
    <x v="45"/>
    <x v="2"/>
    <n v="21270"/>
  </r>
  <r>
    <x v="80"/>
    <x v="45"/>
    <x v="3"/>
    <n v="4027"/>
  </r>
  <r>
    <x v="80"/>
    <x v="45"/>
    <x v="4"/>
    <n v="8846"/>
  </r>
  <r>
    <x v="80"/>
    <x v="45"/>
    <x v="5"/>
    <n v="4752"/>
  </r>
  <r>
    <x v="80"/>
    <x v="46"/>
    <x v="0"/>
    <n v="22"/>
  </r>
  <r>
    <x v="80"/>
    <x v="46"/>
    <x v="1"/>
    <n v="682"/>
  </r>
  <r>
    <x v="80"/>
    <x v="46"/>
    <x v="2"/>
    <n v="20460"/>
  </r>
  <r>
    <x v="80"/>
    <x v="46"/>
    <x v="3"/>
    <n v="2000"/>
  </r>
  <r>
    <x v="80"/>
    <x v="46"/>
    <x v="4"/>
    <n v="3752"/>
  </r>
  <r>
    <x v="80"/>
    <x v="46"/>
    <x v="5"/>
    <n v="2312"/>
  </r>
  <r>
    <x v="80"/>
    <x v="47"/>
    <x v="0"/>
    <n v="83"/>
  </r>
  <r>
    <x v="80"/>
    <x v="47"/>
    <x v="1"/>
    <n v="3715"/>
  </r>
  <r>
    <x v="80"/>
    <x v="47"/>
    <x v="2"/>
    <n v="111450"/>
  </r>
  <r>
    <x v="80"/>
    <x v="47"/>
    <x v="3"/>
    <n v="9709"/>
  </r>
  <r>
    <x v="80"/>
    <x v="47"/>
    <x v="4"/>
    <n v="18278"/>
  </r>
  <r>
    <x v="80"/>
    <x v="47"/>
    <x v="5"/>
    <n v="10830"/>
  </r>
  <r>
    <x v="80"/>
    <x v="48"/>
    <x v="0"/>
    <n v="77"/>
  </r>
  <r>
    <x v="80"/>
    <x v="48"/>
    <x v="1"/>
    <n v="2922"/>
  </r>
  <r>
    <x v="80"/>
    <x v="48"/>
    <x v="2"/>
    <n v="87660"/>
  </r>
  <r>
    <x v="80"/>
    <x v="48"/>
    <x v="3"/>
    <n v="25386"/>
  </r>
  <r>
    <x v="80"/>
    <x v="48"/>
    <x v="4"/>
    <n v="38825"/>
  </r>
  <r>
    <x v="80"/>
    <x v="48"/>
    <x v="5"/>
    <n v="19436"/>
  </r>
  <r>
    <x v="80"/>
    <x v="49"/>
    <x v="0"/>
    <n v="103"/>
  </r>
  <r>
    <x v="80"/>
    <x v="49"/>
    <x v="1"/>
    <n v="3290"/>
  </r>
  <r>
    <x v="80"/>
    <x v="49"/>
    <x v="2"/>
    <n v="98700"/>
  </r>
  <r>
    <x v="80"/>
    <x v="49"/>
    <x v="3"/>
    <n v="20004"/>
  </r>
  <r>
    <x v="80"/>
    <x v="49"/>
    <x v="4"/>
    <n v="33839"/>
  </r>
  <r>
    <x v="80"/>
    <x v="49"/>
    <x v="5"/>
    <n v="21806"/>
  </r>
  <r>
    <x v="80"/>
    <x v="50"/>
    <x v="0"/>
    <n v="44"/>
  </r>
  <r>
    <x v="80"/>
    <x v="50"/>
    <x v="1"/>
    <n v="1260"/>
  </r>
  <r>
    <x v="80"/>
    <x v="50"/>
    <x v="2"/>
    <n v="37800"/>
  </r>
  <r>
    <x v="80"/>
    <x v="50"/>
    <x v="3"/>
    <n v="9644"/>
  </r>
  <r>
    <x v="80"/>
    <x v="50"/>
    <x v="4"/>
    <n v="16824"/>
  </r>
  <r>
    <x v="80"/>
    <x v="50"/>
    <x v="5"/>
    <n v="10927"/>
  </r>
  <r>
    <x v="80"/>
    <x v="51"/>
    <x v="0"/>
    <n v="45"/>
  </r>
  <r>
    <x v="80"/>
    <x v="51"/>
    <x v="1"/>
    <n v="1275"/>
  </r>
  <r>
    <x v="80"/>
    <x v="51"/>
    <x v="2"/>
    <n v="38250"/>
  </r>
  <r>
    <x v="80"/>
    <x v="51"/>
    <x v="3"/>
    <n v="8646"/>
  </r>
  <r>
    <x v="80"/>
    <x v="51"/>
    <x v="4"/>
    <n v="13970"/>
  </r>
  <r>
    <x v="80"/>
    <x v="51"/>
    <x v="5"/>
    <n v="9283"/>
  </r>
  <r>
    <x v="80"/>
    <x v="52"/>
    <x v="0"/>
    <n v="36"/>
  </r>
  <r>
    <x v="80"/>
    <x v="52"/>
    <x v="1"/>
    <n v="1113"/>
  </r>
  <r>
    <x v="80"/>
    <x v="52"/>
    <x v="2"/>
    <n v="33390"/>
  </r>
  <r>
    <x v="80"/>
    <x v="52"/>
    <x v="3"/>
    <n v="13412"/>
  </r>
  <r>
    <x v="80"/>
    <x v="52"/>
    <x v="4"/>
    <n v="21564"/>
  </r>
  <r>
    <x v="80"/>
    <x v="52"/>
    <x v="5"/>
    <n v="15994"/>
  </r>
  <r>
    <x v="80"/>
    <x v="53"/>
    <x v="0"/>
    <n v="72"/>
  </r>
  <r>
    <x v="80"/>
    <x v="53"/>
    <x v="1"/>
    <n v="3056"/>
  </r>
  <r>
    <x v="80"/>
    <x v="53"/>
    <x v="2"/>
    <n v="91680"/>
  </r>
  <r>
    <x v="80"/>
    <x v="53"/>
    <x v="3"/>
    <n v="19824"/>
  </r>
  <r>
    <x v="80"/>
    <x v="53"/>
    <x v="4"/>
    <n v="37039"/>
  </r>
  <r>
    <x v="80"/>
    <x v="53"/>
    <x v="5"/>
    <n v="28072"/>
  </r>
  <r>
    <x v="80"/>
    <x v="54"/>
    <x v="0"/>
    <n v="47"/>
  </r>
  <r>
    <x v="80"/>
    <x v="54"/>
    <x v="1"/>
    <n v="1714"/>
  </r>
  <r>
    <x v="80"/>
    <x v="54"/>
    <x v="2"/>
    <n v="51420"/>
  </r>
  <r>
    <x v="80"/>
    <x v="54"/>
    <x v="3"/>
    <n v="9432"/>
  </r>
  <r>
    <x v="80"/>
    <x v="54"/>
    <x v="4"/>
    <n v="19611"/>
  </r>
  <r>
    <x v="80"/>
    <x v="54"/>
    <x v="5"/>
    <n v="13091"/>
  </r>
  <r>
    <x v="80"/>
    <x v="55"/>
    <x v="0"/>
    <n v="19"/>
  </r>
  <r>
    <x v="80"/>
    <x v="55"/>
    <x v="1"/>
    <n v="1550"/>
  </r>
  <r>
    <x v="80"/>
    <x v="55"/>
    <x v="2"/>
    <n v="46500"/>
  </r>
  <r>
    <x v="80"/>
    <x v="55"/>
    <x v="3"/>
    <n v="2422"/>
  </r>
  <r>
    <x v="80"/>
    <x v="55"/>
    <x v="4"/>
    <n v="4378"/>
  </r>
  <r>
    <x v="80"/>
    <x v="55"/>
    <x v="5"/>
    <n v="2182"/>
  </r>
  <r>
    <x v="80"/>
    <x v="56"/>
    <x v="0"/>
    <n v="231"/>
  </r>
  <r>
    <x v="80"/>
    <x v="56"/>
    <x v="1"/>
    <n v="10374"/>
  </r>
  <r>
    <x v="80"/>
    <x v="56"/>
    <x v="2"/>
    <n v="311220"/>
  </r>
  <r>
    <x v="80"/>
    <x v="56"/>
    <x v="3"/>
    <n v="139540"/>
  </r>
  <r>
    <x v="80"/>
    <x v="56"/>
    <x v="4"/>
    <n v="242604"/>
  </r>
  <r>
    <x v="80"/>
    <x v="56"/>
    <x v="5"/>
    <n v="125736"/>
  </r>
  <r>
    <x v="80"/>
    <x v="57"/>
    <x v="0"/>
    <n v="17"/>
  </r>
  <r>
    <x v="80"/>
    <x v="57"/>
    <x v="1"/>
    <n v="527"/>
  </r>
  <r>
    <x v="80"/>
    <x v="57"/>
    <x v="2"/>
    <n v="15810"/>
  </r>
  <r>
    <x v="80"/>
    <x v="57"/>
    <x v="3"/>
    <n v="1989"/>
  </r>
  <r>
    <x v="80"/>
    <x v="57"/>
    <x v="4"/>
    <n v="3708"/>
  </r>
  <r>
    <x v="80"/>
    <x v="57"/>
    <x v="5"/>
    <n v="1577"/>
  </r>
  <r>
    <x v="80"/>
    <x v="58"/>
    <x v="0"/>
    <n v="47"/>
  </r>
  <r>
    <x v="80"/>
    <x v="58"/>
    <x v="1"/>
    <n v="1431"/>
  </r>
  <r>
    <x v="80"/>
    <x v="58"/>
    <x v="2"/>
    <n v="42930"/>
  </r>
  <r>
    <x v="80"/>
    <x v="58"/>
    <x v="3"/>
    <n v="12157"/>
  </r>
  <r>
    <x v="80"/>
    <x v="58"/>
    <x v="4"/>
    <n v="20959"/>
  </r>
  <r>
    <x v="80"/>
    <x v="58"/>
    <x v="5"/>
    <n v="8246"/>
  </r>
  <r>
    <x v="80"/>
    <x v="59"/>
    <x v="0"/>
    <n v="49"/>
  </r>
  <r>
    <x v="80"/>
    <x v="59"/>
    <x v="1"/>
    <n v="1327"/>
  </r>
  <r>
    <x v="80"/>
    <x v="59"/>
    <x v="2"/>
    <n v="39810"/>
  </r>
  <r>
    <x v="80"/>
    <x v="59"/>
    <x v="3"/>
    <n v="9376"/>
  </r>
  <r>
    <x v="80"/>
    <x v="59"/>
    <x v="4"/>
    <n v="17586"/>
  </r>
  <r>
    <x v="80"/>
    <x v="59"/>
    <x v="5"/>
    <n v="9969"/>
  </r>
  <r>
    <x v="80"/>
    <x v="60"/>
    <x v="0"/>
    <n v="30"/>
  </r>
  <r>
    <x v="80"/>
    <x v="60"/>
    <x v="1"/>
    <n v="1849"/>
  </r>
  <r>
    <x v="80"/>
    <x v="60"/>
    <x v="2"/>
    <n v="55470"/>
  </r>
  <r>
    <x v="80"/>
    <x v="60"/>
    <x v="3"/>
    <n v="13431"/>
  </r>
  <r>
    <x v="80"/>
    <x v="60"/>
    <x v="4"/>
    <n v="25326"/>
  </r>
  <r>
    <x v="80"/>
    <x v="60"/>
    <x v="5"/>
    <n v="20263"/>
  </r>
  <r>
    <x v="80"/>
    <x v="61"/>
    <x v="0"/>
    <n v="10"/>
  </r>
  <r>
    <x v="80"/>
    <x v="61"/>
    <x v="1"/>
    <n v="291"/>
  </r>
  <r>
    <x v="80"/>
    <x v="61"/>
    <x v="2"/>
    <n v="8730"/>
  </r>
  <r>
    <x v="80"/>
    <x v="61"/>
    <x v="3"/>
    <n v="692"/>
  </r>
  <r>
    <x v="80"/>
    <x v="61"/>
    <x v="4"/>
    <n v="1127"/>
  </r>
  <r>
    <x v="80"/>
    <x v="61"/>
    <x v="5"/>
    <n v="556"/>
  </r>
  <r>
    <x v="80"/>
    <x v="62"/>
    <x v="0"/>
    <n v="45"/>
  </r>
  <r>
    <x v="80"/>
    <x v="62"/>
    <x v="1"/>
    <n v="1702"/>
  </r>
  <r>
    <x v="80"/>
    <x v="62"/>
    <x v="2"/>
    <n v="51060"/>
  </r>
  <r>
    <x v="80"/>
    <x v="62"/>
    <x v="3"/>
    <n v="10172"/>
  </r>
  <r>
    <x v="80"/>
    <x v="62"/>
    <x v="4"/>
    <n v="17591"/>
  </r>
  <r>
    <x v="80"/>
    <x v="62"/>
    <x v="5"/>
    <n v="12892"/>
  </r>
  <r>
    <x v="80"/>
    <x v="63"/>
    <x v="0"/>
    <n v="51"/>
  </r>
  <r>
    <x v="80"/>
    <x v="63"/>
    <x v="1"/>
    <n v="2779"/>
  </r>
  <r>
    <x v="80"/>
    <x v="63"/>
    <x v="2"/>
    <n v="83370"/>
  </r>
  <r>
    <x v="80"/>
    <x v="63"/>
    <x v="3"/>
    <n v="9120"/>
  </r>
  <r>
    <x v="80"/>
    <x v="63"/>
    <x v="4"/>
    <n v="15674"/>
  </r>
  <r>
    <x v="80"/>
    <x v="63"/>
    <x v="5"/>
    <n v="8155"/>
  </r>
  <r>
    <x v="80"/>
    <x v="64"/>
    <x v="0"/>
    <n v="160"/>
  </r>
  <r>
    <x v="80"/>
    <x v="64"/>
    <x v="1"/>
    <n v="9659"/>
  </r>
  <r>
    <x v="80"/>
    <x v="64"/>
    <x v="2"/>
    <n v="289770"/>
  </r>
  <r>
    <x v="80"/>
    <x v="64"/>
    <x v="3"/>
    <n v="120702"/>
  </r>
  <r>
    <x v="80"/>
    <x v="64"/>
    <x v="4"/>
    <n v="224938"/>
  </r>
  <r>
    <x v="80"/>
    <x v="64"/>
    <x v="5"/>
    <n v="85027"/>
  </r>
  <r>
    <x v="80"/>
    <x v="65"/>
    <x v="0"/>
    <n v="82"/>
  </r>
  <r>
    <x v="80"/>
    <x v="65"/>
    <x v="1"/>
    <n v="2673"/>
  </r>
  <r>
    <x v="80"/>
    <x v="65"/>
    <x v="2"/>
    <n v="80190"/>
  </r>
  <r>
    <x v="80"/>
    <x v="65"/>
    <x v="3"/>
    <n v="34696"/>
  </r>
  <r>
    <x v="80"/>
    <x v="65"/>
    <x v="4"/>
    <n v="63292"/>
  </r>
  <r>
    <x v="80"/>
    <x v="65"/>
    <x v="5"/>
    <n v="35840"/>
  </r>
  <r>
    <x v="80"/>
    <x v="66"/>
    <x v="0"/>
    <n v="29"/>
  </r>
  <r>
    <x v="80"/>
    <x v="66"/>
    <x v="1"/>
    <n v="544"/>
  </r>
  <r>
    <x v="80"/>
    <x v="66"/>
    <x v="2"/>
    <n v="16320"/>
  </r>
  <r>
    <x v="80"/>
    <x v="66"/>
    <x v="3"/>
    <n v="1864"/>
  </r>
  <r>
    <x v="80"/>
    <x v="66"/>
    <x v="4"/>
    <n v="3384"/>
  </r>
  <r>
    <x v="80"/>
    <x v="66"/>
    <x v="5"/>
    <n v="2222"/>
  </r>
  <r>
    <x v="80"/>
    <x v="67"/>
    <x v="0"/>
    <n v="62"/>
  </r>
  <r>
    <x v="80"/>
    <x v="67"/>
    <x v="1"/>
    <n v="2755"/>
  </r>
  <r>
    <x v="80"/>
    <x v="67"/>
    <x v="2"/>
    <n v="82650"/>
  </r>
  <r>
    <x v="80"/>
    <x v="67"/>
    <x v="3"/>
    <n v="12915"/>
  </r>
  <r>
    <x v="80"/>
    <x v="67"/>
    <x v="4"/>
    <n v="22826"/>
  </r>
  <r>
    <x v="80"/>
    <x v="67"/>
    <x v="5"/>
    <n v="14566"/>
  </r>
  <r>
    <x v="80"/>
    <x v="68"/>
    <x v="0"/>
    <n v="10"/>
  </r>
  <r>
    <x v="80"/>
    <x v="68"/>
    <x v="1"/>
    <n v="210"/>
  </r>
  <r>
    <x v="80"/>
    <x v="68"/>
    <x v="2"/>
    <n v="6300"/>
  </r>
  <r>
    <x v="80"/>
    <x v="68"/>
    <x v="3"/>
    <n v="1704"/>
  </r>
  <r>
    <x v="80"/>
    <x v="68"/>
    <x v="4"/>
    <n v="2585"/>
  </r>
  <r>
    <x v="80"/>
    <x v="68"/>
    <x v="5"/>
    <n v="1444"/>
  </r>
  <r>
    <x v="80"/>
    <x v="69"/>
    <x v="0"/>
    <n v="42"/>
  </r>
  <r>
    <x v="80"/>
    <x v="69"/>
    <x v="1"/>
    <n v="1177"/>
  </r>
  <r>
    <x v="80"/>
    <x v="69"/>
    <x v="2"/>
    <n v="35310"/>
  </r>
  <r>
    <x v="80"/>
    <x v="69"/>
    <x v="3"/>
    <n v="14334"/>
  </r>
  <r>
    <x v="80"/>
    <x v="69"/>
    <x v="4"/>
    <n v="21608"/>
  </r>
  <r>
    <x v="80"/>
    <x v="69"/>
    <x v="5"/>
    <n v="11789"/>
  </r>
  <r>
    <x v="80"/>
    <x v="70"/>
    <x v="0"/>
    <n v="3275"/>
  </r>
  <r>
    <x v="80"/>
    <x v="70"/>
    <x v="1"/>
    <n v="138304"/>
  </r>
  <r>
    <x v="80"/>
    <x v="70"/>
    <x v="2"/>
    <n v="4149120"/>
  </r>
  <r>
    <x v="80"/>
    <x v="70"/>
    <x v="3"/>
    <n v="1311653"/>
  </r>
  <r>
    <x v="80"/>
    <x v="70"/>
    <x v="4"/>
    <n v="2210753"/>
  </r>
  <r>
    <x v="80"/>
    <x v="70"/>
    <x v="5"/>
    <n v="1159564"/>
  </r>
  <r>
    <x v="81"/>
    <x v="0"/>
    <x v="0"/>
    <n v="170"/>
  </r>
  <r>
    <x v="81"/>
    <x v="0"/>
    <x v="1"/>
    <n v="6473"/>
  </r>
  <r>
    <x v="81"/>
    <x v="0"/>
    <x v="2"/>
    <n v="200663"/>
  </r>
  <r>
    <x v="81"/>
    <x v="0"/>
    <x v="3"/>
    <n v="45375"/>
  </r>
  <r>
    <x v="81"/>
    <x v="0"/>
    <x v="4"/>
    <n v="80167"/>
  </r>
  <r>
    <x v="81"/>
    <x v="0"/>
    <x v="5"/>
    <n v="39579"/>
  </r>
  <r>
    <x v="81"/>
    <x v="1"/>
    <x v="0"/>
    <n v="56"/>
  </r>
  <r>
    <x v="81"/>
    <x v="1"/>
    <x v="1"/>
    <n v="2311"/>
  </r>
  <r>
    <x v="81"/>
    <x v="1"/>
    <x v="2"/>
    <n v="71641"/>
  </r>
  <r>
    <x v="81"/>
    <x v="1"/>
    <x v="3"/>
    <n v="16975"/>
  </r>
  <r>
    <x v="81"/>
    <x v="1"/>
    <x v="4"/>
    <n v="30395"/>
  </r>
  <r>
    <x v="81"/>
    <x v="1"/>
    <x v="5"/>
    <n v="15722"/>
  </r>
  <r>
    <x v="81"/>
    <x v="2"/>
    <x v="0"/>
    <n v="26"/>
  </r>
  <r>
    <x v="81"/>
    <x v="2"/>
    <x v="1"/>
    <n v="1166"/>
  </r>
  <r>
    <x v="81"/>
    <x v="2"/>
    <x v="2"/>
    <n v="36146"/>
  </r>
  <r>
    <x v="81"/>
    <x v="2"/>
    <x v="3"/>
    <n v="2816"/>
  </r>
  <r>
    <x v="81"/>
    <x v="2"/>
    <x v="4"/>
    <n v="5195"/>
  </r>
  <r>
    <x v="81"/>
    <x v="2"/>
    <x v="5"/>
    <n v="3918"/>
  </r>
  <r>
    <x v="81"/>
    <x v="3"/>
    <x v="0"/>
    <n v="51"/>
  </r>
  <r>
    <x v="81"/>
    <x v="3"/>
    <x v="1"/>
    <n v="2248"/>
  </r>
  <r>
    <x v="81"/>
    <x v="3"/>
    <x v="2"/>
    <n v="69688"/>
  </r>
  <r>
    <x v="81"/>
    <x v="3"/>
    <x v="3"/>
    <n v="13714"/>
  </r>
  <r>
    <x v="81"/>
    <x v="3"/>
    <x v="4"/>
    <n v="25273"/>
  </r>
  <r>
    <x v="81"/>
    <x v="3"/>
    <x v="5"/>
    <n v="12164"/>
  </r>
  <r>
    <x v="81"/>
    <x v="4"/>
    <x v="0"/>
    <n v="26"/>
  </r>
  <r>
    <x v="81"/>
    <x v="4"/>
    <x v="1"/>
    <n v="972"/>
  </r>
  <r>
    <x v="81"/>
    <x v="4"/>
    <x v="2"/>
    <n v="30132"/>
  </r>
  <r>
    <x v="81"/>
    <x v="4"/>
    <x v="3"/>
    <n v="14242"/>
  </r>
  <r>
    <x v="81"/>
    <x v="4"/>
    <x v="4"/>
    <n v="25808"/>
  </r>
  <r>
    <x v="81"/>
    <x v="4"/>
    <x v="5"/>
    <n v="12126"/>
  </r>
  <r>
    <x v="81"/>
    <x v="5"/>
    <x v="0"/>
    <n v="15"/>
  </r>
  <r>
    <x v="81"/>
    <x v="5"/>
    <x v="1"/>
    <n v="371"/>
  </r>
  <r>
    <x v="81"/>
    <x v="5"/>
    <x v="2"/>
    <n v="11501"/>
  </r>
  <r>
    <x v="81"/>
    <x v="5"/>
    <x v="3"/>
    <n v="3411"/>
  </r>
  <r>
    <x v="81"/>
    <x v="5"/>
    <x v="4"/>
    <n v="6579"/>
  </r>
  <r>
    <x v="81"/>
    <x v="5"/>
    <x v="5"/>
    <n v="3387"/>
  </r>
  <r>
    <x v="81"/>
    <x v="6"/>
    <x v="0"/>
    <n v="162"/>
  </r>
  <r>
    <x v="81"/>
    <x v="6"/>
    <x v="1"/>
    <n v="12133"/>
  </r>
  <r>
    <x v="81"/>
    <x v="6"/>
    <x v="2"/>
    <n v="376123"/>
  </r>
  <r>
    <x v="81"/>
    <x v="6"/>
    <x v="3"/>
    <n v="233406"/>
  </r>
  <r>
    <x v="81"/>
    <x v="6"/>
    <x v="4"/>
    <n v="346931"/>
  </r>
  <r>
    <x v="81"/>
    <x v="6"/>
    <x v="5"/>
    <n v="164964"/>
  </r>
  <r>
    <x v="81"/>
    <x v="7"/>
    <x v="0"/>
    <n v="47"/>
  </r>
  <r>
    <x v="81"/>
    <x v="7"/>
    <x v="1"/>
    <n v="2316"/>
  </r>
  <r>
    <x v="81"/>
    <x v="7"/>
    <x v="2"/>
    <n v="71796"/>
  </r>
  <r>
    <x v="81"/>
    <x v="7"/>
    <x v="3"/>
    <n v="36177"/>
  </r>
  <r>
    <x v="81"/>
    <x v="7"/>
    <x v="4"/>
    <n v="66241"/>
  </r>
  <r>
    <x v="81"/>
    <x v="7"/>
    <x v="5"/>
    <n v="41448"/>
  </r>
  <r>
    <x v="81"/>
    <x v="8"/>
    <x v="0"/>
    <n v="11"/>
  </r>
  <r>
    <x v="81"/>
    <x v="8"/>
    <x v="1"/>
    <n v="538"/>
  </r>
  <r>
    <x v="81"/>
    <x v="8"/>
    <x v="2"/>
    <n v="16678"/>
  </r>
  <r>
    <x v="81"/>
    <x v="8"/>
    <x v="3"/>
    <n v="5706"/>
  </r>
  <r>
    <x v="81"/>
    <x v="8"/>
    <x v="4"/>
    <n v="7768"/>
  </r>
  <r>
    <x v="81"/>
    <x v="8"/>
    <x v="5"/>
    <n v="3425"/>
  </r>
  <r>
    <x v="81"/>
    <x v="9"/>
    <x v="0"/>
    <n v="17"/>
  </r>
  <r>
    <x v="81"/>
    <x v="9"/>
    <x v="1"/>
    <n v="340"/>
  </r>
  <r>
    <x v="81"/>
    <x v="9"/>
    <x v="2"/>
    <n v="10540"/>
  </r>
  <r>
    <x v="81"/>
    <x v="9"/>
    <x v="3"/>
    <n v="1964"/>
  </r>
  <r>
    <x v="81"/>
    <x v="9"/>
    <x v="4"/>
    <n v="3437"/>
  </r>
  <r>
    <x v="81"/>
    <x v="9"/>
    <x v="5"/>
    <n v="2187"/>
  </r>
  <r>
    <x v="81"/>
    <x v="10"/>
    <x v="0"/>
    <n v="104"/>
  </r>
  <r>
    <x v="81"/>
    <x v="10"/>
    <x v="1"/>
    <n v="3616"/>
  </r>
  <r>
    <x v="81"/>
    <x v="10"/>
    <x v="2"/>
    <n v="112096"/>
  </r>
  <r>
    <x v="81"/>
    <x v="10"/>
    <x v="3"/>
    <n v="20241"/>
  </r>
  <r>
    <x v="81"/>
    <x v="10"/>
    <x v="4"/>
    <n v="37331"/>
  </r>
  <r>
    <x v="81"/>
    <x v="10"/>
    <x v="5"/>
    <n v="21222"/>
  </r>
  <r>
    <x v="81"/>
    <x v="11"/>
    <x v="0"/>
    <n v="16"/>
  </r>
  <r>
    <x v="81"/>
    <x v="11"/>
    <x v="1"/>
    <n v="458"/>
  </r>
  <r>
    <x v="81"/>
    <x v="11"/>
    <x v="2"/>
    <n v="14198"/>
  </r>
  <r>
    <x v="81"/>
    <x v="11"/>
    <x v="3"/>
    <n v="4165"/>
  </r>
  <r>
    <x v="81"/>
    <x v="11"/>
    <x v="4"/>
    <n v="8075"/>
  </r>
  <r>
    <x v="81"/>
    <x v="11"/>
    <x v="5"/>
    <n v="5333"/>
  </r>
  <r>
    <x v="81"/>
    <x v="12"/>
    <x v="0"/>
    <n v="19"/>
  </r>
  <r>
    <x v="81"/>
    <x v="12"/>
    <x v="1"/>
    <n v="799"/>
  </r>
  <r>
    <x v="81"/>
    <x v="12"/>
    <x v="2"/>
    <n v="24769"/>
  </r>
  <r>
    <x v="81"/>
    <x v="12"/>
    <x v="3"/>
    <n v="3911"/>
  </r>
  <r>
    <x v="81"/>
    <x v="12"/>
    <x v="4"/>
    <n v="5803"/>
  </r>
  <r>
    <x v="81"/>
    <x v="12"/>
    <x v="5"/>
    <n v="3641"/>
  </r>
  <r>
    <x v="81"/>
    <x v="13"/>
    <x v="0"/>
    <n v="11"/>
  </r>
  <r>
    <x v="81"/>
    <x v="13"/>
    <x v="1"/>
    <n v="276"/>
  </r>
  <r>
    <x v="81"/>
    <x v="13"/>
    <x v="2"/>
    <n v="8556"/>
  </r>
  <r>
    <x v="81"/>
    <x v="13"/>
    <x v="3"/>
    <n v="2580"/>
  </r>
  <r>
    <x v="81"/>
    <x v="13"/>
    <x v="4"/>
    <n v="4336"/>
  </r>
  <r>
    <x v="81"/>
    <x v="13"/>
    <x v="5"/>
    <n v="2550"/>
  </r>
  <r>
    <x v="81"/>
    <x v="14"/>
    <x v="0"/>
    <n v="54"/>
  </r>
  <r>
    <x v="81"/>
    <x v="14"/>
    <x v="1"/>
    <n v="1763"/>
  </r>
  <r>
    <x v="81"/>
    <x v="14"/>
    <x v="2"/>
    <n v="54653"/>
  </r>
  <r>
    <x v="81"/>
    <x v="14"/>
    <x v="3"/>
    <n v="29409"/>
  </r>
  <r>
    <x v="81"/>
    <x v="14"/>
    <x v="4"/>
    <n v="49395"/>
  </r>
  <r>
    <x v="81"/>
    <x v="14"/>
    <x v="5"/>
    <n v="27187"/>
  </r>
  <r>
    <x v="81"/>
    <x v="15"/>
    <x v="0"/>
    <n v="25"/>
  </r>
  <r>
    <x v="81"/>
    <x v="15"/>
    <x v="1"/>
    <n v="1001"/>
  </r>
  <r>
    <x v="81"/>
    <x v="15"/>
    <x v="2"/>
    <n v="31031"/>
  </r>
  <r>
    <x v="81"/>
    <x v="15"/>
    <x v="3"/>
    <n v="5623"/>
  </r>
  <r>
    <x v="81"/>
    <x v="15"/>
    <x v="4"/>
    <n v="9926"/>
  </r>
  <r>
    <x v="81"/>
    <x v="15"/>
    <x v="5"/>
    <n v="6060"/>
  </r>
  <r>
    <x v="81"/>
    <x v="16"/>
    <x v="0"/>
    <n v="9"/>
  </r>
  <r>
    <x v="81"/>
    <x v="16"/>
    <x v="1"/>
    <n v="228"/>
  </r>
  <r>
    <x v="81"/>
    <x v="16"/>
    <x v="2"/>
    <n v="7068"/>
  </r>
  <r>
    <x v="81"/>
    <x v="16"/>
    <x v="3"/>
    <n v="1427"/>
  </r>
  <r>
    <x v="81"/>
    <x v="16"/>
    <x v="4"/>
    <n v="2892"/>
  </r>
  <r>
    <x v="81"/>
    <x v="16"/>
    <x v="5"/>
    <n v="1876"/>
  </r>
  <r>
    <x v="81"/>
    <x v="17"/>
    <x v="0"/>
    <n v="12"/>
  </r>
  <r>
    <x v="81"/>
    <x v="17"/>
    <x v="1"/>
    <n v="273"/>
  </r>
  <r>
    <x v="81"/>
    <x v="17"/>
    <x v="2"/>
    <n v="8463"/>
  </r>
  <r>
    <x v="81"/>
    <x v="17"/>
    <x v="3"/>
    <n v="1787"/>
  </r>
  <r>
    <x v="81"/>
    <x v="17"/>
    <x v="4"/>
    <n v="3237"/>
  </r>
  <r>
    <x v="81"/>
    <x v="17"/>
    <x v="5"/>
    <n v="2005"/>
  </r>
  <r>
    <x v="81"/>
    <x v="18"/>
    <x v="0"/>
    <n v="19"/>
  </r>
  <r>
    <x v="81"/>
    <x v="18"/>
    <x v="1"/>
    <n v="725"/>
  </r>
  <r>
    <x v="81"/>
    <x v="18"/>
    <x v="2"/>
    <n v="22475"/>
  </r>
  <r>
    <x v="81"/>
    <x v="18"/>
    <x v="3"/>
    <n v="6208"/>
  </r>
  <r>
    <x v="81"/>
    <x v="18"/>
    <x v="4"/>
    <n v="10185"/>
  </r>
  <r>
    <x v="81"/>
    <x v="18"/>
    <x v="5"/>
    <n v="6567"/>
  </r>
  <r>
    <x v="81"/>
    <x v="19"/>
    <x v="0"/>
    <n v="110"/>
  </r>
  <r>
    <x v="81"/>
    <x v="19"/>
    <x v="1"/>
    <n v="4053"/>
  </r>
  <r>
    <x v="81"/>
    <x v="19"/>
    <x v="2"/>
    <n v="125643"/>
  </r>
  <r>
    <x v="81"/>
    <x v="19"/>
    <x v="3"/>
    <n v="45688"/>
  </r>
  <r>
    <x v="81"/>
    <x v="19"/>
    <x v="4"/>
    <n v="79773"/>
  </r>
  <r>
    <x v="81"/>
    <x v="19"/>
    <x v="5"/>
    <n v="47568"/>
  </r>
  <r>
    <x v="81"/>
    <x v="20"/>
    <x v="0"/>
    <n v="28"/>
  </r>
  <r>
    <x v="81"/>
    <x v="20"/>
    <x v="1"/>
    <n v="2005"/>
  </r>
  <r>
    <x v="81"/>
    <x v="20"/>
    <x v="2"/>
    <n v="62155"/>
  </r>
  <r>
    <x v="81"/>
    <x v="20"/>
    <x v="3"/>
    <n v="7368"/>
  </r>
  <r>
    <x v="81"/>
    <x v="20"/>
    <x v="4"/>
    <n v="13827"/>
  </r>
  <r>
    <x v="81"/>
    <x v="20"/>
    <x v="5"/>
    <n v="6114"/>
  </r>
  <r>
    <x v="81"/>
    <x v="21"/>
    <x v="0"/>
    <n v="78"/>
  </r>
  <r>
    <x v="81"/>
    <x v="21"/>
    <x v="1"/>
    <n v="3127"/>
  </r>
  <r>
    <x v="81"/>
    <x v="21"/>
    <x v="2"/>
    <n v="96937"/>
  </r>
  <r>
    <x v="81"/>
    <x v="21"/>
    <x v="3"/>
    <n v="33363"/>
  </r>
  <r>
    <x v="81"/>
    <x v="21"/>
    <x v="4"/>
    <n v="57508"/>
  </r>
  <r>
    <x v="81"/>
    <x v="21"/>
    <x v="5"/>
    <n v="24751"/>
  </r>
  <r>
    <x v="81"/>
    <x v="22"/>
    <x v="0"/>
    <n v="123"/>
  </r>
  <r>
    <x v="81"/>
    <x v="22"/>
    <x v="1"/>
    <n v="6105"/>
  </r>
  <r>
    <x v="81"/>
    <x v="22"/>
    <x v="2"/>
    <n v="189255"/>
  </r>
  <r>
    <x v="81"/>
    <x v="22"/>
    <x v="3"/>
    <n v="75781"/>
  </r>
  <r>
    <x v="81"/>
    <x v="22"/>
    <x v="4"/>
    <n v="144217"/>
  </r>
  <r>
    <x v="81"/>
    <x v="22"/>
    <x v="5"/>
    <n v="82346"/>
  </r>
  <r>
    <x v="81"/>
    <x v="23"/>
    <x v="0"/>
    <n v="33"/>
  </r>
  <r>
    <x v="81"/>
    <x v="23"/>
    <x v="1"/>
    <n v="1505"/>
  </r>
  <r>
    <x v="81"/>
    <x v="23"/>
    <x v="2"/>
    <n v="46655"/>
  </r>
  <r>
    <x v="81"/>
    <x v="23"/>
    <x v="3"/>
    <n v="7268"/>
  </r>
  <r>
    <x v="81"/>
    <x v="23"/>
    <x v="4"/>
    <n v="13539"/>
  </r>
  <r>
    <x v="81"/>
    <x v="23"/>
    <x v="5"/>
    <n v="7459"/>
  </r>
  <r>
    <x v="81"/>
    <x v="24"/>
    <x v="0"/>
    <n v="19"/>
  </r>
  <r>
    <x v="81"/>
    <x v="24"/>
    <x v="1"/>
    <n v="963"/>
  </r>
  <r>
    <x v="81"/>
    <x v="24"/>
    <x v="2"/>
    <n v="29853"/>
  </r>
  <r>
    <x v="81"/>
    <x v="24"/>
    <x v="3"/>
    <n v="2009"/>
  </r>
  <r>
    <x v="81"/>
    <x v="24"/>
    <x v="4"/>
    <n v="4202"/>
  </r>
  <r>
    <x v="81"/>
    <x v="24"/>
    <x v="5"/>
    <n v="2126"/>
  </r>
  <r>
    <x v="81"/>
    <x v="25"/>
    <x v="0"/>
    <n v="43"/>
  </r>
  <r>
    <x v="81"/>
    <x v="25"/>
    <x v="1"/>
    <n v="1374"/>
  </r>
  <r>
    <x v="81"/>
    <x v="25"/>
    <x v="2"/>
    <n v="42594"/>
  </r>
  <r>
    <x v="81"/>
    <x v="25"/>
    <x v="3"/>
    <n v="10586"/>
  </r>
  <r>
    <x v="81"/>
    <x v="25"/>
    <x v="4"/>
    <n v="19336"/>
  </r>
  <r>
    <x v="81"/>
    <x v="25"/>
    <x v="5"/>
    <n v="10618"/>
  </r>
  <r>
    <x v="81"/>
    <x v="26"/>
    <x v="0"/>
    <n v="10"/>
  </r>
  <r>
    <x v="81"/>
    <x v="26"/>
    <x v="1"/>
    <n v="557"/>
  </r>
  <r>
    <x v="81"/>
    <x v="26"/>
    <x v="2"/>
    <n v="17267"/>
  </r>
  <r>
    <x v="81"/>
    <x v="26"/>
    <x v="3"/>
    <n v="2665"/>
  </r>
  <r>
    <x v="81"/>
    <x v="26"/>
    <x v="4"/>
    <n v="5450"/>
  </r>
  <r>
    <x v="81"/>
    <x v="26"/>
    <x v="5"/>
    <n v="3026"/>
  </r>
  <r>
    <x v="81"/>
    <x v="27"/>
    <x v="0"/>
    <n v="55"/>
  </r>
  <r>
    <x v="81"/>
    <x v="27"/>
    <x v="1"/>
    <n v="1909"/>
  </r>
  <r>
    <x v="81"/>
    <x v="27"/>
    <x v="2"/>
    <n v="59179"/>
  </r>
  <r>
    <x v="81"/>
    <x v="27"/>
    <x v="3"/>
    <n v="15006"/>
  </r>
  <r>
    <x v="81"/>
    <x v="27"/>
    <x v="4"/>
    <n v="26490"/>
  </r>
  <r>
    <x v="81"/>
    <x v="27"/>
    <x v="5"/>
    <n v="12213"/>
  </r>
  <r>
    <x v="81"/>
    <x v="28"/>
    <x v="0"/>
    <n v="57"/>
  </r>
  <r>
    <x v="81"/>
    <x v="28"/>
    <x v="1"/>
    <n v="2108"/>
  </r>
  <r>
    <x v="81"/>
    <x v="28"/>
    <x v="2"/>
    <n v="65348"/>
  </r>
  <r>
    <x v="81"/>
    <x v="28"/>
    <x v="3"/>
    <n v="27930"/>
  </r>
  <r>
    <x v="81"/>
    <x v="28"/>
    <x v="4"/>
    <n v="46450"/>
  </r>
  <r>
    <x v="81"/>
    <x v="28"/>
    <x v="5"/>
    <n v="25968"/>
  </r>
  <r>
    <x v="81"/>
    <x v="29"/>
    <x v="0"/>
    <n v="9"/>
  </r>
  <r>
    <x v="81"/>
    <x v="29"/>
    <x v="1"/>
    <n v="243"/>
  </r>
  <r>
    <x v="81"/>
    <x v="29"/>
    <x v="2"/>
    <n v="7533"/>
  </r>
  <r>
    <x v="81"/>
    <x v="29"/>
    <x v="3"/>
    <n v="790"/>
  </r>
  <r>
    <x v="81"/>
    <x v="29"/>
    <x v="4"/>
    <n v="1446"/>
  </r>
  <r>
    <x v="81"/>
    <x v="29"/>
    <x v="5"/>
    <n v="943"/>
  </r>
  <r>
    <x v="81"/>
    <x v="30"/>
    <x v="0"/>
    <n v="56"/>
  </r>
  <r>
    <x v="81"/>
    <x v="30"/>
    <x v="1"/>
    <n v="2064"/>
  </r>
  <r>
    <x v="81"/>
    <x v="30"/>
    <x v="2"/>
    <n v="63984"/>
  </r>
  <r>
    <x v="81"/>
    <x v="30"/>
    <x v="3"/>
    <n v="21363"/>
  </r>
  <r>
    <x v="81"/>
    <x v="30"/>
    <x v="4"/>
    <n v="38221"/>
  </r>
  <r>
    <x v="81"/>
    <x v="30"/>
    <x v="5"/>
    <n v="19000"/>
  </r>
  <r>
    <x v="81"/>
    <x v="31"/>
    <x v="0"/>
    <n v="11"/>
  </r>
  <r>
    <x v="81"/>
    <x v="31"/>
    <x v="1"/>
    <n v="348"/>
  </r>
  <r>
    <x v="81"/>
    <x v="31"/>
    <x v="2"/>
    <n v="10788"/>
  </r>
  <r>
    <x v="81"/>
    <x v="31"/>
    <x v="3"/>
    <n v="2011"/>
  </r>
  <r>
    <x v="81"/>
    <x v="31"/>
    <x v="4"/>
    <n v="2702"/>
  </r>
  <r>
    <x v="81"/>
    <x v="31"/>
    <x v="5"/>
    <n v="1159"/>
  </r>
  <r>
    <x v="81"/>
    <x v="32"/>
    <x v="0"/>
    <n v="22"/>
  </r>
  <r>
    <x v="81"/>
    <x v="32"/>
    <x v="1"/>
    <n v="550"/>
  </r>
  <r>
    <x v="81"/>
    <x v="32"/>
    <x v="2"/>
    <n v="17050"/>
  </r>
  <r>
    <x v="81"/>
    <x v="32"/>
    <x v="3"/>
    <n v="3182"/>
  </r>
  <r>
    <x v="81"/>
    <x v="32"/>
    <x v="4"/>
    <n v="4599"/>
  </r>
  <r>
    <x v="81"/>
    <x v="32"/>
    <x v="5"/>
    <n v="2510"/>
  </r>
  <r>
    <x v="81"/>
    <x v="33"/>
    <x v="0"/>
    <n v="53"/>
  </r>
  <r>
    <x v="81"/>
    <x v="33"/>
    <x v="1"/>
    <n v="2623"/>
  </r>
  <r>
    <x v="81"/>
    <x v="33"/>
    <x v="2"/>
    <n v="81313"/>
  </r>
  <r>
    <x v="81"/>
    <x v="33"/>
    <x v="3"/>
    <n v="17016"/>
  </r>
  <r>
    <x v="81"/>
    <x v="33"/>
    <x v="4"/>
    <n v="31754"/>
  </r>
  <r>
    <x v="81"/>
    <x v="33"/>
    <x v="5"/>
    <n v="17150"/>
  </r>
  <r>
    <x v="81"/>
    <x v="34"/>
    <x v="0"/>
    <n v="34"/>
  </r>
  <r>
    <x v="81"/>
    <x v="34"/>
    <x v="1"/>
    <n v="1029"/>
  </r>
  <r>
    <x v="81"/>
    <x v="34"/>
    <x v="2"/>
    <n v="31899"/>
  </r>
  <r>
    <x v="81"/>
    <x v="34"/>
    <x v="3"/>
    <n v="8109"/>
  </r>
  <r>
    <x v="81"/>
    <x v="34"/>
    <x v="4"/>
    <n v="13841"/>
  </r>
  <r>
    <x v="81"/>
    <x v="34"/>
    <x v="5"/>
    <n v="8439"/>
  </r>
  <r>
    <x v="81"/>
    <x v="35"/>
    <x v="0"/>
    <n v="14"/>
  </r>
  <r>
    <x v="81"/>
    <x v="35"/>
    <x v="1"/>
    <n v="332"/>
  </r>
  <r>
    <x v="81"/>
    <x v="35"/>
    <x v="2"/>
    <n v="10292"/>
  </r>
  <r>
    <x v="81"/>
    <x v="35"/>
    <x v="3"/>
    <n v="2302"/>
  </r>
  <r>
    <x v="81"/>
    <x v="35"/>
    <x v="4"/>
    <n v="4339"/>
  </r>
  <r>
    <x v="81"/>
    <x v="35"/>
    <x v="5"/>
    <n v="2923"/>
  </r>
  <r>
    <x v="81"/>
    <x v="36"/>
    <x v="0"/>
    <n v="14"/>
  </r>
  <r>
    <x v="81"/>
    <x v="36"/>
    <x v="1"/>
    <n v="394"/>
  </r>
  <r>
    <x v="81"/>
    <x v="36"/>
    <x v="2"/>
    <n v="12214"/>
  </r>
  <r>
    <x v="81"/>
    <x v="36"/>
    <x v="3"/>
    <n v="1976"/>
  </r>
  <r>
    <x v="81"/>
    <x v="36"/>
    <x v="4"/>
    <n v="4116"/>
  </r>
  <r>
    <x v="81"/>
    <x v="36"/>
    <x v="5"/>
    <n v="2571"/>
  </r>
  <r>
    <x v="81"/>
    <x v="37"/>
    <x v="0"/>
    <n v="54"/>
  </r>
  <r>
    <x v="81"/>
    <x v="37"/>
    <x v="1"/>
    <n v="1463"/>
  </r>
  <r>
    <x v="81"/>
    <x v="37"/>
    <x v="2"/>
    <n v="45353"/>
  </r>
  <r>
    <x v="81"/>
    <x v="37"/>
    <x v="3"/>
    <n v="18469"/>
  </r>
  <r>
    <x v="81"/>
    <x v="37"/>
    <x v="4"/>
    <n v="33282"/>
  </r>
  <r>
    <x v="81"/>
    <x v="37"/>
    <x v="5"/>
    <n v="17577"/>
  </r>
  <r>
    <x v="81"/>
    <x v="38"/>
    <x v="0"/>
    <n v="19"/>
  </r>
  <r>
    <x v="81"/>
    <x v="38"/>
    <x v="1"/>
    <n v="398"/>
  </r>
  <r>
    <x v="81"/>
    <x v="38"/>
    <x v="2"/>
    <n v="12338"/>
  </r>
  <r>
    <x v="81"/>
    <x v="38"/>
    <x v="3"/>
    <n v="1266"/>
  </r>
  <r>
    <x v="81"/>
    <x v="38"/>
    <x v="4"/>
    <n v="2076"/>
  </r>
  <r>
    <x v="81"/>
    <x v="38"/>
    <x v="5"/>
    <n v="1508"/>
  </r>
  <r>
    <x v="81"/>
    <x v="39"/>
    <x v="0"/>
    <n v="21"/>
  </r>
  <r>
    <x v="81"/>
    <x v="39"/>
    <x v="1"/>
    <n v="734"/>
  </r>
  <r>
    <x v="81"/>
    <x v="39"/>
    <x v="2"/>
    <n v="22754"/>
  </r>
  <r>
    <x v="81"/>
    <x v="39"/>
    <x v="3"/>
    <n v="2357"/>
  </r>
  <r>
    <x v="81"/>
    <x v="39"/>
    <x v="4"/>
    <n v="4151"/>
  </r>
  <r>
    <x v="81"/>
    <x v="39"/>
    <x v="5"/>
    <n v="2918"/>
  </r>
  <r>
    <x v="81"/>
    <x v="40"/>
    <x v="0"/>
    <n v="29"/>
  </r>
  <r>
    <x v="81"/>
    <x v="40"/>
    <x v="1"/>
    <n v="1093"/>
  </r>
  <r>
    <x v="81"/>
    <x v="40"/>
    <x v="2"/>
    <n v="33883"/>
  </r>
  <r>
    <x v="81"/>
    <x v="40"/>
    <x v="3"/>
    <n v="6416"/>
  </r>
  <r>
    <x v="81"/>
    <x v="40"/>
    <x v="4"/>
    <n v="10036"/>
  </r>
  <r>
    <x v="81"/>
    <x v="40"/>
    <x v="5"/>
    <n v="5184"/>
  </r>
  <r>
    <x v="81"/>
    <x v="41"/>
    <x v="0"/>
    <n v="11"/>
  </r>
  <r>
    <x v="81"/>
    <x v="41"/>
    <x v="1"/>
    <n v="295"/>
  </r>
  <r>
    <x v="81"/>
    <x v="41"/>
    <x v="2"/>
    <n v="9145"/>
  </r>
  <r>
    <x v="81"/>
    <x v="41"/>
    <x v="3"/>
    <n v="2668"/>
  </r>
  <r>
    <x v="81"/>
    <x v="41"/>
    <x v="4"/>
    <n v="5029"/>
  </r>
  <r>
    <x v="81"/>
    <x v="41"/>
    <x v="5"/>
    <n v="2746"/>
  </r>
  <r>
    <x v="81"/>
    <x v="42"/>
    <x v="0"/>
    <n v="9"/>
  </r>
  <r>
    <x v="81"/>
    <x v="42"/>
    <x v="1"/>
    <n v="473"/>
  </r>
  <r>
    <x v="81"/>
    <x v="42"/>
    <x v="2"/>
    <n v="14663"/>
  </r>
  <r>
    <x v="81"/>
    <x v="42"/>
    <x v="3"/>
    <n v="2733"/>
  </r>
  <r>
    <x v="81"/>
    <x v="42"/>
    <x v="4"/>
    <n v="4833"/>
  </r>
  <r>
    <x v="81"/>
    <x v="42"/>
    <x v="5"/>
    <n v="2253"/>
  </r>
  <r>
    <x v="81"/>
    <x v="43"/>
    <x v="0"/>
    <n v="22"/>
  </r>
  <r>
    <x v="81"/>
    <x v="43"/>
    <x v="1"/>
    <n v="795"/>
  </r>
  <r>
    <x v="81"/>
    <x v="43"/>
    <x v="2"/>
    <n v="24645"/>
  </r>
  <r>
    <x v="81"/>
    <x v="43"/>
    <x v="3"/>
    <n v="9011"/>
  </r>
  <r>
    <x v="81"/>
    <x v="43"/>
    <x v="4"/>
    <n v="17124"/>
  </r>
  <r>
    <x v="81"/>
    <x v="43"/>
    <x v="5"/>
    <n v="9125"/>
  </r>
  <r>
    <x v="81"/>
    <x v="44"/>
    <x v="0"/>
    <n v="78"/>
  </r>
  <r>
    <x v="81"/>
    <x v="44"/>
    <x v="1"/>
    <n v="6015"/>
  </r>
  <r>
    <x v="81"/>
    <x v="44"/>
    <x v="2"/>
    <n v="186465"/>
  </r>
  <r>
    <x v="81"/>
    <x v="44"/>
    <x v="3"/>
    <n v="126220"/>
  </r>
  <r>
    <x v="81"/>
    <x v="44"/>
    <x v="4"/>
    <n v="184540"/>
  </r>
  <r>
    <x v="81"/>
    <x v="44"/>
    <x v="5"/>
    <n v="91798"/>
  </r>
  <r>
    <x v="81"/>
    <x v="45"/>
    <x v="0"/>
    <n v="16"/>
  </r>
  <r>
    <x v="81"/>
    <x v="45"/>
    <x v="1"/>
    <n v="709"/>
  </r>
  <r>
    <x v="81"/>
    <x v="45"/>
    <x v="2"/>
    <n v="21979"/>
  </r>
  <r>
    <x v="81"/>
    <x v="45"/>
    <x v="3"/>
    <n v="4438"/>
  </r>
  <r>
    <x v="81"/>
    <x v="45"/>
    <x v="4"/>
    <n v="9713"/>
  </r>
  <r>
    <x v="81"/>
    <x v="45"/>
    <x v="5"/>
    <n v="5504"/>
  </r>
  <r>
    <x v="81"/>
    <x v="46"/>
    <x v="0"/>
    <n v="22"/>
  </r>
  <r>
    <x v="81"/>
    <x v="46"/>
    <x v="1"/>
    <n v="682"/>
  </r>
  <r>
    <x v="81"/>
    <x v="46"/>
    <x v="2"/>
    <n v="21142"/>
  </r>
  <r>
    <x v="81"/>
    <x v="46"/>
    <x v="3"/>
    <n v="2254"/>
  </r>
  <r>
    <x v="81"/>
    <x v="46"/>
    <x v="4"/>
    <n v="4809"/>
  </r>
  <r>
    <x v="81"/>
    <x v="46"/>
    <x v="5"/>
    <n v="3124"/>
  </r>
  <r>
    <x v="81"/>
    <x v="47"/>
    <x v="0"/>
    <n v="87"/>
  </r>
  <r>
    <x v="81"/>
    <x v="47"/>
    <x v="1"/>
    <n v="3960"/>
  </r>
  <r>
    <x v="81"/>
    <x v="47"/>
    <x v="2"/>
    <n v="122760"/>
  </r>
  <r>
    <x v="81"/>
    <x v="47"/>
    <x v="3"/>
    <n v="14973"/>
  </r>
  <r>
    <x v="81"/>
    <x v="47"/>
    <x v="4"/>
    <n v="27948"/>
  </r>
  <r>
    <x v="81"/>
    <x v="47"/>
    <x v="5"/>
    <n v="15657"/>
  </r>
  <r>
    <x v="81"/>
    <x v="48"/>
    <x v="0"/>
    <n v="78"/>
  </r>
  <r>
    <x v="81"/>
    <x v="48"/>
    <x v="1"/>
    <n v="2928"/>
  </r>
  <r>
    <x v="81"/>
    <x v="48"/>
    <x v="2"/>
    <n v="90768"/>
  </r>
  <r>
    <x v="81"/>
    <x v="48"/>
    <x v="3"/>
    <n v="28247"/>
  </r>
  <r>
    <x v="81"/>
    <x v="48"/>
    <x v="4"/>
    <n v="44398"/>
  </r>
  <r>
    <x v="81"/>
    <x v="48"/>
    <x v="5"/>
    <n v="22523"/>
  </r>
  <r>
    <x v="81"/>
    <x v="49"/>
    <x v="0"/>
    <n v="111"/>
  </r>
  <r>
    <x v="81"/>
    <x v="49"/>
    <x v="1"/>
    <n v="3401"/>
  </r>
  <r>
    <x v="81"/>
    <x v="49"/>
    <x v="2"/>
    <n v="105431"/>
  </r>
  <r>
    <x v="81"/>
    <x v="49"/>
    <x v="3"/>
    <n v="27356"/>
  </r>
  <r>
    <x v="81"/>
    <x v="49"/>
    <x v="4"/>
    <n v="48209"/>
  </r>
  <r>
    <x v="81"/>
    <x v="49"/>
    <x v="5"/>
    <n v="31006"/>
  </r>
  <r>
    <x v="81"/>
    <x v="50"/>
    <x v="0"/>
    <n v="44"/>
  </r>
  <r>
    <x v="81"/>
    <x v="50"/>
    <x v="1"/>
    <n v="1260"/>
  </r>
  <r>
    <x v="81"/>
    <x v="50"/>
    <x v="2"/>
    <n v="39060"/>
  </r>
  <r>
    <x v="81"/>
    <x v="50"/>
    <x v="3"/>
    <n v="13810"/>
  </r>
  <r>
    <x v="81"/>
    <x v="50"/>
    <x v="4"/>
    <n v="24367"/>
  </r>
  <r>
    <x v="81"/>
    <x v="50"/>
    <x v="5"/>
    <n v="16194"/>
  </r>
  <r>
    <x v="81"/>
    <x v="51"/>
    <x v="0"/>
    <n v="47"/>
  </r>
  <r>
    <x v="81"/>
    <x v="51"/>
    <x v="1"/>
    <n v="1296"/>
  </r>
  <r>
    <x v="81"/>
    <x v="51"/>
    <x v="2"/>
    <n v="40176"/>
  </r>
  <r>
    <x v="81"/>
    <x v="51"/>
    <x v="3"/>
    <n v="11006"/>
  </r>
  <r>
    <x v="81"/>
    <x v="51"/>
    <x v="4"/>
    <n v="19770"/>
  </r>
  <r>
    <x v="81"/>
    <x v="51"/>
    <x v="5"/>
    <n v="12636"/>
  </r>
  <r>
    <x v="81"/>
    <x v="52"/>
    <x v="0"/>
    <n v="38"/>
  </r>
  <r>
    <x v="81"/>
    <x v="52"/>
    <x v="1"/>
    <n v="1155"/>
  </r>
  <r>
    <x v="81"/>
    <x v="52"/>
    <x v="2"/>
    <n v="35805"/>
  </r>
  <r>
    <x v="81"/>
    <x v="52"/>
    <x v="3"/>
    <n v="14779"/>
  </r>
  <r>
    <x v="81"/>
    <x v="52"/>
    <x v="4"/>
    <n v="25271"/>
  </r>
  <r>
    <x v="81"/>
    <x v="52"/>
    <x v="5"/>
    <n v="16993"/>
  </r>
  <r>
    <x v="81"/>
    <x v="53"/>
    <x v="0"/>
    <n v="75"/>
  </r>
  <r>
    <x v="81"/>
    <x v="53"/>
    <x v="1"/>
    <n v="2983"/>
  </r>
  <r>
    <x v="81"/>
    <x v="53"/>
    <x v="2"/>
    <n v="92473"/>
  </r>
  <r>
    <x v="81"/>
    <x v="53"/>
    <x v="3"/>
    <n v="29187"/>
  </r>
  <r>
    <x v="81"/>
    <x v="53"/>
    <x v="4"/>
    <n v="52145"/>
  </r>
  <r>
    <x v="81"/>
    <x v="53"/>
    <x v="5"/>
    <n v="37451"/>
  </r>
  <r>
    <x v="81"/>
    <x v="54"/>
    <x v="0"/>
    <n v="46"/>
  </r>
  <r>
    <x v="81"/>
    <x v="54"/>
    <x v="1"/>
    <n v="1683"/>
  </r>
  <r>
    <x v="81"/>
    <x v="54"/>
    <x v="2"/>
    <n v="52173"/>
  </r>
  <r>
    <x v="81"/>
    <x v="54"/>
    <x v="3"/>
    <n v="11233"/>
  </r>
  <r>
    <x v="81"/>
    <x v="54"/>
    <x v="4"/>
    <n v="22957"/>
  </r>
  <r>
    <x v="81"/>
    <x v="54"/>
    <x v="5"/>
    <n v="15007"/>
  </r>
  <r>
    <x v="81"/>
    <x v="55"/>
    <x v="0"/>
    <n v="20"/>
  </r>
  <r>
    <x v="81"/>
    <x v="55"/>
    <x v="1"/>
    <n v="1661"/>
  </r>
  <r>
    <x v="81"/>
    <x v="55"/>
    <x v="2"/>
    <n v="51491"/>
  </r>
  <r>
    <x v="81"/>
    <x v="55"/>
    <x v="3"/>
    <n v="3971"/>
  </r>
  <r>
    <x v="81"/>
    <x v="55"/>
    <x v="4"/>
    <n v="8445"/>
  </r>
  <r>
    <x v="81"/>
    <x v="55"/>
    <x v="5"/>
    <n v="3584"/>
  </r>
  <r>
    <x v="81"/>
    <x v="56"/>
    <x v="0"/>
    <n v="238"/>
  </r>
  <r>
    <x v="81"/>
    <x v="56"/>
    <x v="1"/>
    <n v="10519"/>
  </r>
  <r>
    <x v="81"/>
    <x v="56"/>
    <x v="2"/>
    <n v="326089"/>
  </r>
  <r>
    <x v="81"/>
    <x v="56"/>
    <x v="3"/>
    <n v="166851"/>
  </r>
  <r>
    <x v="81"/>
    <x v="56"/>
    <x v="4"/>
    <n v="285082"/>
  </r>
  <r>
    <x v="81"/>
    <x v="56"/>
    <x v="5"/>
    <n v="145786"/>
  </r>
  <r>
    <x v="81"/>
    <x v="57"/>
    <x v="0"/>
    <n v="17"/>
  </r>
  <r>
    <x v="81"/>
    <x v="57"/>
    <x v="1"/>
    <n v="527"/>
  </r>
  <r>
    <x v="81"/>
    <x v="57"/>
    <x v="2"/>
    <n v="16337"/>
  </r>
  <r>
    <x v="81"/>
    <x v="57"/>
    <x v="3"/>
    <n v="2715"/>
  </r>
  <r>
    <x v="81"/>
    <x v="57"/>
    <x v="4"/>
    <n v="5428"/>
  </r>
  <r>
    <x v="81"/>
    <x v="57"/>
    <x v="5"/>
    <n v="2463"/>
  </r>
  <r>
    <x v="81"/>
    <x v="58"/>
    <x v="0"/>
    <n v="44"/>
  </r>
  <r>
    <x v="81"/>
    <x v="58"/>
    <x v="1"/>
    <n v="1292"/>
  </r>
  <r>
    <x v="81"/>
    <x v="58"/>
    <x v="2"/>
    <n v="40052"/>
  </r>
  <r>
    <x v="81"/>
    <x v="58"/>
    <x v="3"/>
    <n v="8806"/>
  </r>
  <r>
    <x v="81"/>
    <x v="58"/>
    <x v="4"/>
    <n v="14800"/>
  </r>
  <r>
    <x v="81"/>
    <x v="58"/>
    <x v="5"/>
    <n v="7160"/>
  </r>
  <r>
    <x v="81"/>
    <x v="59"/>
    <x v="0"/>
    <n v="50"/>
  </r>
  <r>
    <x v="81"/>
    <x v="59"/>
    <x v="1"/>
    <n v="1425"/>
  </r>
  <r>
    <x v="81"/>
    <x v="59"/>
    <x v="2"/>
    <n v="44175"/>
  </r>
  <r>
    <x v="81"/>
    <x v="59"/>
    <x v="3"/>
    <n v="11785"/>
  </r>
  <r>
    <x v="81"/>
    <x v="59"/>
    <x v="4"/>
    <n v="22166"/>
  </r>
  <r>
    <x v="81"/>
    <x v="59"/>
    <x v="5"/>
    <n v="12864"/>
  </r>
  <r>
    <x v="81"/>
    <x v="60"/>
    <x v="0"/>
    <n v="31"/>
  </r>
  <r>
    <x v="81"/>
    <x v="60"/>
    <x v="1"/>
    <n v="1861"/>
  </r>
  <r>
    <x v="81"/>
    <x v="60"/>
    <x v="2"/>
    <n v="57691"/>
  </r>
  <r>
    <x v="81"/>
    <x v="60"/>
    <x v="3"/>
    <n v="15986"/>
  </r>
  <r>
    <x v="81"/>
    <x v="60"/>
    <x v="4"/>
    <n v="30155"/>
  </r>
  <r>
    <x v="81"/>
    <x v="60"/>
    <x v="5"/>
    <n v="23657"/>
  </r>
  <r>
    <x v="81"/>
    <x v="61"/>
    <x v="0"/>
    <n v="11"/>
  </r>
  <r>
    <x v="81"/>
    <x v="61"/>
    <x v="1"/>
    <n v="315"/>
  </r>
  <r>
    <x v="81"/>
    <x v="61"/>
    <x v="2"/>
    <n v="9765"/>
  </r>
  <r>
    <x v="81"/>
    <x v="61"/>
    <x v="3"/>
    <n v="1354"/>
  </r>
  <r>
    <x v="81"/>
    <x v="61"/>
    <x v="4"/>
    <n v="2045"/>
  </r>
  <r>
    <x v="81"/>
    <x v="61"/>
    <x v="5"/>
    <n v="919"/>
  </r>
  <r>
    <x v="81"/>
    <x v="62"/>
    <x v="0"/>
    <n v="50"/>
  </r>
  <r>
    <x v="81"/>
    <x v="62"/>
    <x v="1"/>
    <n v="4229"/>
  </r>
  <r>
    <x v="81"/>
    <x v="62"/>
    <x v="2"/>
    <n v="131099"/>
  </r>
  <r>
    <x v="81"/>
    <x v="62"/>
    <x v="3"/>
    <n v="12211"/>
  </r>
  <r>
    <x v="81"/>
    <x v="62"/>
    <x v="4"/>
    <n v="23008"/>
  </r>
  <r>
    <x v="81"/>
    <x v="62"/>
    <x v="5"/>
    <n v="16214"/>
  </r>
  <r>
    <x v="81"/>
    <x v="63"/>
    <x v="0"/>
    <n v="56"/>
  </r>
  <r>
    <x v="81"/>
    <x v="63"/>
    <x v="1"/>
    <n v="3071"/>
  </r>
  <r>
    <x v="81"/>
    <x v="63"/>
    <x v="2"/>
    <n v="95201"/>
  </r>
  <r>
    <x v="81"/>
    <x v="63"/>
    <x v="3"/>
    <n v="10538"/>
  </r>
  <r>
    <x v="81"/>
    <x v="63"/>
    <x v="4"/>
    <n v="18631"/>
  </r>
  <r>
    <x v="81"/>
    <x v="63"/>
    <x v="5"/>
    <n v="9572"/>
  </r>
  <r>
    <x v="81"/>
    <x v="64"/>
    <x v="0"/>
    <n v="158"/>
  </r>
  <r>
    <x v="81"/>
    <x v="64"/>
    <x v="1"/>
    <n v="9584"/>
  </r>
  <r>
    <x v="81"/>
    <x v="64"/>
    <x v="2"/>
    <n v="297104"/>
  </r>
  <r>
    <x v="81"/>
    <x v="64"/>
    <x v="3"/>
    <n v="106084"/>
  </r>
  <r>
    <x v="81"/>
    <x v="64"/>
    <x v="4"/>
    <n v="194644"/>
  </r>
  <r>
    <x v="81"/>
    <x v="64"/>
    <x v="5"/>
    <n v="89156"/>
  </r>
  <r>
    <x v="81"/>
    <x v="65"/>
    <x v="0"/>
    <n v="82"/>
  </r>
  <r>
    <x v="81"/>
    <x v="65"/>
    <x v="1"/>
    <n v="2686"/>
  </r>
  <r>
    <x v="81"/>
    <x v="65"/>
    <x v="2"/>
    <n v="83266"/>
  </r>
  <r>
    <x v="81"/>
    <x v="65"/>
    <x v="3"/>
    <n v="37916"/>
  </r>
  <r>
    <x v="81"/>
    <x v="65"/>
    <x v="4"/>
    <n v="68100"/>
  </r>
  <r>
    <x v="81"/>
    <x v="65"/>
    <x v="5"/>
    <n v="40889"/>
  </r>
  <r>
    <x v="81"/>
    <x v="66"/>
    <x v="0"/>
    <n v="32"/>
  </r>
  <r>
    <x v="81"/>
    <x v="66"/>
    <x v="1"/>
    <n v="676"/>
  </r>
  <r>
    <x v="81"/>
    <x v="66"/>
    <x v="2"/>
    <n v="20956"/>
  </r>
  <r>
    <x v="81"/>
    <x v="66"/>
    <x v="3"/>
    <n v="3560"/>
  </r>
  <r>
    <x v="81"/>
    <x v="66"/>
    <x v="4"/>
    <n v="5924"/>
  </r>
  <r>
    <x v="81"/>
    <x v="66"/>
    <x v="5"/>
    <n v="3605"/>
  </r>
  <r>
    <x v="81"/>
    <x v="67"/>
    <x v="0"/>
    <n v="69"/>
  </r>
  <r>
    <x v="81"/>
    <x v="67"/>
    <x v="1"/>
    <n v="3010"/>
  </r>
  <r>
    <x v="81"/>
    <x v="67"/>
    <x v="2"/>
    <n v="93310"/>
  </r>
  <r>
    <x v="81"/>
    <x v="67"/>
    <x v="3"/>
    <n v="19705"/>
  </r>
  <r>
    <x v="81"/>
    <x v="67"/>
    <x v="4"/>
    <n v="36063"/>
  </r>
  <r>
    <x v="81"/>
    <x v="67"/>
    <x v="5"/>
    <n v="22551"/>
  </r>
  <r>
    <x v="81"/>
    <x v="68"/>
    <x v="0"/>
    <n v="10"/>
  </r>
  <r>
    <x v="81"/>
    <x v="68"/>
    <x v="1"/>
    <n v="210"/>
  </r>
  <r>
    <x v="81"/>
    <x v="68"/>
    <x v="2"/>
    <n v="6510"/>
  </r>
  <r>
    <x v="81"/>
    <x v="68"/>
    <x v="3"/>
    <n v="1810"/>
  </r>
  <r>
    <x v="81"/>
    <x v="68"/>
    <x v="4"/>
    <n v="2932"/>
  </r>
  <r>
    <x v="81"/>
    <x v="68"/>
    <x v="5"/>
    <n v="1795"/>
  </r>
  <r>
    <x v="81"/>
    <x v="69"/>
    <x v="0"/>
    <n v="44"/>
  </r>
  <r>
    <x v="81"/>
    <x v="69"/>
    <x v="1"/>
    <n v="1211"/>
  </r>
  <r>
    <x v="81"/>
    <x v="69"/>
    <x v="2"/>
    <n v="37541"/>
  </r>
  <r>
    <x v="81"/>
    <x v="69"/>
    <x v="3"/>
    <n v="15660"/>
  </r>
  <r>
    <x v="81"/>
    <x v="69"/>
    <x v="4"/>
    <n v="25949"/>
  </r>
  <r>
    <x v="81"/>
    <x v="69"/>
    <x v="5"/>
    <n v="13704"/>
  </r>
  <r>
    <x v="81"/>
    <x v="70"/>
    <x v="0"/>
    <n v="3338"/>
  </r>
  <r>
    <x v="81"/>
    <x v="70"/>
    <x v="1"/>
    <n v="142896"/>
  </r>
  <r>
    <x v="81"/>
    <x v="70"/>
    <x v="2"/>
    <n v="4429776"/>
  </r>
  <r>
    <x v="81"/>
    <x v="70"/>
    <x v="3"/>
    <n v="1478922"/>
  </r>
  <r>
    <x v="81"/>
    <x v="70"/>
    <x v="4"/>
    <n v="2524809"/>
  </r>
  <r>
    <x v="81"/>
    <x v="70"/>
    <x v="5"/>
    <n v="1355367"/>
  </r>
  <r>
    <x v="82"/>
    <x v="0"/>
    <x v="0"/>
    <n v="170"/>
  </r>
  <r>
    <x v="82"/>
    <x v="0"/>
    <x v="1"/>
    <n v="6520"/>
  </r>
  <r>
    <x v="82"/>
    <x v="0"/>
    <x v="2"/>
    <n v="195600"/>
  </r>
  <r>
    <x v="82"/>
    <x v="0"/>
    <x v="3"/>
    <n v="53312"/>
  </r>
  <r>
    <x v="82"/>
    <x v="0"/>
    <x v="4"/>
    <n v="90536"/>
  </r>
  <r>
    <x v="82"/>
    <x v="0"/>
    <x v="5"/>
    <n v="45253"/>
  </r>
  <r>
    <x v="82"/>
    <x v="1"/>
    <x v="0"/>
    <n v="58"/>
  </r>
  <r>
    <x v="82"/>
    <x v="1"/>
    <x v="1"/>
    <n v="2444"/>
  </r>
  <r>
    <x v="82"/>
    <x v="1"/>
    <x v="2"/>
    <n v="73320"/>
  </r>
  <r>
    <x v="82"/>
    <x v="1"/>
    <x v="3"/>
    <n v="17010"/>
  </r>
  <r>
    <x v="82"/>
    <x v="1"/>
    <x v="4"/>
    <n v="29157"/>
  </r>
  <r>
    <x v="82"/>
    <x v="1"/>
    <x v="5"/>
    <n v="15559"/>
  </r>
  <r>
    <x v="82"/>
    <x v="2"/>
    <x v="0"/>
    <n v="26"/>
  </r>
  <r>
    <x v="82"/>
    <x v="2"/>
    <x v="1"/>
    <n v="1163"/>
  </r>
  <r>
    <x v="82"/>
    <x v="2"/>
    <x v="2"/>
    <n v="34890"/>
  </r>
  <r>
    <x v="82"/>
    <x v="2"/>
    <x v="3"/>
    <n v="3304"/>
  </r>
  <r>
    <x v="82"/>
    <x v="2"/>
    <x v="4"/>
    <n v="6044"/>
  </r>
  <r>
    <x v="82"/>
    <x v="2"/>
    <x v="5"/>
    <n v="3885"/>
  </r>
  <r>
    <x v="82"/>
    <x v="3"/>
    <x v="0"/>
    <n v="49"/>
  </r>
  <r>
    <x v="82"/>
    <x v="3"/>
    <x v="1"/>
    <n v="2162"/>
  </r>
  <r>
    <x v="82"/>
    <x v="3"/>
    <x v="2"/>
    <n v="64860"/>
  </r>
  <r>
    <x v="82"/>
    <x v="3"/>
    <x v="3"/>
    <n v="12380"/>
  </r>
  <r>
    <x v="82"/>
    <x v="3"/>
    <x v="4"/>
    <n v="21904"/>
  </r>
  <r>
    <x v="82"/>
    <x v="3"/>
    <x v="5"/>
    <n v="12058"/>
  </r>
  <r>
    <x v="82"/>
    <x v="4"/>
    <x v="0"/>
    <n v="26"/>
  </r>
  <r>
    <x v="82"/>
    <x v="4"/>
    <x v="1"/>
    <n v="972"/>
  </r>
  <r>
    <x v="82"/>
    <x v="4"/>
    <x v="2"/>
    <n v="29160"/>
  </r>
  <r>
    <x v="82"/>
    <x v="4"/>
    <x v="3"/>
    <n v="15128"/>
  </r>
  <r>
    <x v="82"/>
    <x v="4"/>
    <x v="4"/>
    <n v="24854"/>
  </r>
  <r>
    <x v="82"/>
    <x v="4"/>
    <x v="5"/>
    <n v="10907"/>
  </r>
  <r>
    <x v="82"/>
    <x v="5"/>
    <x v="0"/>
    <n v="15"/>
  </r>
  <r>
    <x v="82"/>
    <x v="5"/>
    <x v="1"/>
    <n v="371"/>
  </r>
  <r>
    <x v="82"/>
    <x v="5"/>
    <x v="2"/>
    <n v="11130"/>
  </r>
  <r>
    <x v="82"/>
    <x v="5"/>
    <x v="3"/>
    <n v="3885"/>
  </r>
  <r>
    <x v="82"/>
    <x v="5"/>
    <x v="4"/>
    <n v="6663"/>
  </r>
  <r>
    <x v="82"/>
    <x v="5"/>
    <x v="5"/>
    <n v="2693"/>
  </r>
  <r>
    <x v="82"/>
    <x v="6"/>
    <x v="0"/>
    <n v="162"/>
  </r>
  <r>
    <x v="82"/>
    <x v="6"/>
    <x v="1"/>
    <n v="12178"/>
  </r>
  <r>
    <x v="82"/>
    <x v="6"/>
    <x v="2"/>
    <n v="365340"/>
  </r>
  <r>
    <x v="82"/>
    <x v="6"/>
    <x v="3"/>
    <n v="250847"/>
  </r>
  <r>
    <x v="82"/>
    <x v="6"/>
    <x v="4"/>
    <n v="360531"/>
  </r>
  <r>
    <x v="82"/>
    <x v="6"/>
    <x v="5"/>
    <n v="174403"/>
  </r>
  <r>
    <x v="82"/>
    <x v="7"/>
    <x v="0"/>
    <n v="47"/>
  </r>
  <r>
    <x v="82"/>
    <x v="7"/>
    <x v="1"/>
    <n v="2316"/>
  </r>
  <r>
    <x v="82"/>
    <x v="7"/>
    <x v="2"/>
    <n v="69480"/>
  </r>
  <r>
    <x v="82"/>
    <x v="7"/>
    <x v="3"/>
    <n v="36119"/>
  </r>
  <r>
    <x v="82"/>
    <x v="7"/>
    <x v="4"/>
    <n v="62137"/>
  </r>
  <r>
    <x v="82"/>
    <x v="7"/>
    <x v="5"/>
    <n v="38575"/>
  </r>
  <r>
    <x v="82"/>
    <x v="8"/>
    <x v="0"/>
    <n v="11"/>
  </r>
  <r>
    <x v="82"/>
    <x v="8"/>
    <x v="1"/>
    <n v="538"/>
  </r>
  <r>
    <x v="82"/>
    <x v="8"/>
    <x v="2"/>
    <n v="16140"/>
  </r>
  <r>
    <x v="82"/>
    <x v="8"/>
    <x v="3"/>
    <n v="6159"/>
  </r>
  <r>
    <x v="82"/>
    <x v="8"/>
    <x v="4"/>
    <n v="7823"/>
  </r>
  <r>
    <x v="82"/>
    <x v="8"/>
    <x v="5"/>
    <n v="3677"/>
  </r>
  <r>
    <x v="82"/>
    <x v="9"/>
    <x v="0"/>
    <n v="17"/>
  </r>
  <r>
    <x v="82"/>
    <x v="9"/>
    <x v="1"/>
    <n v="340"/>
  </r>
  <r>
    <x v="82"/>
    <x v="9"/>
    <x v="2"/>
    <n v="10200"/>
  </r>
  <r>
    <x v="82"/>
    <x v="9"/>
    <x v="3"/>
    <n v="2647"/>
  </r>
  <r>
    <x v="82"/>
    <x v="9"/>
    <x v="4"/>
    <n v="4172"/>
  </r>
  <r>
    <x v="82"/>
    <x v="9"/>
    <x v="5"/>
    <n v="1976"/>
  </r>
  <r>
    <x v="82"/>
    <x v="10"/>
    <x v="0"/>
    <n v="104"/>
  </r>
  <r>
    <x v="82"/>
    <x v="10"/>
    <x v="1"/>
    <n v="3635"/>
  </r>
  <r>
    <x v="82"/>
    <x v="10"/>
    <x v="2"/>
    <n v="109050"/>
  </r>
  <r>
    <x v="82"/>
    <x v="10"/>
    <x v="3"/>
    <n v="25790"/>
  </r>
  <r>
    <x v="82"/>
    <x v="10"/>
    <x v="4"/>
    <n v="44364"/>
  </r>
  <r>
    <x v="82"/>
    <x v="10"/>
    <x v="5"/>
    <n v="25638"/>
  </r>
  <r>
    <x v="82"/>
    <x v="11"/>
    <x v="0"/>
    <n v="16"/>
  </r>
  <r>
    <x v="82"/>
    <x v="11"/>
    <x v="1"/>
    <n v="458"/>
  </r>
  <r>
    <x v="82"/>
    <x v="11"/>
    <x v="2"/>
    <n v="13740"/>
  </r>
  <r>
    <x v="82"/>
    <x v="11"/>
    <x v="3"/>
    <n v="3664"/>
  </r>
  <r>
    <x v="82"/>
    <x v="11"/>
    <x v="4"/>
    <n v="6500"/>
  </r>
  <r>
    <x v="82"/>
    <x v="11"/>
    <x v="5"/>
    <n v="4124"/>
  </r>
  <r>
    <x v="82"/>
    <x v="12"/>
    <x v="0"/>
    <n v="19"/>
  </r>
  <r>
    <x v="82"/>
    <x v="12"/>
    <x v="1"/>
    <n v="817"/>
  </r>
  <r>
    <x v="82"/>
    <x v="12"/>
    <x v="2"/>
    <n v="24510"/>
  </r>
  <r>
    <x v="82"/>
    <x v="12"/>
    <x v="3"/>
    <n v="4590"/>
  </r>
  <r>
    <x v="82"/>
    <x v="12"/>
    <x v="4"/>
    <n v="6624"/>
  </r>
  <r>
    <x v="82"/>
    <x v="12"/>
    <x v="5"/>
    <n v="4197"/>
  </r>
  <r>
    <x v="82"/>
    <x v="13"/>
    <x v="0"/>
    <n v="11"/>
  </r>
  <r>
    <x v="82"/>
    <x v="13"/>
    <x v="1"/>
    <n v="276"/>
  </r>
  <r>
    <x v="82"/>
    <x v="13"/>
    <x v="2"/>
    <n v="8280"/>
  </r>
  <r>
    <x v="82"/>
    <x v="13"/>
    <x v="3"/>
    <n v="2509"/>
  </r>
  <r>
    <x v="82"/>
    <x v="13"/>
    <x v="4"/>
    <n v="4265"/>
  </r>
  <r>
    <x v="82"/>
    <x v="13"/>
    <x v="5"/>
    <n v="2627"/>
  </r>
  <r>
    <x v="82"/>
    <x v="14"/>
    <x v="0"/>
    <n v="54"/>
  </r>
  <r>
    <x v="82"/>
    <x v="14"/>
    <x v="1"/>
    <n v="1763"/>
  </r>
  <r>
    <x v="82"/>
    <x v="14"/>
    <x v="2"/>
    <n v="52890"/>
  </r>
  <r>
    <x v="82"/>
    <x v="14"/>
    <x v="3"/>
    <n v="27767"/>
  </r>
  <r>
    <x v="82"/>
    <x v="14"/>
    <x v="4"/>
    <n v="43540"/>
  </r>
  <r>
    <x v="82"/>
    <x v="14"/>
    <x v="5"/>
    <n v="24716"/>
  </r>
  <r>
    <x v="82"/>
    <x v="15"/>
    <x v="0"/>
    <n v="25"/>
  </r>
  <r>
    <x v="82"/>
    <x v="15"/>
    <x v="1"/>
    <n v="1001"/>
  </r>
  <r>
    <x v="82"/>
    <x v="15"/>
    <x v="2"/>
    <n v="30030"/>
  </r>
  <r>
    <x v="82"/>
    <x v="15"/>
    <x v="3"/>
    <n v="5667"/>
  </r>
  <r>
    <x v="82"/>
    <x v="15"/>
    <x v="4"/>
    <n v="10057"/>
  </r>
  <r>
    <x v="82"/>
    <x v="15"/>
    <x v="5"/>
    <n v="6204"/>
  </r>
  <r>
    <x v="82"/>
    <x v="16"/>
    <x v="0"/>
    <n v="9"/>
  </r>
  <r>
    <x v="82"/>
    <x v="16"/>
    <x v="1"/>
    <n v="228"/>
  </r>
  <r>
    <x v="82"/>
    <x v="16"/>
    <x v="2"/>
    <n v="6840"/>
  </r>
  <r>
    <x v="82"/>
    <x v="16"/>
    <x v="3"/>
    <n v="1325"/>
  </r>
  <r>
    <x v="82"/>
    <x v="16"/>
    <x v="4"/>
    <n v="2564"/>
  </r>
  <r>
    <x v="82"/>
    <x v="16"/>
    <x v="5"/>
    <n v="1834"/>
  </r>
  <r>
    <x v="82"/>
    <x v="17"/>
    <x v="0"/>
    <n v="12"/>
  </r>
  <r>
    <x v="82"/>
    <x v="17"/>
    <x v="1"/>
    <n v="273"/>
  </r>
  <r>
    <x v="82"/>
    <x v="17"/>
    <x v="2"/>
    <n v="8190"/>
  </r>
  <r>
    <x v="82"/>
    <x v="17"/>
    <x v="3"/>
    <n v="1908"/>
  </r>
  <r>
    <x v="82"/>
    <x v="17"/>
    <x v="4"/>
    <n v="3474"/>
  </r>
  <r>
    <x v="82"/>
    <x v="17"/>
    <x v="5"/>
    <n v="2400"/>
  </r>
  <r>
    <x v="82"/>
    <x v="18"/>
    <x v="0"/>
    <n v="19"/>
  </r>
  <r>
    <x v="82"/>
    <x v="18"/>
    <x v="1"/>
    <n v="725"/>
  </r>
  <r>
    <x v="82"/>
    <x v="18"/>
    <x v="2"/>
    <n v="21750"/>
  </r>
  <r>
    <x v="82"/>
    <x v="18"/>
    <x v="3"/>
    <n v="5027"/>
  </r>
  <r>
    <x v="82"/>
    <x v="18"/>
    <x v="4"/>
    <n v="8298"/>
  </r>
  <r>
    <x v="82"/>
    <x v="18"/>
    <x v="5"/>
    <n v="6308"/>
  </r>
  <r>
    <x v="82"/>
    <x v="19"/>
    <x v="0"/>
    <n v="111"/>
  </r>
  <r>
    <x v="82"/>
    <x v="19"/>
    <x v="1"/>
    <n v="4153"/>
  </r>
  <r>
    <x v="82"/>
    <x v="19"/>
    <x v="2"/>
    <n v="124590"/>
  </r>
  <r>
    <x v="82"/>
    <x v="19"/>
    <x v="3"/>
    <n v="50016"/>
  </r>
  <r>
    <x v="82"/>
    <x v="19"/>
    <x v="4"/>
    <n v="80123"/>
  </r>
  <r>
    <x v="82"/>
    <x v="19"/>
    <x v="5"/>
    <n v="48739"/>
  </r>
  <r>
    <x v="82"/>
    <x v="20"/>
    <x v="0"/>
    <n v="29"/>
  </r>
  <r>
    <x v="82"/>
    <x v="20"/>
    <x v="1"/>
    <n v="2037"/>
  </r>
  <r>
    <x v="82"/>
    <x v="20"/>
    <x v="2"/>
    <n v="61110"/>
  </r>
  <r>
    <x v="82"/>
    <x v="20"/>
    <x v="3"/>
    <n v="7341"/>
  </r>
  <r>
    <x v="82"/>
    <x v="20"/>
    <x v="4"/>
    <n v="12484"/>
  </r>
  <r>
    <x v="82"/>
    <x v="20"/>
    <x v="5"/>
    <n v="7132"/>
  </r>
  <r>
    <x v="82"/>
    <x v="21"/>
    <x v="0"/>
    <n v="79"/>
  </r>
  <r>
    <x v="82"/>
    <x v="21"/>
    <x v="1"/>
    <n v="3152"/>
  </r>
  <r>
    <x v="82"/>
    <x v="21"/>
    <x v="2"/>
    <n v="94560"/>
  </r>
  <r>
    <x v="82"/>
    <x v="21"/>
    <x v="3"/>
    <n v="32953"/>
  </r>
  <r>
    <x v="82"/>
    <x v="21"/>
    <x v="4"/>
    <n v="53483"/>
  </r>
  <r>
    <x v="82"/>
    <x v="21"/>
    <x v="5"/>
    <n v="24340"/>
  </r>
  <r>
    <x v="82"/>
    <x v="22"/>
    <x v="0"/>
    <n v="124"/>
  </r>
  <r>
    <x v="82"/>
    <x v="22"/>
    <x v="1"/>
    <n v="6116"/>
  </r>
  <r>
    <x v="82"/>
    <x v="22"/>
    <x v="2"/>
    <n v="183480"/>
  </r>
  <r>
    <x v="82"/>
    <x v="22"/>
    <x v="3"/>
    <n v="79658"/>
  </r>
  <r>
    <x v="82"/>
    <x v="22"/>
    <x v="4"/>
    <n v="138662"/>
  </r>
  <r>
    <x v="82"/>
    <x v="22"/>
    <x v="5"/>
    <n v="86636"/>
  </r>
  <r>
    <x v="82"/>
    <x v="23"/>
    <x v="0"/>
    <n v="34"/>
  </r>
  <r>
    <x v="82"/>
    <x v="23"/>
    <x v="1"/>
    <n v="1506"/>
  </r>
  <r>
    <x v="82"/>
    <x v="23"/>
    <x v="2"/>
    <n v="45180"/>
  </r>
  <r>
    <x v="82"/>
    <x v="23"/>
    <x v="3"/>
    <n v="8211"/>
  </r>
  <r>
    <x v="82"/>
    <x v="23"/>
    <x v="4"/>
    <n v="15070"/>
  </r>
  <r>
    <x v="82"/>
    <x v="23"/>
    <x v="5"/>
    <n v="8450"/>
  </r>
  <r>
    <x v="82"/>
    <x v="24"/>
    <x v="0"/>
    <n v="18"/>
  </r>
  <r>
    <x v="82"/>
    <x v="24"/>
    <x v="1"/>
    <n v="927"/>
  </r>
  <r>
    <x v="82"/>
    <x v="24"/>
    <x v="2"/>
    <n v="27810"/>
  </r>
  <r>
    <x v="82"/>
    <x v="24"/>
    <x v="3"/>
    <n v="2150"/>
  </r>
  <r>
    <x v="82"/>
    <x v="24"/>
    <x v="4"/>
    <n v="4014"/>
  </r>
  <r>
    <x v="82"/>
    <x v="24"/>
    <x v="5"/>
    <n v="2051"/>
  </r>
  <r>
    <x v="82"/>
    <x v="25"/>
    <x v="0"/>
    <n v="43"/>
  </r>
  <r>
    <x v="82"/>
    <x v="25"/>
    <x v="1"/>
    <n v="1374"/>
  </r>
  <r>
    <x v="82"/>
    <x v="25"/>
    <x v="2"/>
    <n v="41220"/>
  </r>
  <r>
    <x v="82"/>
    <x v="25"/>
    <x v="3"/>
    <n v="11688"/>
  </r>
  <r>
    <x v="82"/>
    <x v="25"/>
    <x v="4"/>
    <n v="19772"/>
  </r>
  <r>
    <x v="82"/>
    <x v="25"/>
    <x v="5"/>
    <n v="11380"/>
  </r>
  <r>
    <x v="82"/>
    <x v="26"/>
    <x v="0"/>
    <n v="10"/>
  </r>
  <r>
    <x v="82"/>
    <x v="26"/>
    <x v="1"/>
    <n v="557"/>
  </r>
  <r>
    <x v="82"/>
    <x v="26"/>
    <x v="2"/>
    <n v="16710"/>
  </r>
  <r>
    <x v="82"/>
    <x v="26"/>
    <x v="3"/>
    <n v="2539"/>
  </r>
  <r>
    <x v="82"/>
    <x v="26"/>
    <x v="4"/>
    <n v="4763"/>
  </r>
  <r>
    <x v="82"/>
    <x v="26"/>
    <x v="5"/>
    <n v="2927"/>
  </r>
  <r>
    <x v="82"/>
    <x v="27"/>
    <x v="0"/>
    <n v="57"/>
  </r>
  <r>
    <x v="82"/>
    <x v="27"/>
    <x v="1"/>
    <n v="1923"/>
  </r>
  <r>
    <x v="82"/>
    <x v="27"/>
    <x v="2"/>
    <n v="57690"/>
  </r>
  <r>
    <x v="82"/>
    <x v="27"/>
    <x v="3"/>
    <n v="14868"/>
  </r>
  <r>
    <x v="82"/>
    <x v="27"/>
    <x v="4"/>
    <n v="24663"/>
  </r>
  <r>
    <x v="82"/>
    <x v="27"/>
    <x v="5"/>
    <n v="10100"/>
  </r>
  <r>
    <x v="82"/>
    <x v="28"/>
    <x v="0"/>
    <n v="57"/>
  </r>
  <r>
    <x v="82"/>
    <x v="28"/>
    <x v="1"/>
    <n v="2109"/>
  </r>
  <r>
    <x v="82"/>
    <x v="28"/>
    <x v="2"/>
    <n v="63270"/>
  </r>
  <r>
    <x v="82"/>
    <x v="28"/>
    <x v="3"/>
    <n v="30478"/>
  </r>
  <r>
    <x v="82"/>
    <x v="28"/>
    <x v="4"/>
    <n v="47860"/>
  </r>
  <r>
    <x v="82"/>
    <x v="28"/>
    <x v="5"/>
    <n v="26770"/>
  </r>
  <r>
    <x v="82"/>
    <x v="29"/>
    <x v="0"/>
    <n v="9"/>
  </r>
  <r>
    <x v="82"/>
    <x v="29"/>
    <x v="1"/>
    <n v="243"/>
  </r>
  <r>
    <x v="82"/>
    <x v="29"/>
    <x v="2"/>
    <n v="7290"/>
  </r>
  <r>
    <x v="82"/>
    <x v="29"/>
    <x v="3"/>
    <n v="762"/>
  </r>
  <r>
    <x v="82"/>
    <x v="29"/>
    <x v="4"/>
    <n v="1236"/>
  </r>
  <r>
    <x v="82"/>
    <x v="29"/>
    <x v="5"/>
    <n v="874"/>
  </r>
  <r>
    <x v="82"/>
    <x v="30"/>
    <x v="0"/>
    <n v="56"/>
  </r>
  <r>
    <x v="82"/>
    <x v="30"/>
    <x v="1"/>
    <n v="2064"/>
  </r>
  <r>
    <x v="82"/>
    <x v="30"/>
    <x v="2"/>
    <n v="61920"/>
  </r>
  <r>
    <x v="82"/>
    <x v="30"/>
    <x v="3"/>
    <n v="21236"/>
  </r>
  <r>
    <x v="82"/>
    <x v="30"/>
    <x v="4"/>
    <n v="33889"/>
  </r>
  <r>
    <x v="82"/>
    <x v="30"/>
    <x v="5"/>
    <n v="17513"/>
  </r>
  <r>
    <x v="82"/>
    <x v="31"/>
    <x v="0"/>
    <n v="11"/>
  </r>
  <r>
    <x v="82"/>
    <x v="31"/>
    <x v="1"/>
    <n v="348"/>
  </r>
  <r>
    <x v="82"/>
    <x v="31"/>
    <x v="2"/>
    <n v="10440"/>
  </r>
  <r>
    <x v="82"/>
    <x v="31"/>
    <x v="3"/>
    <n v="1903"/>
  </r>
  <r>
    <x v="82"/>
    <x v="31"/>
    <x v="4"/>
    <n v="2500"/>
  </r>
  <r>
    <x v="82"/>
    <x v="31"/>
    <x v="5"/>
    <n v="1223"/>
  </r>
  <r>
    <x v="82"/>
    <x v="32"/>
    <x v="0"/>
    <n v="22"/>
  </r>
  <r>
    <x v="82"/>
    <x v="32"/>
    <x v="1"/>
    <n v="550"/>
  </r>
  <r>
    <x v="82"/>
    <x v="32"/>
    <x v="2"/>
    <n v="16500"/>
  </r>
  <r>
    <x v="82"/>
    <x v="32"/>
    <x v="3"/>
    <n v="3282"/>
  </r>
  <r>
    <x v="82"/>
    <x v="32"/>
    <x v="4"/>
    <n v="4852"/>
  </r>
  <r>
    <x v="82"/>
    <x v="32"/>
    <x v="5"/>
    <n v="3053"/>
  </r>
  <r>
    <x v="82"/>
    <x v="33"/>
    <x v="0"/>
    <n v="50"/>
  </r>
  <r>
    <x v="82"/>
    <x v="33"/>
    <x v="1"/>
    <n v="2514"/>
  </r>
  <r>
    <x v="82"/>
    <x v="33"/>
    <x v="2"/>
    <n v="75420"/>
  </r>
  <r>
    <x v="82"/>
    <x v="33"/>
    <x v="3"/>
    <n v="12899"/>
  </r>
  <r>
    <x v="82"/>
    <x v="33"/>
    <x v="4"/>
    <n v="23070"/>
  </r>
  <r>
    <x v="82"/>
    <x v="33"/>
    <x v="5"/>
    <n v="12608"/>
  </r>
  <r>
    <x v="82"/>
    <x v="34"/>
    <x v="0"/>
    <n v="34"/>
  </r>
  <r>
    <x v="82"/>
    <x v="34"/>
    <x v="1"/>
    <n v="1035"/>
  </r>
  <r>
    <x v="82"/>
    <x v="34"/>
    <x v="2"/>
    <n v="31050"/>
  </r>
  <r>
    <x v="82"/>
    <x v="34"/>
    <x v="3"/>
    <n v="8181"/>
  </r>
  <r>
    <x v="82"/>
    <x v="34"/>
    <x v="4"/>
    <n v="14059"/>
  </r>
  <r>
    <x v="82"/>
    <x v="34"/>
    <x v="5"/>
    <n v="8659"/>
  </r>
  <r>
    <x v="82"/>
    <x v="35"/>
    <x v="0"/>
    <n v="13"/>
  </r>
  <r>
    <x v="82"/>
    <x v="35"/>
    <x v="1"/>
    <n v="182"/>
  </r>
  <r>
    <x v="82"/>
    <x v="35"/>
    <x v="2"/>
    <n v="5460"/>
  </r>
  <r>
    <x v="82"/>
    <x v="35"/>
    <x v="3"/>
    <n v="1963"/>
  </r>
  <r>
    <x v="82"/>
    <x v="35"/>
    <x v="4"/>
    <n v="3255"/>
  </r>
  <r>
    <x v="82"/>
    <x v="35"/>
    <x v="5"/>
    <n v="2195"/>
  </r>
  <r>
    <x v="82"/>
    <x v="36"/>
    <x v="0"/>
    <n v="15"/>
  </r>
  <r>
    <x v="82"/>
    <x v="36"/>
    <x v="1"/>
    <n v="400"/>
  </r>
  <r>
    <x v="82"/>
    <x v="36"/>
    <x v="2"/>
    <n v="12000"/>
  </r>
  <r>
    <x v="82"/>
    <x v="36"/>
    <x v="3"/>
    <n v="1983"/>
  </r>
  <r>
    <x v="82"/>
    <x v="36"/>
    <x v="4"/>
    <n v="3530"/>
  </r>
  <r>
    <x v="82"/>
    <x v="36"/>
    <x v="5"/>
    <n v="2197"/>
  </r>
  <r>
    <x v="82"/>
    <x v="37"/>
    <x v="0"/>
    <n v="55"/>
  </r>
  <r>
    <x v="82"/>
    <x v="37"/>
    <x v="1"/>
    <n v="1498"/>
  </r>
  <r>
    <x v="82"/>
    <x v="37"/>
    <x v="2"/>
    <n v="44940"/>
  </r>
  <r>
    <x v="82"/>
    <x v="37"/>
    <x v="3"/>
    <n v="18307"/>
  </r>
  <r>
    <x v="82"/>
    <x v="37"/>
    <x v="4"/>
    <n v="27814"/>
  </r>
  <r>
    <x v="82"/>
    <x v="37"/>
    <x v="5"/>
    <n v="17115"/>
  </r>
  <r>
    <x v="82"/>
    <x v="38"/>
    <x v="0"/>
    <n v="19"/>
  </r>
  <r>
    <x v="82"/>
    <x v="38"/>
    <x v="1"/>
    <n v="398"/>
  </r>
  <r>
    <x v="82"/>
    <x v="38"/>
    <x v="2"/>
    <n v="11940"/>
  </r>
  <r>
    <x v="82"/>
    <x v="38"/>
    <x v="3"/>
    <n v="1478"/>
  </r>
  <r>
    <x v="82"/>
    <x v="38"/>
    <x v="4"/>
    <n v="2351"/>
  </r>
  <r>
    <x v="82"/>
    <x v="38"/>
    <x v="5"/>
    <n v="1613"/>
  </r>
  <r>
    <x v="82"/>
    <x v="39"/>
    <x v="0"/>
    <n v="21"/>
  </r>
  <r>
    <x v="82"/>
    <x v="39"/>
    <x v="1"/>
    <n v="734"/>
  </r>
  <r>
    <x v="82"/>
    <x v="39"/>
    <x v="2"/>
    <n v="22020"/>
  </r>
  <r>
    <x v="82"/>
    <x v="39"/>
    <x v="3"/>
    <n v="2545"/>
  </r>
  <r>
    <x v="82"/>
    <x v="39"/>
    <x v="4"/>
    <n v="4410"/>
  </r>
  <r>
    <x v="82"/>
    <x v="39"/>
    <x v="5"/>
    <n v="2773"/>
  </r>
  <r>
    <x v="82"/>
    <x v="40"/>
    <x v="0"/>
    <n v="28"/>
  </r>
  <r>
    <x v="82"/>
    <x v="40"/>
    <x v="1"/>
    <n v="1090"/>
  </r>
  <r>
    <x v="82"/>
    <x v="40"/>
    <x v="2"/>
    <n v="32700"/>
  </r>
  <r>
    <x v="82"/>
    <x v="40"/>
    <x v="3"/>
    <n v="7542"/>
  </r>
  <r>
    <x v="82"/>
    <x v="40"/>
    <x v="4"/>
    <n v="11237"/>
  </r>
  <r>
    <x v="82"/>
    <x v="40"/>
    <x v="5"/>
    <n v="6113"/>
  </r>
  <r>
    <x v="82"/>
    <x v="41"/>
    <x v="0"/>
    <n v="11"/>
  </r>
  <r>
    <x v="82"/>
    <x v="41"/>
    <x v="1"/>
    <n v="387"/>
  </r>
  <r>
    <x v="82"/>
    <x v="41"/>
    <x v="2"/>
    <n v="11610"/>
  </r>
  <r>
    <x v="82"/>
    <x v="41"/>
    <x v="3"/>
    <n v="2377"/>
  </r>
  <r>
    <x v="82"/>
    <x v="41"/>
    <x v="4"/>
    <n v="3855"/>
  </r>
  <r>
    <x v="82"/>
    <x v="41"/>
    <x v="5"/>
    <n v="2470"/>
  </r>
  <r>
    <x v="82"/>
    <x v="42"/>
    <x v="0"/>
    <n v="9"/>
  </r>
  <r>
    <x v="82"/>
    <x v="42"/>
    <x v="1"/>
    <n v="473"/>
  </r>
  <r>
    <x v="82"/>
    <x v="42"/>
    <x v="2"/>
    <n v="14190"/>
  </r>
  <r>
    <x v="82"/>
    <x v="42"/>
    <x v="3"/>
    <n v="2969"/>
  </r>
  <r>
    <x v="82"/>
    <x v="42"/>
    <x v="4"/>
    <n v="4174"/>
  </r>
  <r>
    <x v="82"/>
    <x v="42"/>
    <x v="5"/>
    <n v="2276"/>
  </r>
  <r>
    <x v="82"/>
    <x v="43"/>
    <x v="0"/>
    <n v="21"/>
  </r>
  <r>
    <x v="82"/>
    <x v="43"/>
    <x v="1"/>
    <n v="786"/>
  </r>
  <r>
    <x v="82"/>
    <x v="43"/>
    <x v="2"/>
    <n v="23580"/>
  </r>
  <r>
    <x v="82"/>
    <x v="43"/>
    <x v="3"/>
    <n v="9773"/>
  </r>
  <r>
    <x v="82"/>
    <x v="43"/>
    <x v="4"/>
    <n v="18081"/>
  </r>
  <r>
    <x v="82"/>
    <x v="43"/>
    <x v="5"/>
    <n v="9945"/>
  </r>
  <r>
    <x v="82"/>
    <x v="44"/>
    <x v="0"/>
    <n v="78"/>
  </r>
  <r>
    <x v="82"/>
    <x v="44"/>
    <x v="1"/>
    <n v="6015"/>
  </r>
  <r>
    <x v="82"/>
    <x v="44"/>
    <x v="2"/>
    <n v="180450"/>
  </r>
  <r>
    <x v="82"/>
    <x v="44"/>
    <x v="3"/>
    <n v="127376"/>
  </r>
  <r>
    <x v="82"/>
    <x v="44"/>
    <x v="4"/>
    <n v="179653"/>
  </r>
  <r>
    <x v="82"/>
    <x v="44"/>
    <x v="5"/>
    <n v="93963"/>
  </r>
  <r>
    <x v="82"/>
    <x v="45"/>
    <x v="0"/>
    <n v="15"/>
  </r>
  <r>
    <x v="82"/>
    <x v="45"/>
    <x v="1"/>
    <n v="682"/>
  </r>
  <r>
    <x v="82"/>
    <x v="45"/>
    <x v="2"/>
    <n v="20460"/>
  </r>
  <r>
    <x v="82"/>
    <x v="45"/>
    <x v="3"/>
    <n v="4658"/>
  </r>
  <r>
    <x v="82"/>
    <x v="45"/>
    <x v="4"/>
    <n v="9001"/>
  </r>
  <r>
    <x v="82"/>
    <x v="45"/>
    <x v="5"/>
    <n v="5516"/>
  </r>
  <r>
    <x v="82"/>
    <x v="46"/>
    <x v="0"/>
    <n v="22"/>
  </r>
  <r>
    <x v="82"/>
    <x v="46"/>
    <x v="1"/>
    <n v="682"/>
  </r>
  <r>
    <x v="82"/>
    <x v="46"/>
    <x v="2"/>
    <n v="20460"/>
  </r>
  <r>
    <x v="82"/>
    <x v="46"/>
    <x v="3"/>
    <n v="2678"/>
  </r>
  <r>
    <x v="82"/>
    <x v="46"/>
    <x v="4"/>
    <n v="5525"/>
  </r>
  <r>
    <x v="82"/>
    <x v="46"/>
    <x v="5"/>
    <n v="3429"/>
  </r>
  <r>
    <x v="82"/>
    <x v="47"/>
    <x v="0"/>
    <n v="87"/>
  </r>
  <r>
    <x v="82"/>
    <x v="47"/>
    <x v="1"/>
    <n v="3971"/>
  </r>
  <r>
    <x v="82"/>
    <x v="47"/>
    <x v="2"/>
    <n v="119130"/>
  </r>
  <r>
    <x v="82"/>
    <x v="47"/>
    <x v="3"/>
    <n v="22916"/>
  </r>
  <r>
    <x v="82"/>
    <x v="47"/>
    <x v="4"/>
    <n v="40630"/>
  </r>
  <r>
    <x v="82"/>
    <x v="47"/>
    <x v="5"/>
    <n v="22573"/>
  </r>
  <r>
    <x v="82"/>
    <x v="48"/>
    <x v="0"/>
    <n v="79"/>
  </r>
  <r>
    <x v="82"/>
    <x v="48"/>
    <x v="1"/>
    <n v="2919"/>
  </r>
  <r>
    <x v="82"/>
    <x v="48"/>
    <x v="2"/>
    <n v="87570"/>
  </r>
  <r>
    <x v="82"/>
    <x v="48"/>
    <x v="3"/>
    <n v="32498"/>
  </r>
  <r>
    <x v="82"/>
    <x v="48"/>
    <x v="4"/>
    <n v="48558"/>
  </r>
  <r>
    <x v="82"/>
    <x v="48"/>
    <x v="5"/>
    <n v="27027"/>
  </r>
  <r>
    <x v="82"/>
    <x v="49"/>
    <x v="0"/>
    <n v="113"/>
  </r>
  <r>
    <x v="82"/>
    <x v="49"/>
    <x v="1"/>
    <n v="3451"/>
  </r>
  <r>
    <x v="82"/>
    <x v="49"/>
    <x v="2"/>
    <n v="103530"/>
  </r>
  <r>
    <x v="82"/>
    <x v="49"/>
    <x v="3"/>
    <n v="35239"/>
  </r>
  <r>
    <x v="82"/>
    <x v="49"/>
    <x v="4"/>
    <n v="57050"/>
  </r>
  <r>
    <x v="82"/>
    <x v="49"/>
    <x v="5"/>
    <n v="34398"/>
  </r>
  <r>
    <x v="82"/>
    <x v="50"/>
    <x v="0"/>
    <n v="44"/>
  </r>
  <r>
    <x v="82"/>
    <x v="50"/>
    <x v="1"/>
    <n v="1260"/>
  </r>
  <r>
    <x v="82"/>
    <x v="50"/>
    <x v="2"/>
    <n v="37800"/>
  </r>
  <r>
    <x v="82"/>
    <x v="50"/>
    <x v="3"/>
    <n v="17065"/>
  </r>
  <r>
    <x v="82"/>
    <x v="50"/>
    <x v="4"/>
    <n v="28720"/>
  </r>
  <r>
    <x v="82"/>
    <x v="50"/>
    <x v="5"/>
    <n v="19476"/>
  </r>
  <r>
    <x v="82"/>
    <x v="51"/>
    <x v="0"/>
    <n v="47"/>
  </r>
  <r>
    <x v="82"/>
    <x v="51"/>
    <x v="1"/>
    <n v="1296"/>
  </r>
  <r>
    <x v="82"/>
    <x v="51"/>
    <x v="2"/>
    <n v="38880"/>
  </r>
  <r>
    <x v="82"/>
    <x v="51"/>
    <x v="3"/>
    <n v="12528"/>
  </r>
  <r>
    <x v="82"/>
    <x v="51"/>
    <x v="4"/>
    <n v="21312"/>
  </r>
  <r>
    <x v="82"/>
    <x v="51"/>
    <x v="5"/>
    <n v="14727"/>
  </r>
  <r>
    <x v="82"/>
    <x v="52"/>
    <x v="0"/>
    <n v="39"/>
  </r>
  <r>
    <x v="82"/>
    <x v="52"/>
    <x v="1"/>
    <n v="1222"/>
  </r>
  <r>
    <x v="82"/>
    <x v="52"/>
    <x v="2"/>
    <n v="36660"/>
  </r>
  <r>
    <x v="82"/>
    <x v="52"/>
    <x v="3"/>
    <n v="14851"/>
  </r>
  <r>
    <x v="82"/>
    <x v="52"/>
    <x v="4"/>
    <n v="24517"/>
  </r>
  <r>
    <x v="82"/>
    <x v="52"/>
    <x v="5"/>
    <n v="18225"/>
  </r>
  <r>
    <x v="82"/>
    <x v="53"/>
    <x v="0"/>
    <n v="75"/>
  </r>
  <r>
    <x v="82"/>
    <x v="53"/>
    <x v="1"/>
    <n v="3119"/>
  </r>
  <r>
    <x v="82"/>
    <x v="53"/>
    <x v="2"/>
    <n v="93570"/>
  </r>
  <r>
    <x v="82"/>
    <x v="53"/>
    <x v="3"/>
    <n v="40986"/>
  </r>
  <r>
    <x v="82"/>
    <x v="53"/>
    <x v="4"/>
    <n v="69812"/>
  </r>
  <r>
    <x v="82"/>
    <x v="53"/>
    <x v="5"/>
    <n v="52488"/>
  </r>
  <r>
    <x v="82"/>
    <x v="54"/>
    <x v="0"/>
    <n v="46"/>
  </r>
  <r>
    <x v="82"/>
    <x v="54"/>
    <x v="1"/>
    <n v="1683"/>
  </r>
  <r>
    <x v="82"/>
    <x v="54"/>
    <x v="2"/>
    <n v="50490"/>
  </r>
  <r>
    <x v="82"/>
    <x v="54"/>
    <x v="3"/>
    <n v="11758"/>
  </r>
  <r>
    <x v="82"/>
    <x v="54"/>
    <x v="4"/>
    <n v="23933"/>
  </r>
  <r>
    <x v="82"/>
    <x v="54"/>
    <x v="5"/>
    <n v="14883"/>
  </r>
  <r>
    <x v="82"/>
    <x v="55"/>
    <x v="0"/>
    <n v="21"/>
  </r>
  <r>
    <x v="82"/>
    <x v="55"/>
    <x v="1"/>
    <n v="1662"/>
  </r>
  <r>
    <x v="82"/>
    <x v="55"/>
    <x v="2"/>
    <n v="49860"/>
  </r>
  <r>
    <x v="82"/>
    <x v="55"/>
    <x v="3"/>
    <n v="4925"/>
  </r>
  <r>
    <x v="82"/>
    <x v="55"/>
    <x v="4"/>
    <n v="7952"/>
  </r>
  <r>
    <x v="82"/>
    <x v="55"/>
    <x v="5"/>
    <n v="4271"/>
  </r>
  <r>
    <x v="82"/>
    <x v="56"/>
    <x v="0"/>
    <n v="239"/>
  </r>
  <r>
    <x v="82"/>
    <x v="56"/>
    <x v="1"/>
    <n v="10524"/>
  </r>
  <r>
    <x v="82"/>
    <x v="56"/>
    <x v="2"/>
    <n v="315720"/>
  </r>
  <r>
    <x v="82"/>
    <x v="56"/>
    <x v="3"/>
    <n v="183873"/>
  </r>
  <r>
    <x v="82"/>
    <x v="56"/>
    <x v="4"/>
    <n v="309135"/>
  </r>
  <r>
    <x v="82"/>
    <x v="56"/>
    <x v="5"/>
    <n v="162119"/>
  </r>
  <r>
    <x v="82"/>
    <x v="57"/>
    <x v="0"/>
    <n v="16"/>
  </r>
  <r>
    <x v="82"/>
    <x v="57"/>
    <x v="1"/>
    <n v="512"/>
  </r>
  <r>
    <x v="82"/>
    <x v="57"/>
    <x v="2"/>
    <n v="15360"/>
  </r>
  <r>
    <x v="82"/>
    <x v="57"/>
    <x v="3"/>
    <n v="2873"/>
  </r>
  <r>
    <x v="82"/>
    <x v="57"/>
    <x v="4"/>
    <n v="5392"/>
  </r>
  <r>
    <x v="82"/>
    <x v="57"/>
    <x v="5"/>
    <n v="2324"/>
  </r>
  <r>
    <x v="82"/>
    <x v="58"/>
    <x v="0"/>
    <n v="43"/>
  </r>
  <r>
    <x v="82"/>
    <x v="58"/>
    <x v="1"/>
    <n v="1129"/>
  </r>
  <r>
    <x v="82"/>
    <x v="58"/>
    <x v="2"/>
    <n v="33870"/>
  </r>
  <r>
    <x v="82"/>
    <x v="58"/>
    <x v="3"/>
    <n v="7877"/>
  </r>
  <r>
    <x v="82"/>
    <x v="58"/>
    <x v="4"/>
    <n v="13083"/>
  </r>
  <r>
    <x v="82"/>
    <x v="58"/>
    <x v="5"/>
    <n v="7310"/>
  </r>
  <r>
    <x v="82"/>
    <x v="59"/>
    <x v="0"/>
    <n v="49"/>
  </r>
  <r>
    <x v="82"/>
    <x v="59"/>
    <x v="1"/>
    <n v="1420"/>
  </r>
  <r>
    <x v="82"/>
    <x v="59"/>
    <x v="2"/>
    <n v="42600"/>
  </r>
  <r>
    <x v="82"/>
    <x v="59"/>
    <x v="3"/>
    <n v="12101"/>
  </r>
  <r>
    <x v="82"/>
    <x v="59"/>
    <x v="4"/>
    <n v="21306"/>
  </r>
  <r>
    <x v="82"/>
    <x v="59"/>
    <x v="5"/>
    <n v="12551"/>
  </r>
  <r>
    <x v="82"/>
    <x v="60"/>
    <x v="0"/>
    <n v="32"/>
  </r>
  <r>
    <x v="82"/>
    <x v="60"/>
    <x v="1"/>
    <n v="1864"/>
  </r>
  <r>
    <x v="82"/>
    <x v="60"/>
    <x v="2"/>
    <n v="55920"/>
  </r>
  <r>
    <x v="82"/>
    <x v="60"/>
    <x v="3"/>
    <n v="21484"/>
  </r>
  <r>
    <x v="82"/>
    <x v="60"/>
    <x v="4"/>
    <n v="37323"/>
  </r>
  <r>
    <x v="82"/>
    <x v="60"/>
    <x v="5"/>
    <n v="31874"/>
  </r>
  <r>
    <x v="82"/>
    <x v="61"/>
    <x v="0"/>
    <n v="11"/>
  </r>
  <r>
    <x v="82"/>
    <x v="61"/>
    <x v="1"/>
    <n v="315"/>
  </r>
  <r>
    <x v="82"/>
    <x v="61"/>
    <x v="2"/>
    <n v="9450"/>
  </r>
  <r>
    <x v="82"/>
    <x v="61"/>
    <x v="3"/>
    <n v="1421"/>
  </r>
  <r>
    <x v="82"/>
    <x v="61"/>
    <x v="4"/>
    <n v="2126"/>
  </r>
  <r>
    <x v="82"/>
    <x v="61"/>
    <x v="5"/>
    <n v="939"/>
  </r>
  <r>
    <x v="82"/>
    <x v="62"/>
    <x v="0"/>
    <n v="49"/>
  </r>
  <r>
    <x v="82"/>
    <x v="62"/>
    <x v="1"/>
    <n v="4190"/>
  </r>
  <r>
    <x v="82"/>
    <x v="62"/>
    <x v="2"/>
    <n v="125700"/>
  </r>
  <r>
    <x v="82"/>
    <x v="62"/>
    <x v="3"/>
    <n v="14777"/>
  </r>
  <r>
    <x v="82"/>
    <x v="62"/>
    <x v="4"/>
    <n v="25416"/>
  </r>
  <r>
    <x v="82"/>
    <x v="62"/>
    <x v="5"/>
    <n v="18144"/>
  </r>
  <r>
    <x v="82"/>
    <x v="63"/>
    <x v="0"/>
    <n v="58"/>
  </r>
  <r>
    <x v="82"/>
    <x v="63"/>
    <x v="1"/>
    <n v="3082"/>
  </r>
  <r>
    <x v="82"/>
    <x v="63"/>
    <x v="2"/>
    <n v="92460"/>
  </r>
  <r>
    <x v="82"/>
    <x v="63"/>
    <x v="3"/>
    <n v="11589"/>
  </r>
  <r>
    <x v="82"/>
    <x v="63"/>
    <x v="4"/>
    <n v="19222"/>
  </r>
  <r>
    <x v="82"/>
    <x v="63"/>
    <x v="5"/>
    <n v="11051"/>
  </r>
  <r>
    <x v="82"/>
    <x v="64"/>
    <x v="0"/>
    <n v="159"/>
  </r>
  <r>
    <x v="82"/>
    <x v="64"/>
    <x v="1"/>
    <n v="10024"/>
  </r>
  <r>
    <x v="82"/>
    <x v="64"/>
    <x v="2"/>
    <n v="300720"/>
  </r>
  <r>
    <x v="82"/>
    <x v="64"/>
    <x v="3"/>
    <n v="128956"/>
  </r>
  <r>
    <x v="82"/>
    <x v="64"/>
    <x v="4"/>
    <n v="228612"/>
  </r>
  <r>
    <x v="82"/>
    <x v="64"/>
    <x v="5"/>
    <n v="110000"/>
  </r>
  <r>
    <x v="82"/>
    <x v="65"/>
    <x v="0"/>
    <n v="82"/>
  </r>
  <r>
    <x v="82"/>
    <x v="65"/>
    <x v="1"/>
    <n v="2686"/>
  </r>
  <r>
    <x v="82"/>
    <x v="65"/>
    <x v="2"/>
    <n v="80580"/>
  </r>
  <r>
    <x v="82"/>
    <x v="65"/>
    <x v="3"/>
    <n v="42250"/>
  </r>
  <r>
    <x v="82"/>
    <x v="65"/>
    <x v="4"/>
    <n v="73417"/>
  </r>
  <r>
    <x v="82"/>
    <x v="65"/>
    <x v="5"/>
    <n v="43436"/>
  </r>
  <r>
    <x v="82"/>
    <x v="66"/>
    <x v="0"/>
    <n v="33"/>
  </r>
  <r>
    <x v="82"/>
    <x v="66"/>
    <x v="1"/>
    <n v="678"/>
  </r>
  <r>
    <x v="82"/>
    <x v="66"/>
    <x v="2"/>
    <n v="20340"/>
  </r>
  <r>
    <x v="82"/>
    <x v="66"/>
    <x v="3"/>
    <n v="3766"/>
  </r>
  <r>
    <x v="82"/>
    <x v="66"/>
    <x v="4"/>
    <n v="6819"/>
  </r>
  <r>
    <x v="82"/>
    <x v="66"/>
    <x v="5"/>
    <n v="5152"/>
  </r>
  <r>
    <x v="82"/>
    <x v="67"/>
    <x v="0"/>
    <n v="68"/>
  </r>
  <r>
    <x v="82"/>
    <x v="67"/>
    <x v="1"/>
    <n v="3266"/>
  </r>
  <r>
    <x v="82"/>
    <x v="67"/>
    <x v="2"/>
    <n v="97980"/>
  </r>
  <r>
    <x v="82"/>
    <x v="67"/>
    <x v="3"/>
    <n v="34895"/>
  </r>
  <r>
    <x v="82"/>
    <x v="67"/>
    <x v="4"/>
    <n v="57917"/>
  </r>
  <r>
    <x v="82"/>
    <x v="67"/>
    <x v="5"/>
    <n v="34028"/>
  </r>
  <r>
    <x v="82"/>
    <x v="68"/>
    <x v="0"/>
    <n v="10"/>
  </r>
  <r>
    <x v="82"/>
    <x v="68"/>
    <x v="1"/>
    <n v="210"/>
  </r>
  <r>
    <x v="82"/>
    <x v="68"/>
    <x v="2"/>
    <n v="6300"/>
  </r>
  <r>
    <x v="82"/>
    <x v="68"/>
    <x v="3"/>
    <n v="1990"/>
  </r>
  <r>
    <x v="82"/>
    <x v="68"/>
    <x v="4"/>
    <n v="3141"/>
  </r>
  <r>
    <x v="82"/>
    <x v="68"/>
    <x v="5"/>
    <n v="1821"/>
  </r>
  <r>
    <x v="82"/>
    <x v="69"/>
    <x v="0"/>
    <n v="44"/>
  </r>
  <r>
    <x v="82"/>
    <x v="69"/>
    <x v="1"/>
    <n v="1211"/>
  </r>
  <r>
    <x v="82"/>
    <x v="69"/>
    <x v="2"/>
    <n v="36330"/>
  </r>
  <r>
    <x v="82"/>
    <x v="69"/>
    <x v="3"/>
    <n v="17910"/>
  </r>
  <r>
    <x v="82"/>
    <x v="69"/>
    <x v="4"/>
    <n v="28130"/>
  </r>
  <r>
    <x v="82"/>
    <x v="69"/>
    <x v="5"/>
    <n v="15620"/>
  </r>
  <r>
    <x v="82"/>
    <x v="70"/>
    <x v="0"/>
    <n v="3345"/>
  </r>
  <r>
    <x v="82"/>
    <x v="70"/>
    <x v="1"/>
    <n v="143809"/>
  </r>
  <r>
    <x v="82"/>
    <x v="70"/>
    <x v="2"/>
    <n v="4314270"/>
  </r>
  <r>
    <x v="82"/>
    <x v="70"/>
    <x v="3"/>
    <n v="1629378"/>
  </r>
  <r>
    <x v="82"/>
    <x v="70"/>
    <x v="4"/>
    <n v="2650414"/>
  </r>
  <r>
    <x v="82"/>
    <x v="70"/>
    <x v="5"/>
    <n v="1473529"/>
  </r>
  <r>
    <x v="83"/>
    <x v="0"/>
    <x v="0"/>
    <n v="170"/>
  </r>
  <r>
    <x v="83"/>
    <x v="0"/>
    <x v="1"/>
    <n v="6501"/>
  </r>
  <r>
    <x v="83"/>
    <x v="0"/>
    <x v="2"/>
    <n v="201531"/>
  </r>
  <r>
    <x v="83"/>
    <x v="0"/>
    <x v="3"/>
    <n v="71284"/>
  </r>
  <r>
    <x v="83"/>
    <x v="0"/>
    <x v="4"/>
    <n v="140883"/>
  </r>
  <r>
    <x v="83"/>
    <x v="0"/>
    <x v="5"/>
    <n v="61095"/>
  </r>
  <r>
    <x v="83"/>
    <x v="1"/>
    <x v="0"/>
    <n v="59"/>
  </r>
  <r>
    <x v="83"/>
    <x v="1"/>
    <x v="1"/>
    <n v="2801"/>
  </r>
  <r>
    <x v="83"/>
    <x v="1"/>
    <x v="2"/>
    <n v="86831"/>
  </r>
  <r>
    <x v="83"/>
    <x v="1"/>
    <x v="3"/>
    <n v="24666"/>
  </r>
  <r>
    <x v="83"/>
    <x v="1"/>
    <x v="4"/>
    <n v="56870"/>
  </r>
  <r>
    <x v="83"/>
    <x v="1"/>
    <x v="5"/>
    <n v="23684"/>
  </r>
  <r>
    <x v="83"/>
    <x v="2"/>
    <x v="0"/>
    <n v="26"/>
  </r>
  <r>
    <x v="83"/>
    <x v="2"/>
    <x v="1"/>
    <n v="1163"/>
  </r>
  <r>
    <x v="83"/>
    <x v="2"/>
    <x v="2"/>
    <n v="36053"/>
  </r>
  <r>
    <x v="83"/>
    <x v="2"/>
    <x v="3"/>
    <n v="4986"/>
  </r>
  <r>
    <x v="83"/>
    <x v="2"/>
    <x v="4"/>
    <n v="10720"/>
  </r>
  <r>
    <x v="83"/>
    <x v="2"/>
    <x v="5"/>
    <n v="6432"/>
  </r>
  <r>
    <x v="83"/>
    <x v="3"/>
    <x v="0"/>
    <n v="51"/>
  </r>
  <r>
    <x v="83"/>
    <x v="3"/>
    <x v="1"/>
    <n v="2257"/>
  </r>
  <r>
    <x v="83"/>
    <x v="3"/>
    <x v="2"/>
    <n v="69967"/>
  </r>
  <r>
    <x v="83"/>
    <x v="3"/>
    <x v="3"/>
    <n v="15965"/>
  </r>
  <r>
    <x v="83"/>
    <x v="3"/>
    <x v="4"/>
    <n v="34862"/>
  </r>
  <r>
    <x v="83"/>
    <x v="3"/>
    <x v="5"/>
    <n v="15258"/>
  </r>
  <r>
    <x v="83"/>
    <x v="4"/>
    <x v="0"/>
    <n v="26"/>
  </r>
  <r>
    <x v="83"/>
    <x v="4"/>
    <x v="1"/>
    <n v="972"/>
  </r>
  <r>
    <x v="83"/>
    <x v="4"/>
    <x v="2"/>
    <n v="30132"/>
  </r>
  <r>
    <x v="83"/>
    <x v="4"/>
    <x v="3"/>
    <n v="12942"/>
  </r>
  <r>
    <x v="83"/>
    <x v="4"/>
    <x v="4"/>
    <n v="23700"/>
  </r>
  <r>
    <x v="83"/>
    <x v="4"/>
    <x v="5"/>
    <n v="10644"/>
  </r>
  <r>
    <x v="83"/>
    <x v="5"/>
    <x v="0"/>
    <n v="14"/>
  </r>
  <r>
    <x v="83"/>
    <x v="5"/>
    <x v="1"/>
    <n v="367"/>
  </r>
  <r>
    <x v="83"/>
    <x v="5"/>
    <x v="2"/>
    <n v="11377"/>
  </r>
  <r>
    <x v="83"/>
    <x v="5"/>
    <x v="3"/>
    <n v="4188"/>
  </r>
  <r>
    <x v="83"/>
    <x v="5"/>
    <x v="4"/>
    <n v="7768"/>
  </r>
  <r>
    <x v="83"/>
    <x v="5"/>
    <x v="5"/>
    <n v="3583"/>
  </r>
  <r>
    <x v="83"/>
    <x v="6"/>
    <x v="0"/>
    <n v="161"/>
  </r>
  <r>
    <x v="83"/>
    <x v="6"/>
    <x v="1"/>
    <n v="12177"/>
  </r>
  <r>
    <x v="83"/>
    <x v="6"/>
    <x v="2"/>
    <n v="377487"/>
  </r>
  <r>
    <x v="83"/>
    <x v="6"/>
    <x v="3"/>
    <n v="233057"/>
  </r>
  <r>
    <x v="83"/>
    <x v="6"/>
    <x v="4"/>
    <n v="350071"/>
  </r>
  <r>
    <x v="83"/>
    <x v="6"/>
    <x v="5"/>
    <n v="169877"/>
  </r>
  <r>
    <x v="83"/>
    <x v="7"/>
    <x v="0"/>
    <n v="46"/>
  </r>
  <r>
    <x v="83"/>
    <x v="7"/>
    <x v="1"/>
    <n v="2316"/>
  </r>
  <r>
    <x v="83"/>
    <x v="7"/>
    <x v="2"/>
    <n v="71796"/>
  </r>
  <r>
    <x v="83"/>
    <x v="7"/>
    <x v="3"/>
    <n v="34525"/>
  </r>
  <r>
    <x v="83"/>
    <x v="7"/>
    <x v="4"/>
    <n v="63068"/>
  </r>
  <r>
    <x v="83"/>
    <x v="7"/>
    <x v="5"/>
    <n v="39283"/>
  </r>
  <r>
    <x v="83"/>
    <x v="8"/>
    <x v="0"/>
    <n v="11"/>
  </r>
  <r>
    <x v="83"/>
    <x v="8"/>
    <x v="1"/>
    <n v="538"/>
  </r>
  <r>
    <x v="83"/>
    <x v="8"/>
    <x v="2"/>
    <n v="16678"/>
  </r>
  <r>
    <x v="83"/>
    <x v="8"/>
    <x v="3"/>
    <n v="5285"/>
  </r>
  <r>
    <x v="83"/>
    <x v="8"/>
    <x v="4"/>
    <n v="6880"/>
  </r>
  <r>
    <x v="83"/>
    <x v="8"/>
    <x v="5"/>
    <n v="3508"/>
  </r>
  <r>
    <x v="83"/>
    <x v="9"/>
    <x v="0"/>
    <n v="17"/>
  </r>
  <r>
    <x v="83"/>
    <x v="9"/>
    <x v="1"/>
    <n v="338"/>
  </r>
  <r>
    <x v="83"/>
    <x v="9"/>
    <x v="2"/>
    <n v="10478"/>
  </r>
  <r>
    <x v="83"/>
    <x v="9"/>
    <x v="3"/>
    <n v="2400"/>
  </r>
  <r>
    <x v="83"/>
    <x v="9"/>
    <x v="4"/>
    <n v="4394"/>
  </r>
  <r>
    <x v="83"/>
    <x v="9"/>
    <x v="5"/>
    <n v="2407"/>
  </r>
  <r>
    <x v="83"/>
    <x v="10"/>
    <x v="0"/>
    <n v="104"/>
  </r>
  <r>
    <x v="83"/>
    <x v="10"/>
    <x v="1"/>
    <n v="3656"/>
  </r>
  <r>
    <x v="83"/>
    <x v="10"/>
    <x v="2"/>
    <n v="113336"/>
  </r>
  <r>
    <x v="83"/>
    <x v="10"/>
    <x v="3"/>
    <n v="45214"/>
  </r>
  <r>
    <x v="83"/>
    <x v="10"/>
    <x v="4"/>
    <n v="89183"/>
  </r>
  <r>
    <x v="83"/>
    <x v="10"/>
    <x v="5"/>
    <n v="38782"/>
  </r>
  <r>
    <x v="83"/>
    <x v="11"/>
    <x v="0"/>
    <n v="16"/>
  </r>
  <r>
    <x v="83"/>
    <x v="11"/>
    <x v="1"/>
    <n v="458"/>
  </r>
  <r>
    <x v="83"/>
    <x v="11"/>
    <x v="2"/>
    <n v="14198"/>
  </r>
  <r>
    <x v="83"/>
    <x v="11"/>
    <x v="3"/>
    <n v="5323"/>
  </r>
  <r>
    <x v="83"/>
    <x v="11"/>
    <x v="4"/>
    <n v="10606"/>
  </r>
  <r>
    <x v="83"/>
    <x v="11"/>
    <x v="5"/>
    <n v="5587"/>
  </r>
  <r>
    <x v="83"/>
    <x v="12"/>
    <x v="0"/>
    <n v="19"/>
  </r>
  <r>
    <x v="83"/>
    <x v="12"/>
    <x v="1"/>
    <n v="801"/>
  </r>
  <r>
    <x v="83"/>
    <x v="12"/>
    <x v="2"/>
    <n v="24831"/>
  </r>
  <r>
    <x v="83"/>
    <x v="12"/>
    <x v="3"/>
    <n v="5669"/>
  </r>
  <r>
    <x v="83"/>
    <x v="12"/>
    <x v="4"/>
    <n v="8168"/>
  </r>
  <r>
    <x v="83"/>
    <x v="12"/>
    <x v="5"/>
    <n v="4730"/>
  </r>
  <r>
    <x v="83"/>
    <x v="13"/>
    <x v="0"/>
    <n v="11"/>
  </r>
  <r>
    <x v="83"/>
    <x v="13"/>
    <x v="1"/>
    <n v="276"/>
  </r>
  <r>
    <x v="83"/>
    <x v="13"/>
    <x v="2"/>
    <n v="8556"/>
  </r>
  <r>
    <x v="83"/>
    <x v="13"/>
    <x v="3"/>
    <n v="2590"/>
  </r>
  <r>
    <x v="83"/>
    <x v="13"/>
    <x v="4"/>
    <n v="4545"/>
  </r>
  <r>
    <x v="83"/>
    <x v="13"/>
    <x v="5"/>
    <n v="2704"/>
  </r>
  <r>
    <x v="83"/>
    <x v="14"/>
    <x v="0"/>
    <n v="54"/>
  </r>
  <r>
    <x v="83"/>
    <x v="14"/>
    <x v="1"/>
    <n v="1763"/>
  </r>
  <r>
    <x v="83"/>
    <x v="14"/>
    <x v="2"/>
    <n v="54653"/>
  </r>
  <r>
    <x v="83"/>
    <x v="14"/>
    <x v="3"/>
    <n v="22331"/>
  </r>
  <r>
    <x v="83"/>
    <x v="14"/>
    <x v="4"/>
    <n v="38557"/>
  </r>
  <r>
    <x v="83"/>
    <x v="14"/>
    <x v="5"/>
    <n v="20918"/>
  </r>
  <r>
    <x v="83"/>
    <x v="15"/>
    <x v="0"/>
    <n v="25"/>
  </r>
  <r>
    <x v="83"/>
    <x v="15"/>
    <x v="1"/>
    <n v="1001"/>
  </r>
  <r>
    <x v="83"/>
    <x v="15"/>
    <x v="2"/>
    <n v="31031"/>
  </r>
  <r>
    <x v="83"/>
    <x v="15"/>
    <x v="3"/>
    <n v="7491"/>
  </r>
  <r>
    <x v="83"/>
    <x v="15"/>
    <x v="4"/>
    <n v="12054"/>
  </r>
  <r>
    <x v="83"/>
    <x v="15"/>
    <x v="5"/>
    <n v="6476"/>
  </r>
  <r>
    <x v="83"/>
    <x v="16"/>
    <x v="0"/>
    <n v="9"/>
  </r>
  <r>
    <x v="83"/>
    <x v="16"/>
    <x v="1"/>
    <n v="228"/>
  </r>
  <r>
    <x v="83"/>
    <x v="16"/>
    <x v="2"/>
    <n v="7068"/>
  </r>
  <r>
    <x v="83"/>
    <x v="16"/>
    <x v="3"/>
    <n v="1533"/>
  </r>
  <r>
    <x v="83"/>
    <x v="16"/>
    <x v="4"/>
    <n v="3457"/>
  </r>
  <r>
    <x v="83"/>
    <x v="16"/>
    <x v="5"/>
    <n v="2009"/>
  </r>
  <r>
    <x v="83"/>
    <x v="17"/>
    <x v="0"/>
    <n v="12"/>
  </r>
  <r>
    <x v="83"/>
    <x v="17"/>
    <x v="1"/>
    <n v="274"/>
  </r>
  <r>
    <x v="83"/>
    <x v="17"/>
    <x v="2"/>
    <n v="8494"/>
  </r>
  <r>
    <x v="83"/>
    <x v="17"/>
    <x v="3"/>
    <n v="1720"/>
  </r>
  <r>
    <x v="83"/>
    <x v="17"/>
    <x v="4"/>
    <n v="3410"/>
  </r>
  <r>
    <x v="83"/>
    <x v="17"/>
    <x v="5"/>
    <n v="2331"/>
  </r>
  <r>
    <x v="83"/>
    <x v="18"/>
    <x v="0"/>
    <n v="18"/>
  </r>
  <r>
    <x v="83"/>
    <x v="18"/>
    <x v="1"/>
    <n v="711"/>
  </r>
  <r>
    <x v="83"/>
    <x v="18"/>
    <x v="2"/>
    <n v="22041"/>
  </r>
  <r>
    <x v="83"/>
    <x v="18"/>
    <x v="3"/>
    <n v="7109"/>
  </r>
  <r>
    <x v="83"/>
    <x v="18"/>
    <x v="4"/>
    <n v="13132"/>
  </r>
  <r>
    <x v="83"/>
    <x v="18"/>
    <x v="5"/>
    <n v="9699"/>
  </r>
  <r>
    <x v="83"/>
    <x v="19"/>
    <x v="0"/>
    <n v="111"/>
  </r>
  <r>
    <x v="83"/>
    <x v="19"/>
    <x v="1"/>
    <n v="4242"/>
  </r>
  <r>
    <x v="83"/>
    <x v="19"/>
    <x v="2"/>
    <n v="131502"/>
  </r>
  <r>
    <x v="83"/>
    <x v="19"/>
    <x v="3"/>
    <n v="54196"/>
  </r>
  <r>
    <x v="83"/>
    <x v="19"/>
    <x v="4"/>
    <n v="96089"/>
  </r>
  <r>
    <x v="83"/>
    <x v="19"/>
    <x v="5"/>
    <n v="55789"/>
  </r>
  <r>
    <x v="83"/>
    <x v="20"/>
    <x v="0"/>
    <n v="28"/>
  </r>
  <r>
    <x v="83"/>
    <x v="20"/>
    <x v="1"/>
    <n v="2023"/>
  </r>
  <r>
    <x v="83"/>
    <x v="20"/>
    <x v="2"/>
    <n v="62713"/>
  </r>
  <r>
    <x v="83"/>
    <x v="20"/>
    <x v="3"/>
    <n v="17354"/>
  </r>
  <r>
    <x v="83"/>
    <x v="20"/>
    <x v="4"/>
    <n v="35235"/>
  </r>
  <r>
    <x v="83"/>
    <x v="20"/>
    <x v="5"/>
    <n v="10859"/>
  </r>
  <r>
    <x v="83"/>
    <x v="21"/>
    <x v="0"/>
    <n v="79"/>
  </r>
  <r>
    <x v="83"/>
    <x v="21"/>
    <x v="1"/>
    <n v="3189"/>
  </r>
  <r>
    <x v="83"/>
    <x v="21"/>
    <x v="2"/>
    <n v="98859"/>
  </r>
  <r>
    <x v="83"/>
    <x v="21"/>
    <x v="3"/>
    <n v="42706"/>
  </r>
  <r>
    <x v="83"/>
    <x v="21"/>
    <x v="4"/>
    <n v="85533"/>
  </r>
  <r>
    <x v="83"/>
    <x v="21"/>
    <x v="5"/>
    <n v="32134"/>
  </r>
  <r>
    <x v="83"/>
    <x v="22"/>
    <x v="0"/>
    <n v="125"/>
  </r>
  <r>
    <x v="83"/>
    <x v="22"/>
    <x v="1"/>
    <n v="6121"/>
  </r>
  <r>
    <x v="83"/>
    <x v="22"/>
    <x v="2"/>
    <n v="189751"/>
  </r>
  <r>
    <x v="83"/>
    <x v="22"/>
    <x v="3"/>
    <n v="88511"/>
  </r>
  <r>
    <x v="83"/>
    <x v="22"/>
    <x v="4"/>
    <n v="182672"/>
  </r>
  <r>
    <x v="83"/>
    <x v="22"/>
    <x v="5"/>
    <n v="103551"/>
  </r>
  <r>
    <x v="83"/>
    <x v="23"/>
    <x v="0"/>
    <n v="34"/>
  </r>
  <r>
    <x v="83"/>
    <x v="23"/>
    <x v="1"/>
    <n v="1502"/>
  </r>
  <r>
    <x v="83"/>
    <x v="23"/>
    <x v="2"/>
    <n v="46562"/>
  </r>
  <r>
    <x v="83"/>
    <x v="23"/>
    <x v="3"/>
    <n v="13515"/>
  </r>
  <r>
    <x v="83"/>
    <x v="23"/>
    <x v="4"/>
    <n v="34534"/>
  </r>
  <r>
    <x v="83"/>
    <x v="23"/>
    <x v="5"/>
    <n v="13427"/>
  </r>
  <r>
    <x v="83"/>
    <x v="24"/>
    <x v="0"/>
    <n v="19"/>
  </r>
  <r>
    <x v="83"/>
    <x v="24"/>
    <x v="1"/>
    <n v="963"/>
  </r>
  <r>
    <x v="83"/>
    <x v="24"/>
    <x v="2"/>
    <n v="29853"/>
  </r>
  <r>
    <x v="83"/>
    <x v="24"/>
    <x v="3"/>
    <n v="4736"/>
  </r>
  <r>
    <x v="83"/>
    <x v="24"/>
    <x v="4"/>
    <n v="11636"/>
  </r>
  <r>
    <x v="83"/>
    <x v="24"/>
    <x v="5"/>
    <n v="4039"/>
  </r>
  <r>
    <x v="83"/>
    <x v="25"/>
    <x v="0"/>
    <n v="42"/>
  </r>
  <r>
    <x v="83"/>
    <x v="25"/>
    <x v="1"/>
    <n v="1372"/>
  </r>
  <r>
    <x v="83"/>
    <x v="25"/>
    <x v="2"/>
    <n v="42532"/>
  </r>
  <r>
    <x v="83"/>
    <x v="25"/>
    <x v="3"/>
    <n v="14203"/>
  </r>
  <r>
    <x v="83"/>
    <x v="25"/>
    <x v="4"/>
    <n v="28470"/>
  </r>
  <r>
    <x v="83"/>
    <x v="25"/>
    <x v="5"/>
    <n v="12698"/>
  </r>
  <r>
    <x v="83"/>
    <x v="26"/>
    <x v="0"/>
    <n v="10"/>
  </r>
  <r>
    <x v="83"/>
    <x v="26"/>
    <x v="1"/>
    <n v="557"/>
  </r>
  <r>
    <x v="83"/>
    <x v="26"/>
    <x v="2"/>
    <n v="17267"/>
  </r>
  <r>
    <x v="83"/>
    <x v="26"/>
    <x v="3"/>
    <n v="4470"/>
  </r>
  <r>
    <x v="83"/>
    <x v="26"/>
    <x v="4"/>
    <n v="9649"/>
  </r>
  <r>
    <x v="83"/>
    <x v="26"/>
    <x v="5"/>
    <n v="6079"/>
  </r>
  <r>
    <x v="83"/>
    <x v="27"/>
    <x v="0"/>
    <n v="58"/>
  </r>
  <r>
    <x v="83"/>
    <x v="27"/>
    <x v="1"/>
    <n v="1926"/>
  </r>
  <r>
    <x v="83"/>
    <x v="27"/>
    <x v="2"/>
    <n v="59706"/>
  </r>
  <r>
    <x v="83"/>
    <x v="27"/>
    <x v="3"/>
    <n v="18805"/>
  </r>
  <r>
    <x v="83"/>
    <x v="27"/>
    <x v="4"/>
    <n v="38766"/>
  </r>
  <r>
    <x v="83"/>
    <x v="27"/>
    <x v="5"/>
    <n v="14665"/>
  </r>
  <r>
    <x v="83"/>
    <x v="28"/>
    <x v="0"/>
    <n v="56"/>
  </r>
  <r>
    <x v="83"/>
    <x v="28"/>
    <x v="1"/>
    <n v="2069"/>
  </r>
  <r>
    <x v="83"/>
    <x v="28"/>
    <x v="2"/>
    <n v="64139"/>
  </r>
  <r>
    <x v="83"/>
    <x v="28"/>
    <x v="3"/>
    <n v="31828"/>
  </r>
  <r>
    <x v="83"/>
    <x v="28"/>
    <x v="4"/>
    <n v="57150"/>
  </r>
  <r>
    <x v="83"/>
    <x v="28"/>
    <x v="5"/>
    <n v="28605"/>
  </r>
  <r>
    <x v="83"/>
    <x v="29"/>
    <x v="0"/>
    <n v="9"/>
  </r>
  <r>
    <x v="83"/>
    <x v="29"/>
    <x v="1"/>
    <n v="243"/>
  </r>
  <r>
    <x v="83"/>
    <x v="29"/>
    <x v="2"/>
    <n v="7533"/>
  </r>
  <r>
    <x v="83"/>
    <x v="29"/>
    <x v="3"/>
    <n v="810"/>
  </r>
  <r>
    <x v="83"/>
    <x v="29"/>
    <x v="4"/>
    <n v="1444"/>
  </r>
  <r>
    <x v="83"/>
    <x v="29"/>
    <x v="5"/>
    <n v="902"/>
  </r>
  <r>
    <x v="83"/>
    <x v="30"/>
    <x v="0"/>
    <n v="55"/>
  </r>
  <r>
    <x v="83"/>
    <x v="30"/>
    <x v="1"/>
    <n v="2066"/>
  </r>
  <r>
    <x v="83"/>
    <x v="30"/>
    <x v="2"/>
    <n v="64046"/>
  </r>
  <r>
    <x v="83"/>
    <x v="30"/>
    <x v="3"/>
    <n v="24377"/>
  </r>
  <r>
    <x v="83"/>
    <x v="30"/>
    <x v="4"/>
    <n v="47984"/>
  </r>
  <r>
    <x v="83"/>
    <x v="30"/>
    <x v="5"/>
    <n v="22824"/>
  </r>
  <r>
    <x v="83"/>
    <x v="31"/>
    <x v="0"/>
    <n v="11"/>
  </r>
  <r>
    <x v="83"/>
    <x v="31"/>
    <x v="1"/>
    <n v="348"/>
  </r>
  <r>
    <x v="83"/>
    <x v="31"/>
    <x v="2"/>
    <n v="10788"/>
  </r>
  <r>
    <x v="83"/>
    <x v="31"/>
    <x v="3"/>
    <n v="2271"/>
  </r>
  <r>
    <x v="83"/>
    <x v="31"/>
    <x v="4"/>
    <n v="3330"/>
  </r>
  <r>
    <x v="83"/>
    <x v="31"/>
    <x v="5"/>
    <n v="1709"/>
  </r>
  <r>
    <x v="83"/>
    <x v="32"/>
    <x v="0"/>
    <n v="22"/>
  </r>
  <r>
    <x v="83"/>
    <x v="32"/>
    <x v="1"/>
    <n v="550"/>
  </r>
  <r>
    <x v="83"/>
    <x v="32"/>
    <x v="2"/>
    <n v="17050"/>
  </r>
  <r>
    <x v="83"/>
    <x v="32"/>
    <x v="3"/>
    <n v="4365"/>
  </r>
  <r>
    <x v="83"/>
    <x v="32"/>
    <x v="4"/>
    <n v="8476"/>
  </r>
  <r>
    <x v="83"/>
    <x v="32"/>
    <x v="5"/>
    <n v="4229"/>
  </r>
  <r>
    <x v="83"/>
    <x v="33"/>
    <x v="0"/>
    <n v="48"/>
  </r>
  <r>
    <x v="83"/>
    <x v="33"/>
    <x v="1"/>
    <n v="2321"/>
  </r>
  <r>
    <x v="83"/>
    <x v="33"/>
    <x v="2"/>
    <n v="71951"/>
  </r>
  <r>
    <x v="83"/>
    <x v="33"/>
    <x v="3"/>
    <n v="14374"/>
  </r>
  <r>
    <x v="83"/>
    <x v="33"/>
    <x v="4"/>
    <n v="26446"/>
  </r>
  <r>
    <x v="83"/>
    <x v="33"/>
    <x v="5"/>
    <n v="16706"/>
  </r>
  <r>
    <x v="83"/>
    <x v="34"/>
    <x v="0"/>
    <n v="34"/>
  </r>
  <r>
    <x v="83"/>
    <x v="34"/>
    <x v="1"/>
    <n v="1035"/>
  </r>
  <r>
    <x v="83"/>
    <x v="34"/>
    <x v="2"/>
    <n v="32085"/>
  </r>
  <r>
    <x v="83"/>
    <x v="34"/>
    <x v="3"/>
    <n v="9022"/>
  </r>
  <r>
    <x v="83"/>
    <x v="34"/>
    <x v="4"/>
    <n v="17502"/>
  </r>
  <r>
    <x v="83"/>
    <x v="34"/>
    <x v="5"/>
    <n v="10782"/>
  </r>
  <r>
    <x v="83"/>
    <x v="35"/>
    <x v="0"/>
    <n v="13"/>
  </r>
  <r>
    <x v="83"/>
    <x v="35"/>
    <x v="1"/>
    <n v="177"/>
  </r>
  <r>
    <x v="83"/>
    <x v="35"/>
    <x v="2"/>
    <n v="5487"/>
  </r>
  <r>
    <x v="83"/>
    <x v="35"/>
    <x v="3"/>
    <n v="1849"/>
  </r>
  <r>
    <x v="83"/>
    <x v="35"/>
    <x v="4"/>
    <n v="3605"/>
  </r>
  <r>
    <x v="83"/>
    <x v="35"/>
    <x v="5"/>
    <n v="2507"/>
  </r>
  <r>
    <x v="83"/>
    <x v="36"/>
    <x v="0"/>
    <n v="15"/>
  </r>
  <r>
    <x v="83"/>
    <x v="36"/>
    <x v="1"/>
    <n v="393"/>
  </r>
  <r>
    <x v="83"/>
    <x v="36"/>
    <x v="2"/>
    <n v="12183"/>
  </r>
  <r>
    <x v="83"/>
    <x v="36"/>
    <x v="3"/>
    <n v="2050"/>
  </r>
  <r>
    <x v="83"/>
    <x v="36"/>
    <x v="4"/>
    <n v="4845"/>
  </r>
  <r>
    <x v="83"/>
    <x v="36"/>
    <x v="5"/>
    <n v="2387"/>
  </r>
  <r>
    <x v="83"/>
    <x v="37"/>
    <x v="0"/>
    <n v="55"/>
  </r>
  <r>
    <x v="83"/>
    <x v="37"/>
    <x v="1"/>
    <n v="1498"/>
  </r>
  <r>
    <x v="83"/>
    <x v="37"/>
    <x v="2"/>
    <n v="46438"/>
  </r>
  <r>
    <x v="83"/>
    <x v="37"/>
    <x v="3"/>
    <n v="16149"/>
  </r>
  <r>
    <x v="83"/>
    <x v="37"/>
    <x v="4"/>
    <n v="28424"/>
  </r>
  <r>
    <x v="83"/>
    <x v="37"/>
    <x v="5"/>
    <n v="15531"/>
  </r>
  <r>
    <x v="83"/>
    <x v="38"/>
    <x v="0"/>
    <n v="18"/>
  </r>
  <r>
    <x v="83"/>
    <x v="38"/>
    <x v="1"/>
    <n v="386"/>
  </r>
  <r>
    <x v="83"/>
    <x v="38"/>
    <x v="2"/>
    <n v="11966"/>
  </r>
  <r>
    <x v="83"/>
    <x v="38"/>
    <x v="3"/>
    <n v="1262"/>
  </r>
  <r>
    <x v="83"/>
    <x v="38"/>
    <x v="4"/>
    <n v="2200"/>
  </r>
  <r>
    <x v="83"/>
    <x v="38"/>
    <x v="5"/>
    <n v="1540"/>
  </r>
  <r>
    <x v="83"/>
    <x v="39"/>
    <x v="0"/>
    <n v="21"/>
  </r>
  <r>
    <x v="83"/>
    <x v="39"/>
    <x v="1"/>
    <n v="740"/>
  </r>
  <r>
    <x v="83"/>
    <x v="39"/>
    <x v="2"/>
    <n v="22940"/>
  </r>
  <r>
    <x v="83"/>
    <x v="39"/>
    <x v="3"/>
    <n v="2610"/>
  </r>
  <r>
    <x v="83"/>
    <x v="39"/>
    <x v="4"/>
    <n v="4890"/>
  </r>
  <r>
    <x v="83"/>
    <x v="39"/>
    <x v="5"/>
    <n v="3330"/>
  </r>
  <r>
    <x v="83"/>
    <x v="40"/>
    <x v="0"/>
    <n v="28"/>
  </r>
  <r>
    <x v="83"/>
    <x v="40"/>
    <x v="1"/>
    <n v="1090"/>
  </r>
  <r>
    <x v="83"/>
    <x v="40"/>
    <x v="2"/>
    <n v="33790"/>
  </r>
  <r>
    <x v="83"/>
    <x v="40"/>
    <x v="3"/>
    <n v="8372"/>
  </r>
  <r>
    <x v="83"/>
    <x v="40"/>
    <x v="4"/>
    <n v="14726"/>
  </r>
  <r>
    <x v="83"/>
    <x v="40"/>
    <x v="5"/>
    <n v="7174"/>
  </r>
  <r>
    <x v="83"/>
    <x v="41"/>
    <x v="0"/>
    <n v="11"/>
  </r>
  <r>
    <x v="83"/>
    <x v="41"/>
    <x v="1"/>
    <n v="387"/>
  </r>
  <r>
    <x v="83"/>
    <x v="41"/>
    <x v="2"/>
    <n v="11997"/>
  </r>
  <r>
    <x v="83"/>
    <x v="41"/>
    <x v="3"/>
    <n v="2765"/>
  </r>
  <r>
    <x v="83"/>
    <x v="41"/>
    <x v="4"/>
    <n v="4862"/>
  </r>
  <r>
    <x v="83"/>
    <x v="41"/>
    <x v="5"/>
    <n v="2825"/>
  </r>
  <r>
    <x v="83"/>
    <x v="42"/>
    <x v="0"/>
    <n v="9"/>
  </r>
  <r>
    <x v="83"/>
    <x v="42"/>
    <x v="1"/>
    <n v="473"/>
  </r>
  <r>
    <x v="83"/>
    <x v="42"/>
    <x v="2"/>
    <n v="14663"/>
  </r>
  <r>
    <x v="83"/>
    <x v="42"/>
    <x v="3"/>
    <n v="2723"/>
  </r>
  <r>
    <x v="83"/>
    <x v="42"/>
    <x v="4"/>
    <n v="4528"/>
  </r>
  <r>
    <x v="83"/>
    <x v="42"/>
    <x v="5"/>
    <n v="1956"/>
  </r>
  <r>
    <x v="83"/>
    <x v="43"/>
    <x v="0"/>
    <n v="21"/>
  </r>
  <r>
    <x v="83"/>
    <x v="43"/>
    <x v="1"/>
    <n v="786"/>
  </r>
  <r>
    <x v="83"/>
    <x v="43"/>
    <x v="2"/>
    <n v="24366"/>
  </r>
  <r>
    <x v="83"/>
    <x v="43"/>
    <x v="3"/>
    <n v="8412"/>
  </r>
  <r>
    <x v="83"/>
    <x v="43"/>
    <x v="4"/>
    <n v="17184"/>
  </r>
  <r>
    <x v="83"/>
    <x v="43"/>
    <x v="5"/>
    <n v="9935"/>
  </r>
  <r>
    <x v="83"/>
    <x v="44"/>
    <x v="0"/>
    <n v="79"/>
  </r>
  <r>
    <x v="83"/>
    <x v="44"/>
    <x v="1"/>
    <n v="6116"/>
  </r>
  <r>
    <x v="83"/>
    <x v="44"/>
    <x v="2"/>
    <n v="189596"/>
  </r>
  <r>
    <x v="83"/>
    <x v="44"/>
    <x v="3"/>
    <n v="107939"/>
  </r>
  <r>
    <x v="83"/>
    <x v="44"/>
    <x v="4"/>
    <n v="157525"/>
  </r>
  <r>
    <x v="83"/>
    <x v="44"/>
    <x v="5"/>
    <n v="80818"/>
  </r>
  <r>
    <x v="83"/>
    <x v="45"/>
    <x v="0"/>
    <n v="14"/>
  </r>
  <r>
    <x v="83"/>
    <x v="45"/>
    <x v="1"/>
    <n v="672"/>
  </r>
  <r>
    <x v="83"/>
    <x v="45"/>
    <x v="2"/>
    <n v="20832"/>
  </r>
  <r>
    <x v="83"/>
    <x v="45"/>
    <x v="3"/>
    <n v="5137"/>
  </r>
  <r>
    <x v="83"/>
    <x v="45"/>
    <x v="4"/>
    <n v="11537"/>
  </r>
  <r>
    <x v="83"/>
    <x v="45"/>
    <x v="5"/>
    <n v="6553"/>
  </r>
  <r>
    <x v="83"/>
    <x v="46"/>
    <x v="0"/>
    <n v="22"/>
  </r>
  <r>
    <x v="83"/>
    <x v="46"/>
    <x v="1"/>
    <n v="691"/>
  </r>
  <r>
    <x v="83"/>
    <x v="46"/>
    <x v="2"/>
    <n v="21421"/>
  </r>
  <r>
    <x v="83"/>
    <x v="46"/>
    <x v="3"/>
    <n v="4241"/>
  </r>
  <r>
    <x v="83"/>
    <x v="46"/>
    <x v="4"/>
    <n v="7935"/>
  </r>
  <r>
    <x v="83"/>
    <x v="46"/>
    <x v="5"/>
    <n v="4767"/>
  </r>
  <r>
    <x v="83"/>
    <x v="47"/>
    <x v="0"/>
    <n v="90"/>
  </r>
  <r>
    <x v="83"/>
    <x v="47"/>
    <x v="1"/>
    <n v="4079"/>
  </r>
  <r>
    <x v="83"/>
    <x v="47"/>
    <x v="2"/>
    <n v="126449"/>
  </r>
  <r>
    <x v="83"/>
    <x v="47"/>
    <x v="3"/>
    <n v="40417"/>
  </r>
  <r>
    <x v="83"/>
    <x v="47"/>
    <x v="4"/>
    <n v="89049"/>
  </r>
  <r>
    <x v="83"/>
    <x v="47"/>
    <x v="5"/>
    <n v="37765"/>
  </r>
  <r>
    <x v="83"/>
    <x v="48"/>
    <x v="0"/>
    <n v="80"/>
  </r>
  <r>
    <x v="83"/>
    <x v="48"/>
    <x v="1"/>
    <n v="2954"/>
  </r>
  <r>
    <x v="83"/>
    <x v="48"/>
    <x v="2"/>
    <n v="91574"/>
  </r>
  <r>
    <x v="83"/>
    <x v="48"/>
    <x v="3"/>
    <n v="38038"/>
  </r>
  <r>
    <x v="83"/>
    <x v="48"/>
    <x v="4"/>
    <n v="69214"/>
  </r>
  <r>
    <x v="83"/>
    <x v="48"/>
    <x v="5"/>
    <n v="34016"/>
  </r>
  <r>
    <x v="83"/>
    <x v="49"/>
    <x v="0"/>
    <n v="113"/>
  </r>
  <r>
    <x v="83"/>
    <x v="49"/>
    <x v="1"/>
    <n v="3382"/>
  </r>
  <r>
    <x v="83"/>
    <x v="49"/>
    <x v="2"/>
    <n v="104842"/>
  </r>
  <r>
    <x v="83"/>
    <x v="49"/>
    <x v="3"/>
    <n v="41929"/>
  </r>
  <r>
    <x v="83"/>
    <x v="49"/>
    <x v="4"/>
    <n v="76849"/>
  </r>
  <r>
    <x v="83"/>
    <x v="49"/>
    <x v="5"/>
    <n v="41736"/>
  </r>
  <r>
    <x v="83"/>
    <x v="50"/>
    <x v="0"/>
    <n v="44"/>
  </r>
  <r>
    <x v="83"/>
    <x v="50"/>
    <x v="1"/>
    <n v="1250"/>
  </r>
  <r>
    <x v="83"/>
    <x v="50"/>
    <x v="2"/>
    <n v="38750"/>
  </r>
  <r>
    <x v="83"/>
    <x v="50"/>
    <x v="3"/>
    <n v="19146"/>
  </r>
  <r>
    <x v="83"/>
    <x v="50"/>
    <x v="4"/>
    <n v="34676"/>
  </r>
  <r>
    <x v="83"/>
    <x v="50"/>
    <x v="5"/>
    <n v="22618"/>
  </r>
  <r>
    <x v="83"/>
    <x v="51"/>
    <x v="0"/>
    <n v="47"/>
  </r>
  <r>
    <x v="83"/>
    <x v="51"/>
    <x v="1"/>
    <n v="1295"/>
  </r>
  <r>
    <x v="83"/>
    <x v="51"/>
    <x v="2"/>
    <n v="40145"/>
  </r>
  <r>
    <x v="83"/>
    <x v="51"/>
    <x v="3"/>
    <n v="13656"/>
  </r>
  <r>
    <x v="83"/>
    <x v="51"/>
    <x v="4"/>
    <n v="25735"/>
  </r>
  <r>
    <x v="83"/>
    <x v="51"/>
    <x v="5"/>
    <n v="16915"/>
  </r>
  <r>
    <x v="83"/>
    <x v="52"/>
    <x v="0"/>
    <n v="39"/>
  </r>
  <r>
    <x v="83"/>
    <x v="52"/>
    <x v="1"/>
    <n v="1225"/>
  </r>
  <r>
    <x v="83"/>
    <x v="52"/>
    <x v="2"/>
    <n v="37975"/>
  </r>
  <r>
    <x v="83"/>
    <x v="52"/>
    <x v="3"/>
    <n v="15968"/>
  </r>
  <r>
    <x v="83"/>
    <x v="52"/>
    <x v="4"/>
    <n v="26820"/>
  </r>
  <r>
    <x v="83"/>
    <x v="52"/>
    <x v="5"/>
    <n v="19672"/>
  </r>
  <r>
    <x v="83"/>
    <x v="53"/>
    <x v="0"/>
    <n v="77"/>
  </r>
  <r>
    <x v="83"/>
    <x v="53"/>
    <x v="1"/>
    <n v="3229"/>
  </r>
  <r>
    <x v="83"/>
    <x v="53"/>
    <x v="2"/>
    <n v="100099"/>
  </r>
  <r>
    <x v="83"/>
    <x v="53"/>
    <x v="3"/>
    <n v="47783"/>
  </r>
  <r>
    <x v="83"/>
    <x v="53"/>
    <x v="4"/>
    <n v="82936"/>
  </r>
  <r>
    <x v="83"/>
    <x v="53"/>
    <x v="5"/>
    <n v="58853"/>
  </r>
  <r>
    <x v="83"/>
    <x v="54"/>
    <x v="0"/>
    <n v="46"/>
  </r>
  <r>
    <x v="83"/>
    <x v="54"/>
    <x v="1"/>
    <n v="1683"/>
  </r>
  <r>
    <x v="83"/>
    <x v="54"/>
    <x v="2"/>
    <n v="52173"/>
  </r>
  <r>
    <x v="83"/>
    <x v="54"/>
    <x v="3"/>
    <n v="13915"/>
  </r>
  <r>
    <x v="83"/>
    <x v="54"/>
    <x v="4"/>
    <n v="29421"/>
  </r>
  <r>
    <x v="83"/>
    <x v="54"/>
    <x v="5"/>
    <n v="17725"/>
  </r>
  <r>
    <x v="83"/>
    <x v="55"/>
    <x v="0"/>
    <n v="21"/>
  </r>
  <r>
    <x v="83"/>
    <x v="55"/>
    <x v="1"/>
    <n v="1662"/>
  </r>
  <r>
    <x v="83"/>
    <x v="55"/>
    <x v="2"/>
    <n v="51522"/>
  </r>
  <r>
    <x v="83"/>
    <x v="55"/>
    <x v="3"/>
    <n v="4558"/>
  </r>
  <r>
    <x v="83"/>
    <x v="55"/>
    <x v="4"/>
    <n v="12491"/>
  </r>
  <r>
    <x v="83"/>
    <x v="55"/>
    <x v="5"/>
    <n v="4928"/>
  </r>
  <r>
    <x v="83"/>
    <x v="56"/>
    <x v="0"/>
    <n v="242"/>
  </r>
  <r>
    <x v="83"/>
    <x v="56"/>
    <x v="1"/>
    <n v="10629"/>
  </r>
  <r>
    <x v="83"/>
    <x v="56"/>
    <x v="2"/>
    <n v="329499"/>
  </r>
  <r>
    <x v="83"/>
    <x v="56"/>
    <x v="3"/>
    <n v="174325"/>
  </r>
  <r>
    <x v="83"/>
    <x v="56"/>
    <x v="4"/>
    <n v="312876"/>
  </r>
  <r>
    <x v="83"/>
    <x v="56"/>
    <x v="5"/>
    <n v="164170"/>
  </r>
  <r>
    <x v="83"/>
    <x v="57"/>
    <x v="0"/>
    <n v="16"/>
  </r>
  <r>
    <x v="83"/>
    <x v="57"/>
    <x v="1"/>
    <n v="512"/>
  </r>
  <r>
    <x v="83"/>
    <x v="57"/>
    <x v="2"/>
    <n v="15872"/>
  </r>
  <r>
    <x v="83"/>
    <x v="57"/>
    <x v="3"/>
    <n v="3206"/>
  </r>
  <r>
    <x v="83"/>
    <x v="57"/>
    <x v="4"/>
    <n v="5185"/>
  </r>
  <r>
    <x v="83"/>
    <x v="57"/>
    <x v="5"/>
    <n v="2916"/>
  </r>
  <r>
    <x v="83"/>
    <x v="58"/>
    <x v="0"/>
    <n v="42"/>
  </r>
  <r>
    <x v="83"/>
    <x v="58"/>
    <x v="1"/>
    <n v="1221"/>
  </r>
  <r>
    <x v="83"/>
    <x v="58"/>
    <x v="2"/>
    <n v="37851"/>
  </r>
  <r>
    <x v="83"/>
    <x v="58"/>
    <x v="3"/>
    <n v="7283"/>
  </r>
  <r>
    <x v="83"/>
    <x v="58"/>
    <x v="4"/>
    <n v="12777"/>
  </r>
  <r>
    <x v="83"/>
    <x v="58"/>
    <x v="5"/>
    <n v="6881"/>
  </r>
  <r>
    <x v="83"/>
    <x v="59"/>
    <x v="0"/>
    <n v="49"/>
  </r>
  <r>
    <x v="83"/>
    <x v="59"/>
    <x v="1"/>
    <n v="1420"/>
  </r>
  <r>
    <x v="83"/>
    <x v="59"/>
    <x v="2"/>
    <n v="44020"/>
  </r>
  <r>
    <x v="83"/>
    <x v="59"/>
    <x v="3"/>
    <n v="14860"/>
  </r>
  <r>
    <x v="83"/>
    <x v="59"/>
    <x v="4"/>
    <n v="31695"/>
  </r>
  <r>
    <x v="83"/>
    <x v="59"/>
    <x v="5"/>
    <n v="15726"/>
  </r>
  <r>
    <x v="83"/>
    <x v="60"/>
    <x v="0"/>
    <n v="32"/>
  </r>
  <r>
    <x v="83"/>
    <x v="60"/>
    <x v="1"/>
    <n v="1789"/>
  </r>
  <r>
    <x v="83"/>
    <x v="60"/>
    <x v="2"/>
    <n v="55459"/>
  </r>
  <r>
    <x v="83"/>
    <x v="60"/>
    <x v="3"/>
    <n v="26110"/>
  </r>
  <r>
    <x v="83"/>
    <x v="60"/>
    <x v="4"/>
    <n v="50991"/>
  </r>
  <r>
    <x v="83"/>
    <x v="60"/>
    <x v="5"/>
    <n v="41381"/>
  </r>
  <r>
    <x v="83"/>
    <x v="61"/>
    <x v="0"/>
    <n v="11"/>
  </r>
  <r>
    <x v="83"/>
    <x v="61"/>
    <x v="1"/>
    <n v="315"/>
  </r>
  <r>
    <x v="83"/>
    <x v="61"/>
    <x v="2"/>
    <n v="9765"/>
  </r>
  <r>
    <x v="83"/>
    <x v="61"/>
    <x v="3"/>
    <n v="1460"/>
  </r>
  <r>
    <x v="83"/>
    <x v="61"/>
    <x v="4"/>
    <n v="2563"/>
  </r>
  <r>
    <x v="83"/>
    <x v="61"/>
    <x v="5"/>
    <n v="1077"/>
  </r>
  <r>
    <x v="83"/>
    <x v="62"/>
    <x v="0"/>
    <n v="49"/>
  </r>
  <r>
    <x v="83"/>
    <x v="62"/>
    <x v="1"/>
    <n v="4396"/>
  </r>
  <r>
    <x v="83"/>
    <x v="62"/>
    <x v="2"/>
    <n v="136276"/>
  </r>
  <r>
    <x v="83"/>
    <x v="62"/>
    <x v="3"/>
    <n v="19016"/>
  </r>
  <r>
    <x v="83"/>
    <x v="62"/>
    <x v="4"/>
    <n v="39164"/>
  </r>
  <r>
    <x v="83"/>
    <x v="62"/>
    <x v="5"/>
    <n v="23044"/>
  </r>
  <r>
    <x v="83"/>
    <x v="63"/>
    <x v="0"/>
    <n v="58"/>
  </r>
  <r>
    <x v="83"/>
    <x v="63"/>
    <x v="1"/>
    <n v="3087"/>
  </r>
  <r>
    <x v="83"/>
    <x v="63"/>
    <x v="2"/>
    <n v="95697"/>
  </r>
  <r>
    <x v="83"/>
    <x v="63"/>
    <x v="3"/>
    <n v="25521"/>
  </r>
  <r>
    <x v="83"/>
    <x v="63"/>
    <x v="4"/>
    <n v="44609"/>
  </r>
  <r>
    <x v="83"/>
    <x v="63"/>
    <x v="5"/>
    <n v="20270"/>
  </r>
  <r>
    <x v="83"/>
    <x v="64"/>
    <x v="0"/>
    <n v="160"/>
  </r>
  <r>
    <x v="83"/>
    <x v="64"/>
    <x v="1"/>
    <n v="9899"/>
  </r>
  <r>
    <x v="83"/>
    <x v="64"/>
    <x v="2"/>
    <n v="306869"/>
  </r>
  <r>
    <x v="83"/>
    <x v="64"/>
    <x v="3"/>
    <n v="148734"/>
  </r>
  <r>
    <x v="83"/>
    <x v="64"/>
    <x v="4"/>
    <n v="282064"/>
  </r>
  <r>
    <x v="83"/>
    <x v="64"/>
    <x v="5"/>
    <n v="131846"/>
  </r>
  <r>
    <x v="83"/>
    <x v="65"/>
    <x v="0"/>
    <n v="82"/>
  </r>
  <r>
    <x v="83"/>
    <x v="65"/>
    <x v="1"/>
    <n v="2686"/>
  </r>
  <r>
    <x v="83"/>
    <x v="65"/>
    <x v="2"/>
    <n v="83266"/>
  </r>
  <r>
    <x v="83"/>
    <x v="65"/>
    <x v="3"/>
    <n v="40517"/>
  </r>
  <r>
    <x v="83"/>
    <x v="65"/>
    <x v="4"/>
    <n v="76052"/>
  </r>
  <r>
    <x v="83"/>
    <x v="65"/>
    <x v="5"/>
    <n v="45022"/>
  </r>
  <r>
    <x v="83"/>
    <x v="66"/>
    <x v="0"/>
    <n v="33"/>
  </r>
  <r>
    <x v="83"/>
    <x v="66"/>
    <x v="1"/>
    <n v="688"/>
  </r>
  <r>
    <x v="83"/>
    <x v="66"/>
    <x v="2"/>
    <n v="21328"/>
  </r>
  <r>
    <x v="83"/>
    <x v="66"/>
    <x v="3"/>
    <n v="6034"/>
  </r>
  <r>
    <x v="83"/>
    <x v="66"/>
    <x v="4"/>
    <n v="11310"/>
  </r>
  <r>
    <x v="83"/>
    <x v="66"/>
    <x v="5"/>
    <n v="6500"/>
  </r>
  <r>
    <x v="83"/>
    <x v="67"/>
    <x v="0"/>
    <n v="67"/>
  </r>
  <r>
    <x v="83"/>
    <x v="67"/>
    <x v="1"/>
    <n v="3273"/>
  </r>
  <r>
    <x v="83"/>
    <x v="67"/>
    <x v="2"/>
    <n v="101463"/>
  </r>
  <r>
    <x v="83"/>
    <x v="67"/>
    <x v="3"/>
    <n v="42534"/>
  </r>
  <r>
    <x v="83"/>
    <x v="67"/>
    <x v="4"/>
    <n v="72162"/>
  </r>
  <r>
    <x v="83"/>
    <x v="67"/>
    <x v="5"/>
    <n v="39452"/>
  </r>
  <r>
    <x v="83"/>
    <x v="68"/>
    <x v="0"/>
    <n v="10"/>
  </r>
  <r>
    <x v="83"/>
    <x v="68"/>
    <x v="1"/>
    <n v="210"/>
  </r>
  <r>
    <x v="83"/>
    <x v="68"/>
    <x v="2"/>
    <n v="6510"/>
  </r>
  <r>
    <x v="83"/>
    <x v="68"/>
    <x v="3"/>
    <n v="1611"/>
  </r>
  <r>
    <x v="83"/>
    <x v="68"/>
    <x v="4"/>
    <n v="2630"/>
  </r>
  <r>
    <x v="83"/>
    <x v="68"/>
    <x v="5"/>
    <n v="1623"/>
  </r>
  <r>
    <x v="83"/>
    <x v="69"/>
    <x v="0"/>
    <n v="44"/>
  </r>
  <r>
    <x v="83"/>
    <x v="69"/>
    <x v="1"/>
    <n v="1211"/>
  </r>
  <r>
    <x v="83"/>
    <x v="69"/>
    <x v="2"/>
    <n v="37541"/>
  </r>
  <r>
    <x v="83"/>
    <x v="69"/>
    <x v="3"/>
    <n v="13446"/>
  </r>
  <r>
    <x v="83"/>
    <x v="69"/>
    <x v="4"/>
    <n v="21198"/>
  </r>
  <r>
    <x v="83"/>
    <x v="69"/>
    <x v="5"/>
    <n v="14210"/>
  </r>
  <r>
    <x v="83"/>
    <x v="70"/>
    <x v="0"/>
    <n v="3348"/>
  </r>
  <r>
    <x v="83"/>
    <x v="70"/>
    <x v="1"/>
    <n v="144629"/>
  </r>
  <r>
    <x v="83"/>
    <x v="70"/>
    <x v="2"/>
    <n v="4483499"/>
  </r>
  <r>
    <x v="83"/>
    <x v="70"/>
    <x v="3"/>
    <n v="1777393"/>
  </r>
  <r>
    <x v="83"/>
    <x v="70"/>
    <x v="4"/>
    <n v="3241970"/>
  </r>
  <r>
    <x v="83"/>
    <x v="70"/>
    <x v="5"/>
    <n v="1675668"/>
  </r>
  <r>
    <x v="84"/>
    <x v="0"/>
    <x v="0"/>
    <n v="170"/>
  </r>
  <r>
    <x v="84"/>
    <x v="0"/>
    <x v="1"/>
    <n v="6488"/>
  </r>
  <r>
    <x v="84"/>
    <x v="0"/>
    <x v="2"/>
    <n v="201128"/>
  </r>
  <r>
    <x v="84"/>
    <x v="0"/>
    <x v="3"/>
    <n v="90630"/>
  </r>
  <r>
    <x v="84"/>
    <x v="0"/>
    <x v="4"/>
    <n v="203436"/>
  </r>
  <r>
    <x v="84"/>
    <x v="0"/>
    <x v="5"/>
    <n v="76557"/>
  </r>
  <r>
    <x v="84"/>
    <x v="1"/>
    <x v="0"/>
    <n v="60"/>
  </r>
  <r>
    <x v="84"/>
    <x v="1"/>
    <x v="1"/>
    <n v="2835"/>
  </r>
  <r>
    <x v="84"/>
    <x v="1"/>
    <x v="2"/>
    <n v="87885"/>
  </r>
  <r>
    <x v="84"/>
    <x v="1"/>
    <x v="3"/>
    <n v="42258"/>
  </r>
  <r>
    <x v="84"/>
    <x v="1"/>
    <x v="4"/>
    <n v="108108"/>
  </r>
  <r>
    <x v="84"/>
    <x v="1"/>
    <x v="5"/>
    <n v="33691"/>
  </r>
  <r>
    <x v="84"/>
    <x v="2"/>
    <x v="0"/>
    <n v="26"/>
  </r>
  <r>
    <x v="84"/>
    <x v="2"/>
    <x v="1"/>
    <n v="1154"/>
  </r>
  <r>
    <x v="84"/>
    <x v="2"/>
    <x v="2"/>
    <n v="35774"/>
  </r>
  <r>
    <x v="84"/>
    <x v="2"/>
    <x v="3"/>
    <n v="8098"/>
  </r>
  <r>
    <x v="84"/>
    <x v="2"/>
    <x v="4"/>
    <n v="20389"/>
  </r>
  <r>
    <x v="84"/>
    <x v="2"/>
    <x v="5"/>
    <n v="8470"/>
  </r>
  <r>
    <x v="84"/>
    <x v="3"/>
    <x v="0"/>
    <n v="50"/>
  </r>
  <r>
    <x v="84"/>
    <x v="3"/>
    <x v="1"/>
    <n v="2402"/>
  </r>
  <r>
    <x v="84"/>
    <x v="3"/>
    <x v="2"/>
    <n v="74462"/>
  </r>
  <r>
    <x v="84"/>
    <x v="3"/>
    <x v="3"/>
    <n v="28169"/>
  </r>
  <r>
    <x v="84"/>
    <x v="3"/>
    <x v="4"/>
    <n v="67528"/>
  </r>
  <r>
    <x v="84"/>
    <x v="3"/>
    <x v="5"/>
    <n v="22872"/>
  </r>
  <r>
    <x v="84"/>
    <x v="4"/>
    <x v="0"/>
    <n v="26"/>
  </r>
  <r>
    <x v="84"/>
    <x v="4"/>
    <x v="1"/>
    <n v="973"/>
  </r>
  <r>
    <x v="84"/>
    <x v="4"/>
    <x v="2"/>
    <n v="30163"/>
  </r>
  <r>
    <x v="84"/>
    <x v="4"/>
    <x v="3"/>
    <n v="13743"/>
  </r>
  <r>
    <x v="84"/>
    <x v="4"/>
    <x v="4"/>
    <n v="26325"/>
  </r>
  <r>
    <x v="84"/>
    <x v="4"/>
    <x v="5"/>
    <n v="11455"/>
  </r>
  <r>
    <x v="84"/>
    <x v="5"/>
    <x v="0"/>
    <n v="14"/>
  </r>
  <r>
    <x v="84"/>
    <x v="5"/>
    <x v="1"/>
    <n v="367"/>
  </r>
  <r>
    <x v="84"/>
    <x v="5"/>
    <x v="2"/>
    <n v="11377"/>
  </r>
  <r>
    <x v="84"/>
    <x v="5"/>
    <x v="3"/>
    <n v="5007"/>
  </r>
  <r>
    <x v="84"/>
    <x v="5"/>
    <x v="4"/>
    <n v="10149"/>
  </r>
  <r>
    <x v="84"/>
    <x v="5"/>
    <x v="5"/>
    <n v="4506"/>
  </r>
  <r>
    <x v="84"/>
    <x v="6"/>
    <x v="0"/>
    <n v="163"/>
  </r>
  <r>
    <x v="84"/>
    <x v="6"/>
    <x v="1"/>
    <n v="12214"/>
  </r>
  <r>
    <x v="84"/>
    <x v="6"/>
    <x v="2"/>
    <n v="378634"/>
  </r>
  <r>
    <x v="84"/>
    <x v="6"/>
    <x v="3"/>
    <n v="238811"/>
  </r>
  <r>
    <x v="84"/>
    <x v="6"/>
    <x v="4"/>
    <n v="373568"/>
  </r>
  <r>
    <x v="84"/>
    <x v="6"/>
    <x v="5"/>
    <n v="177234"/>
  </r>
  <r>
    <x v="84"/>
    <x v="7"/>
    <x v="0"/>
    <n v="46"/>
  </r>
  <r>
    <x v="84"/>
    <x v="7"/>
    <x v="1"/>
    <n v="2315"/>
  </r>
  <r>
    <x v="84"/>
    <x v="7"/>
    <x v="2"/>
    <n v="71765"/>
  </r>
  <r>
    <x v="84"/>
    <x v="7"/>
    <x v="3"/>
    <n v="38460"/>
  </r>
  <r>
    <x v="84"/>
    <x v="7"/>
    <x v="4"/>
    <n v="75666"/>
  </r>
  <r>
    <x v="84"/>
    <x v="7"/>
    <x v="5"/>
    <n v="45688"/>
  </r>
  <r>
    <x v="84"/>
    <x v="8"/>
    <x v="0"/>
    <n v="11"/>
  </r>
  <r>
    <x v="84"/>
    <x v="8"/>
    <x v="1"/>
    <n v="538"/>
  </r>
  <r>
    <x v="84"/>
    <x v="8"/>
    <x v="2"/>
    <n v="16678"/>
  </r>
  <r>
    <x v="84"/>
    <x v="8"/>
    <x v="3"/>
    <n v="6440"/>
  </r>
  <r>
    <x v="84"/>
    <x v="8"/>
    <x v="4"/>
    <n v="8888"/>
  </r>
  <r>
    <x v="84"/>
    <x v="8"/>
    <x v="5"/>
    <n v="3527"/>
  </r>
  <r>
    <x v="84"/>
    <x v="9"/>
    <x v="0"/>
    <n v="17"/>
  </r>
  <r>
    <x v="84"/>
    <x v="9"/>
    <x v="1"/>
    <n v="338"/>
  </r>
  <r>
    <x v="84"/>
    <x v="9"/>
    <x v="2"/>
    <n v="10478"/>
  </r>
  <r>
    <x v="84"/>
    <x v="9"/>
    <x v="3"/>
    <n v="3162"/>
  </r>
  <r>
    <x v="84"/>
    <x v="9"/>
    <x v="4"/>
    <n v="6159"/>
  </r>
  <r>
    <x v="84"/>
    <x v="9"/>
    <x v="5"/>
    <n v="2742"/>
  </r>
  <r>
    <x v="84"/>
    <x v="10"/>
    <x v="0"/>
    <n v="107"/>
  </r>
  <r>
    <x v="84"/>
    <x v="10"/>
    <x v="1"/>
    <n v="3828"/>
  </r>
  <r>
    <x v="84"/>
    <x v="10"/>
    <x v="2"/>
    <n v="118668"/>
  </r>
  <r>
    <x v="84"/>
    <x v="10"/>
    <x v="3"/>
    <n v="67469"/>
  </r>
  <r>
    <x v="84"/>
    <x v="10"/>
    <x v="4"/>
    <n v="161144"/>
  </r>
  <r>
    <x v="84"/>
    <x v="10"/>
    <x v="5"/>
    <n v="53806"/>
  </r>
  <r>
    <x v="84"/>
    <x v="11"/>
    <x v="0"/>
    <n v="16"/>
  </r>
  <r>
    <x v="84"/>
    <x v="11"/>
    <x v="1"/>
    <n v="458"/>
  </r>
  <r>
    <x v="84"/>
    <x v="11"/>
    <x v="2"/>
    <n v="14198"/>
  </r>
  <r>
    <x v="84"/>
    <x v="11"/>
    <x v="3"/>
    <n v="6085"/>
  </r>
  <r>
    <x v="84"/>
    <x v="11"/>
    <x v="4"/>
    <n v="13257"/>
  </r>
  <r>
    <x v="84"/>
    <x v="11"/>
    <x v="5"/>
    <n v="6790"/>
  </r>
  <r>
    <x v="84"/>
    <x v="12"/>
    <x v="0"/>
    <n v="19"/>
  </r>
  <r>
    <x v="84"/>
    <x v="12"/>
    <x v="1"/>
    <n v="801"/>
  </r>
  <r>
    <x v="84"/>
    <x v="12"/>
    <x v="2"/>
    <n v="24831"/>
  </r>
  <r>
    <x v="84"/>
    <x v="12"/>
    <x v="3"/>
    <n v="10640"/>
  </r>
  <r>
    <x v="84"/>
    <x v="12"/>
    <x v="4"/>
    <n v="22495"/>
  </r>
  <r>
    <x v="84"/>
    <x v="12"/>
    <x v="5"/>
    <n v="9363"/>
  </r>
  <r>
    <x v="84"/>
    <x v="13"/>
    <x v="0"/>
    <n v="11"/>
  </r>
  <r>
    <x v="84"/>
    <x v="13"/>
    <x v="1"/>
    <n v="276"/>
  </r>
  <r>
    <x v="84"/>
    <x v="13"/>
    <x v="2"/>
    <n v="8556"/>
  </r>
  <r>
    <x v="84"/>
    <x v="13"/>
    <x v="3"/>
    <n v="3099"/>
  </r>
  <r>
    <x v="84"/>
    <x v="13"/>
    <x v="4"/>
    <n v="6098"/>
  </r>
  <r>
    <x v="84"/>
    <x v="13"/>
    <x v="5"/>
    <n v="3149"/>
  </r>
  <r>
    <x v="84"/>
    <x v="14"/>
    <x v="0"/>
    <n v="54"/>
  </r>
  <r>
    <x v="84"/>
    <x v="14"/>
    <x v="1"/>
    <n v="1749"/>
  </r>
  <r>
    <x v="84"/>
    <x v="14"/>
    <x v="2"/>
    <n v="54219"/>
  </r>
  <r>
    <x v="84"/>
    <x v="14"/>
    <x v="3"/>
    <n v="25283"/>
  </r>
  <r>
    <x v="84"/>
    <x v="14"/>
    <x v="4"/>
    <n v="46985"/>
  </r>
  <r>
    <x v="84"/>
    <x v="14"/>
    <x v="5"/>
    <n v="24271"/>
  </r>
  <r>
    <x v="84"/>
    <x v="15"/>
    <x v="0"/>
    <n v="25"/>
  </r>
  <r>
    <x v="84"/>
    <x v="15"/>
    <x v="1"/>
    <n v="1000"/>
  </r>
  <r>
    <x v="84"/>
    <x v="15"/>
    <x v="2"/>
    <n v="31000"/>
  </r>
  <r>
    <x v="84"/>
    <x v="15"/>
    <x v="3"/>
    <n v="11436"/>
  </r>
  <r>
    <x v="84"/>
    <x v="15"/>
    <x v="4"/>
    <n v="22592"/>
  </r>
  <r>
    <x v="84"/>
    <x v="15"/>
    <x v="5"/>
    <n v="9173"/>
  </r>
  <r>
    <x v="84"/>
    <x v="16"/>
    <x v="0"/>
    <n v="9"/>
  </r>
  <r>
    <x v="84"/>
    <x v="16"/>
    <x v="1"/>
    <n v="228"/>
  </r>
  <r>
    <x v="84"/>
    <x v="16"/>
    <x v="2"/>
    <n v="7068"/>
  </r>
  <r>
    <x v="84"/>
    <x v="16"/>
    <x v="3"/>
    <n v="3079"/>
  </r>
  <r>
    <x v="84"/>
    <x v="16"/>
    <x v="4"/>
    <n v="6880"/>
  </r>
  <r>
    <x v="84"/>
    <x v="16"/>
    <x v="5"/>
    <n v="4116"/>
  </r>
  <r>
    <x v="84"/>
    <x v="17"/>
    <x v="0"/>
    <n v="12"/>
  </r>
  <r>
    <x v="84"/>
    <x v="17"/>
    <x v="1"/>
    <n v="274"/>
  </r>
  <r>
    <x v="84"/>
    <x v="17"/>
    <x v="2"/>
    <n v="8494"/>
  </r>
  <r>
    <x v="84"/>
    <x v="17"/>
    <x v="3"/>
    <n v="1971"/>
  </r>
  <r>
    <x v="84"/>
    <x v="17"/>
    <x v="4"/>
    <n v="4005"/>
  </r>
  <r>
    <x v="84"/>
    <x v="17"/>
    <x v="5"/>
    <n v="2657"/>
  </r>
  <r>
    <x v="84"/>
    <x v="18"/>
    <x v="0"/>
    <n v="18"/>
  </r>
  <r>
    <x v="84"/>
    <x v="18"/>
    <x v="1"/>
    <n v="711"/>
  </r>
  <r>
    <x v="84"/>
    <x v="18"/>
    <x v="2"/>
    <n v="22041"/>
  </r>
  <r>
    <x v="84"/>
    <x v="18"/>
    <x v="3"/>
    <n v="9186"/>
  </r>
  <r>
    <x v="84"/>
    <x v="18"/>
    <x v="4"/>
    <n v="17383"/>
  </r>
  <r>
    <x v="84"/>
    <x v="18"/>
    <x v="5"/>
    <n v="10221"/>
  </r>
  <r>
    <x v="84"/>
    <x v="19"/>
    <x v="0"/>
    <n v="112"/>
  </r>
  <r>
    <x v="84"/>
    <x v="19"/>
    <x v="1"/>
    <n v="4359"/>
  </r>
  <r>
    <x v="84"/>
    <x v="19"/>
    <x v="2"/>
    <n v="135129"/>
  </r>
  <r>
    <x v="84"/>
    <x v="19"/>
    <x v="3"/>
    <n v="66670"/>
  </r>
  <r>
    <x v="84"/>
    <x v="19"/>
    <x v="4"/>
    <n v="132027"/>
  </r>
  <r>
    <x v="84"/>
    <x v="19"/>
    <x v="5"/>
    <n v="69808"/>
  </r>
  <r>
    <x v="84"/>
    <x v="20"/>
    <x v="0"/>
    <n v="28"/>
  </r>
  <r>
    <x v="84"/>
    <x v="20"/>
    <x v="1"/>
    <n v="2085"/>
  </r>
  <r>
    <x v="84"/>
    <x v="20"/>
    <x v="2"/>
    <n v="64635"/>
  </r>
  <r>
    <x v="84"/>
    <x v="20"/>
    <x v="3"/>
    <n v="27027"/>
  </r>
  <r>
    <x v="84"/>
    <x v="20"/>
    <x v="4"/>
    <n v="62999"/>
  </r>
  <r>
    <x v="84"/>
    <x v="20"/>
    <x v="5"/>
    <n v="17107"/>
  </r>
  <r>
    <x v="84"/>
    <x v="21"/>
    <x v="0"/>
    <n v="80"/>
  </r>
  <r>
    <x v="84"/>
    <x v="21"/>
    <x v="1"/>
    <n v="3217"/>
  </r>
  <r>
    <x v="84"/>
    <x v="21"/>
    <x v="2"/>
    <n v="99727"/>
  </r>
  <r>
    <x v="84"/>
    <x v="21"/>
    <x v="3"/>
    <n v="57757"/>
  </r>
  <r>
    <x v="84"/>
    <x v="21"/>
    <x v="4"/>
    <n v="137671"/>
  </r>
  <r>
    <x v="84"/>
    <x v="21"/>
    <x v="5"/>
    <n v="44054"/>
  </r>
  <r>
    <x v="84"/>
    <x v="22"/>
    <x v="0"/>
    <n v="125"/>
  </r>
  <r>
    <x v="84"/>
    <x v="22"/>
    <x v="1"/>
    <n v="6121"/>
  </r>
  <r>
    <x v="84"/>
    <x v="22"/>
    <x v="2"/>
    <n v="189751"/>
  </r>
  <r>
    <x v="84"/>
    <x v="22"/>
    <x v="3"/>
    <n v="107797"/>
  </r>
  <r>
    <x v="84"/>
    <x v="22"/>
    <x v="4"/>
    <n v="230646"/>
  </r>
  <r>
    <x v="84"/>
    <x v="22"/>
    <x v="5"/>
    <n v="126555"/>
  </r>
  <r>
    <x v="84"/>
    <x v="23"/>
    <x v="0"/>
    <n v="34"/>
  </r>
  <r>
    <x v="84"/>
    <x v="23"/>
    <x v="1"/>
    <n v="1502"/>
  </r>
  <r>
    <x v="84"/>
    <x v="23"/>
    <x v="2"/>
    <n v="46562"/>
  </r>
  <r>
    <x v="84"/>
    <x v="23"/>
    <x v="3"/>
    <n v="20324"/>
  </r>
  <r>
    <x v="84"/>
    <x v="23"/>
    <x v="4"/>
    <n v="56848"/>
  </r>
  <r>
    <x v="84"/>
    <x v="23"/>
    <x v="5"/>
    <n v="17018"/>
  </r>
  <r>
    <x v="84"/>
    <x v="24"/>
    <x v="0"/>
    <n v="19"/>
  </r>
  <r>
    <x v="84"/>
    <x v="24"/>
    <x v="1"/>
    <n v="1064"/>
  </r>
  <r>
    <x v="84"/>
    <x v="24"/>
    <x v="2"/>
    <n v="32984"/>
  </r>
  <r>
    <x v="84"/>
    <x v="24"/>
    <x v="3"/>
    <n v="14711"/>
  </r>
  <r>
    <x v="84"/>
    <x v="24"/>
    <x v="4"/>
    <n v="35984"/>
  </r>
  <r>
    <x v="84"/>
    <x v="24"/>
    <x v="5"/>
    <n v="9204"/>
  </r>
  <r>
    <x v="84"/>
    <x v="25"/>
    <x v="0"/>
    <n v="42"/>
  </r>
  <r>
    <x v="84"/>
    <x v="25"/>
    <x v="1"/>
    <n v="1371"/>
  </r>
  <r>
    <x v="84"/>
    <x v="25"/>
    <x v="2"/>
    <n v="42501"/>
  </r>
  <r>
    <x v="84"/>
    <x v="25"/>
    <x v="3"/>
    <n v="21386"/>
  </r>
  <r>
    <x v="84"/>
    <x v="25"/>
    <x v="4"/>
    <n v="46350"/>
  </r>
  <r>
    <x v="84"/>
    <x v="25"/>
    <x v="5"/>
    <n v="18360"/>
  </r>
  <r>
    <x v="84"/>
    <x v="26"/>
    <x v="0"/>
    <n v="11"/>
  </r>
  <r>
    <x v="84"/>
    <x v="26"/>
    <x v="1"/>
    <n v="587"/>
  </r>
  <r>
    <x v="84"/>
    <x v="26"/>
    <x v="2"/>
    <n v="18197"/>
  </r>
  <r>
    <x v="84"/>
    <x v="26"/>
    <x v="3"/>
    <n v="8163"/>
  </r>
  <r>
    <x v="84"/>
    <x v="26"/>
    <x v="4"/>
    <n v="23287"/>
  </r>
  <r>
    <x v="84"/>
    <x v="26"/>
    <x v="5"/>
    <n v="9030"/>
  </r>
  <r>
    <x v="84"/>
    <x v="27"/>
    <x v="0"/>
    <n v="58"/>
  </r>
  <r>
    <x v="84"/>
    <x v="27"/>
    <x v="1"/>
    <n v="1926"/>
  </r>
  <r>
    <x v="84"/>
    <x v="27"/>
    <x v="2"/>
    <n v="59706"/>
  </r>
  <r>
    <x v="84"/>
    <x v="27"/>
    <x v="3"/>
    <n v="27584"/>
  </r>
  <r>
    <x v="84"/>
    <x v="27"/>
    <x v="4"/>
    <n v="66243"/>
  </r>
  <r>
    <x v="84"/>
    <x v="27"/>
    <x v="5"/>
    <n v="20746"/>
  </r>
  <r>
    <x v="84"/>
    <x v="28"/>
    <x v="0"/>
    <n v="56"/>
  </r>
  <r>
    <x v="84"/>
    <x v="28"/>
    <x v="1"/>
    <n v="2069"/>
  </r>
  <r>
    <x v="84"/>
    <x v="28"/>
    <x v="2"/>
    <n v="64139"/>
  </r>
  <r>
    <x v="84"/>
    <x v="28"/>
    <x v="3"/>
    <n v="38446"/>
  </r>
  <r>
    <x v="84"/>
    <x v="28"/>
    <x v="4"/>
    <n v="80604"/>
  </r>
  <r>
    <x v="84"/>
    <x v="28"/>
    <x v="5"/>
    <n v="38077"/>
  </r>
  <r>
    <x v="84"/>
    <x v="29"/>
    <x v="0"/>
    <n v="9"/>
  </r>
  <r>
    <x v="84"/>
    <x v="29"/>
    <x v="1"/>
    <n v="243"/>
  </r>
  <r>
    <x v="84"/>
    <x v="29"/>
    <x v="2"/>
    <n v="7533"/>
  </r>
  <r>
    <x v="84"/>
    <x v="29"/>
    <x v="3"/>
    <n v="935"/>
  </r>
  <r>
    <x v="84"/>
    <x v="29"/>
    <x v="4"/>
    <n v="1728"/>
  </r>
  <r>
    <x v="84"/>
    <x v="29"/>
    <x v="5"/>
    <n v="1037"/>
  </r>
  <r>
    <x v="84"/>
    <x v="30"/>
    <x v="0"/>
    <n v="56"/>
  </r>
  <r>
    <x v="84"/>
    <x v="30"/>
    <x v="1"/>
    <n v="2081"/>
  </r>
  <r>
    <x v="84"/>
    <x v="30"/>
    <x v="2"/>
    <n v="64511"/>
  </r>
  <r>
    <x v="84"/>
    <x v="30"/>
    <x v="3"/>
    <n v="29680"/>
  </r>
  <r>
    <x v="84"/>
    <x v="30"/>
    <x v="4"/>
    <n v="64803"/>
  </r>
  <r>
    <x v="84"/>
    <x v="30"/>
    <x v="5"/>
    <n v="25674"/>
  </r>
  <r>
    <x v="84"/>
    <x v="31"/>
    <x v="0"/>
    <n v="11"/>
  </r>
  <r>
    <x v="84"/>
    <x v="31"/>
    <x v="1"/>
    <n v="348"/>
  </r>
  <r>
    <x v="84"/>
    <x v="31"/>
    <x v="2"/>
    <n v="10788"/>
  </r>
  <r>
    <x v="84"/>
    <x v="31"/>
    <x v="3"/>
    <n v="2490"/>
  </r>
  <r>
    <x v="84"/>
    <x v="31"/>
    <x v="4"/>
    <n v="5035"/>
  </r>
  <r>
    <x v="84"/>
    <x v="31"/>
    <x v="5"/>
    <n v="2016"/>
  </r>
  <r>
    <x v="84"/>
    <x v="32"/>
    <x v="0"/>
    <n v="22"/>
  </r>
  <r>
    <x v="84"/>
    <x v="32"/>
    <x v="1"/>
    <n v="550"/>
  </r>
  <r>
    <x v="84"/>
    <x v="32"/>
    <x v="2"/>
    <n v="17050"/>
  </r>
  <r>
    <x v="84"/>
    <x v="32"/>
    <x v="3"/>
    <n v="6195"/>
  </r>
  <r>
    <x v="84"/>
    <x v="32"/>
    <x v="4"/>
    <n v="15298"/>
  </r>
  <r>
    <x v="84"/>
    <x v="32"/>
    <x v="5"/>
    <n v="5054"/>
  </r>
  <r>
    <x v="84"/>
    <x v="33"/>
    <x v="0"/>
    <n v="49"/>
  </r>
  <r>
    <x v="84"/>
    <x v="33"/>
    <x v="1"/>
    <n v="2490"/>
  </r>
  <r>
    <x v="84"/>
    <x v="33"/>
    <x v="2"/>
    <n v="77190"/>
  </r>
  <r>
    <x v="84"/>
    <x v="33"/>
    <x v="3"/>
    <n v="16579"/>
  </r>
  <r>
    <x v="84"/>
    <x v="33"/>
    <x v="4"/>
    <n v="29437"/>
  </r>
  <r>
    <x v="84"/>
    <x v="33"/>
    <x v="5"/>
    <n v="18588"/>
  </r>
  <r>
    <x v="84"/>
    <x v="34"/>
    <x v="0"/>
    <n v="34"/>
  </r>
  <r>
    <x v="84"/>
    <x v="34"/>
    <x v="1"/>
    <n v="1010"/>
  </r>
  <r>
    <x v="84"/>
    <x v="34"/>
    <x v="2"/>
    <n v="31310"/>
  </r>
  <r>
    <x v="84"/>
    <x v="34"/>
    <x v="3"/>
    <n v="11176"/>
  </r>
  <r>
    <x v="84"/>
    <x v="34"/>
    <x v="4"/>
    <n v="24274"/>
  </r>
  <r>
    <x v="84"/>
    <x v="34"/>
    <x v="5"/>
    <n v="14636"/>
  </r>
  <r>
    <x v="84"/>
    <x v="35"/>
    <x v="0"/>
    <n v="13"/>
  </r>
  <r>
    <x v="84"/>
    <x v="35"/>
    <x v="1"/>
    <n v="177"/>
  </r>
  <r>
    <x v="84"/>
    <x v="35"/>
    <x v="2"/>
    <n v="5487"/>
  </r>
  <r>
    <x v="84"/>
    <x v="35"/>
    <x v="3"/>
    <n v="2053"/>
  </r>
  <r>
    <x v="84"/>
    <x v="35"/>
    <x v="4"/>
    <n v="4058"/>
  </r>
  <r>
    <x v="84"/>
    <x v="35"/>
    <x v="5"/>
    <n v="3078"/>
  </r>
  <r>
    <x v="84"/>
    <x v="36"/>
    <x v="0"/>
    <n v="15"/>
  </r>
  <r>
    <x v="84"/>
    <x v="36"/>
    <x v="1"/>
    <n v="393"/>
  </r>
  <r>
    <x v="84"/>
    <x v="36"/>
    <x v="2"/>
    <n v="12183"/>
  </r>
  <r>
    <x v="84"/>
    <x v="36"/>
    <x v="3"/>
    <n v="2616"/>
  </r>
  <r>
    <x v="84"/>
    <x v="36"/>
    <x v="4"/>
    <n v="6395"/>
  </r>
  <r>
    <x v="84"/>
    <x v="36"/>
    <x v="5"/>
    <n v="3148"/>
  </r>
  <r>
    <x v="84"/>
    <x v="37"/>
    <x v="0"/>
    <n v="55"/>
  </r>
  <r>
    <x v="84"/>
    <x v="37"/>
    <x v="1"/>
    <n v="1498"/>
  </r>
  <r>
    <x v="84"/>
    <x v="37"/>
    <x v="2"/>
    <n v="46438"/>
  </r>
  <r>
    <x v="84"/>
    <x v="37"/>
    <x v="3"/>
    <n v="15907"/>
  </r>
  <r>
    <x v="84"/>
    <x v="37"/>
    <x v="4"/>
    <n v="30073"/>
  </r>
  <r>
    <x v="84"/>
    <x v="37"/>
    <x v="5"/>
    <n v="15920"/>
  </r>
  <r>
    <x v="84"/>
    <x v="38"/>
    <x v="0"/>
    <n v="19"/>
  </r>
  <r>
    <x v="84"/>
    <x v="38"/>
    <x v="1"/>
    <n v="391"/>
  </r>
  <r>
    <x v="84"/>
    <x v="38"/>
    <x v="2"/>
    <n v="12121"/>
  </r>
  <r>
    <x v="84"/>
    <x v="38"/>
    <x v="3"/>
    <n v="1742"/>
  </r>
  <r>
    <x v="84"/>
    <x v="38"/>
    <x v="4"/>
    <n v="3256"/>
  </r>
  <r>
    <x v="84"/>
    <x v="38"/>
    <x v="5"/>
    <n v="2194"/>
  </r>
  <r>
    <x v="84"/>
    <x v="39"/>
    <x v="0"/>
    <n v="21"/>
  </r>
  <r>
    <x v="84"/>
    <x v="39"/>
    <x v="1"/>
    <n v="740"/>
  </r>
  <r>
    <x v="84"/>
    <x v="39"/>
    <x v="2"/>
    <n v="22940"/>
  </r>
  <r>
    <x v="84"/>
    <x v="39"/>
    <x v="3"/>
    <n v="4444"/>
  </r>
  <r>
    <x v="84"/>
    <x v="39"/>
    <x v="4"/>
    <n v="10275"/>
  </r>
  <r>
    <x v="84"/>
    <x v="39"/>
    <x v="5"/>
    <n v="5032"/>
  </r>
  <r>
    <x v="84"/>
    <x v="40"/>
    <x v="0"/>
    <n v="28"/>
  </r>
  <r>
    <x v="84"/>
    <x v="40"/>
    <x v="1"/>
    <n v="1090"/>
  </r>
  <r>
    <x v="84"/>
    <x v="40"/>
    <x v="2"/>
    <n v="33790"/>
  </r>
  <r>
    <x v="84"/>
    <x v="40"/>
    <x v="3"/>
    <n v="10814"/>
  </r>
  <r>
    <x v="84"/>
    <x v="40"/>
    <x v="4"/>
    <n v="19202"/>
  </r>
  <r>
    <x v="84"/>
    <x v="40"/>
    <x v="5"/>
    <n v="8753"/>
  </r>
  <r>
    <x v="84"/>
    <x v="41"/>
    <x v="0"/>
    <n v="10"/>
  </r>
  <r>
    <x v="84"/>
    <x v="41"/>
    <x v="1"/>
    <n v="207"/>
  </r>
  <r>
    <x v="84"/>
    <x v="41"/>
    <x v="2"/>
    <n v="6417"/>
  </r>
  <r>
    <x v="84"/>
    <x v="41"/>
    <x v="3"/>
    <n v="2455"/>
  </r>
  <r>
    <x v="84"/>
    <x v="41"/>
    <x v="4"/>
    <n v="4895"/>
  </r>
  <r>
    <x v="84"/>
    <x v="41"/>
    <x v="5"/>
    <n v="3112"/>
  </r>
  <r>
    <x v="84"/>
    <x v="42"/>
    <x v="0"/>
    <n v="8"/>
  </r>
  <r>
    <x v="84"/>
    <x v="42"/>
    <x v="1"/>
    <n v="462"/>
  </r>
  <r>
    <x v="84"/>
    <x v="42"/>
    <x v="2"/>
    <n v="14322"/>
  </r>
  <r>
    <x v="84"/>
    <x v="42"/>
    <x v="3"/>
    <n v="3777"/>
  </r>
  <r>
    <x v="84"/>
    <x v="42"/>
    <x v="4"/>
    <n v="6388"/>
  </r>
  <r>
    <x v="84"/>
    <x v="42"/>
    <x v="5"/>
    <n v="2673"/>
  </r>
  <r>
    <x v="84"/>
    <x v="43"/>
    <x v="0"/>
    <n v="21"/>
  </r>
  <r>
    <x v="84"/>
    <x v="43"/>
    <x v="1"/>
    <n v="786"/>
  </r>
  <r>
    <x v="84"/>
    <x v="43"/>
    <x v="2"/>
    <n v="24366"/>
  </r>
  <r>
    <x v="84"/>
    <x v="43"/>
    <x v="3"/>
    <n v="9474"/>
  </r>
  <r>
    <x v="84"/>
    <x v="43"/>
    <x v="4"/>
    <n v="20788"/>
  </r>
  <r>
    <x v="84"/>
    <x v="43"/>
    <x v="5"/>
    <n v="11703"/>
  </r>
  <r>
    <x v="84"/>
    <x v="44"/>
    <x v="0"/>
    <n v="79"/>
  </r>
  <r>
    <x v="84"/>
    <x v="44"/>
    <x v="1"/>
    <n v="6135"/>
  </r>
  <r>
    <x v="84"/>
    <x v="44"/>
    <x v="2"/>
    <n v="190185"/>
  </r>
  <r>
    <x v="84"/>
    <x v="44"/>
    <x v="3"/>
    <n v="118002"/>
  </r>
  <r>
    <x v="84"/>
    <x v="44"/>
    <x v="4"/>
    <n v="181987"/>
  </r>
  <r>
    <x v="84"/>
    <x v="44"/>
    <x v="5"/>
    <n v="95811"/>
  </r>
  <r>
    <x v="84"/>
    <x v="45"/>
    <x v="0"/>
    <n v="15"/>
  </r>
  <r>
    <x v="84"/>
    <x v="45"/>
    <x v="1"/>
    <n v="682"/>
  </r>
  <r>
    <x v="84"/>
    <x v="45"/>
    <x v="2"/>
    <n v="21142"/>
  </r>
  <r>
    <x v="84"/>
    <x v="45"/>
    <x v="3"/>
    <n v="6861"/>
  </r>
  <r>
    <x v="84"/>
    <x v="45"/>
    <x v="4"/>
    <n v="17794"/>
  </r>
  <r>
    <x v="84"/>
    <x v="45"/>
    <x v="5"/>
    <n v="9205"/>
  </r>
  <r>
    <x v="84"/>
    <x v="46"/>
    <x v="0"/>
    <n v="22"/>
  </r>
  <r>
    <x v="84"/>
    <x v="46"/>
    <x v="1"/>
    <n v="691"/>
  </r>
  <r>
    <x v="84"/>
    <x v="46"/>
    <x v="2"/>
    <n v="21421"/>
  </r>
  <r>
    <x v="84"/>
    <x v="46"/>
    <x v="3"/>
    <n v="6310"/>
  </r>
  <r>
    <x v="84"/>
    <x v="46"/>
    <x v="4"/>
    <n v="11972"/>
  </r>
  <r>
    <x v="84"/>
    <x v="46"/>
    <x v="5"/>
    <n v="5881"/>
  </r>
  <r>
    <x v="84"/>
    <x v="47"/>
    <x v="0"/>
    <n v="90"/>
  </r>
  <r>
    <x v="84"/>
    <x v="47"/>
    <x v="1"/>
    <n v="4093"/>
  </r>
  <r>
    <x v="84"/>
    <x v="47"/>
    <x v="2"/>
    <n v="126883"/>
  </r>
  <r>
    <x v="84"/>
    <x v="47"/>
    <x v="3"/>
    <n v="72468"/>
  </r>
  <r>
    <x v="84"/>
    <x v="47"/>
    <x v="4"/>
    <n v="184495"/>
  </r>
  <r>
    <x v="84"/>
    <x v="47"/>
    <x v="5"/>
    <n v="55059"/>
  </r>
  <r>
    <x v="84"/>
    <x v="48"/>
    <x v="0"/>
    <n v="80"/>
  </r>
  <r>
    <x v="84"/>
    <x v="48"/>
    <x v="1"/>
    <n v="2966"/>
  </r>
  <r>
    <x v="84"/>
    <x v="48"/>
    <x v="2"/>
    <n v="91946"/>
  </r>
  <r>
    <x v="84"/>
    <x v="48"/>
    <x v="3"/>
    <n v="52755"/>
  </r>
  <r>
    <x v="84"/>
    <x v="48"/>
    <x v="4"/>
    <n v="102562"/>
  </r>
  <r>
    <x v="84"/>
    <x v="48"/>
    <x v="5"/>
    <n v="45079"/>
  </r>
  <r>
    <x v="84"/>
    <x v="49"/>
    <x v="0"/>
    <n v="110"/>
  </r>
  <r>
    <x v="84"/>
    <x v="49"/>
    <x v="1"/>
    <n v="3419"/>
  </r>
  <r>
    <x v="84"/>
    <x v="49"/>
    <x v="2"/>
    <n v="105989"/>
  </r>
  <r>
    <x v="84"/>
    <x v="49"/>
    <x v="3"/>
    <n v="54395"/>
  </r>
  <r>
    <x v="84"/>
    <x v="49"/>
    <x v="4"/>
    <n v="105638"/>
  </r>
  <r>
    <x v="84"/>
    <x v="49"/>
    <x v="5"/>
    <n v="54113"/>
  </r>
  <r>
    <x v="84"/>
    <x v="50"/>
    <x v="0"/>
    <n v="45"/>
  </r>
  <r>
    <x v="84"/>
    <x v="50"/>
    <x v="1"/>
    <n v="1267"/>
  </r>
  <r>
    <x v="84"/>
    <x v="50"/>
    <x v="2"/>
    <n v="39277"/>
  </r>
  <r>
    <x v="84"/>
    <x v="50"/>
    <x v="3"/>
    <n v="25183"/>
  </r>
  <r>
    <x v="84"/>
    <x v="50"/>
    <x v="4"/>
    <n v="47460"/>
  </r>
  <r>
    <x v="84"/>
    <x v="50"/>
    <x v="5"/>
    <n v="31509"/>
  </r>
  <r>
    <x v="84"/>
    <x v="51"/>
    <x v="0"/>
    <n v="46"/>
  </r>
  <r>
    <x v="84"/>
    <x v="51"/>
    <x v="1"/>
    <n v="1282"/>
  </r>
  <r>
    <x v="84"/>
    <x v="51"/>
    <x v="2"/>
    <n v="39742"/>
  </r>
  <r>
    <x v="84"/>
    <x v="51"/>
    <x v="3"/>
    <n v="18429"/>
  </r>
  <r>
    <x v="84"/>
    <x v="51"/>
    <x v="4"/>
    <n v="34309"/>
  </r>
  <r>
    <x v="84"/>
    <x v="51"/>
    <x v="5"/>
    <n v="23089"/>
  </r>
  <r>
    <x v="84"/>
    <x v="52"/>
    <x v="0"/>
    <n v="39"/>
  </r>
  <r>
    <x v="84"/>
    <x v="52"/>
    <x v="1"/>
    <n v="1225"/>
  </r>
  <r>
    <x v="84"/>
    <x v="52"/>
    <x v="2"/>
    <n v="37975"/>
  </r>
  <r>
    <x v="84"/>
    <x v="52"/>
    <x v="3"/>
    <n v="21494"/>
  </r>
  <r>
    <x v="84"/>
    <x v="52"/>
    <x v="4"/>
    <n v="36633"/>
  </r>
  <r>
    <x v="84"/>
    <x v="52"/>
    <x v="5"/>
    <n v="26026"/>
  </r>
  <r>
    <x v="84"/>
    <x v="53"/>
    <x v="0"/>
    <n v="77"/>
  </r>
  <r>
    <x v="84"/>
    <x v="53"/>
    <x v="1"/>
    <n v="3229"/>
  </r>
  <r>
    <x v="84"/>
    <x v="53"/>
    <x v="2"/>
    <n v="100099"/>
  </r>
  <r>
    <x v="84"/>
    <x v="53"/>
    <x v="3"/>
    <n v="57093"/>
  </r>
  <r>
    <x v="84"/>
    <x v="53"/>
    <x v="4"/>
    <n v="99497"/>
  </r>
  <r>
    <x v="84"/>
    <x v="53"/>
    <x v="5"/>
    <n v="69152"/>
  </r>
  <r>
    <x v="84"/>
    <x v="54"/>
    <x v="0"/>
    <n v="46"/>
  </r>
  <r>
    <x v="84"/>
    <x v="54"/>
    <x v="1"/>
    <n v="1683"/>
  </r>
  <r>
    <x v="84"/>
    <x v="54"/>
    <x v="2"/>
    <n v="52173"/>
  </r>
  <r>
    <x v="84"/>
    <x v="54"/>
    <x v="3"/>
    <n v="18218"/>
  </r>
  <r>
    <x v="84"/>
    <x v="54"/>
    <x v="4"/>
    <n v="38208"/>
  </r>
  <r>
    <x v="84"/>
    <x v="54"/>
    <x v="5"/>
    <n v="23182"/>
  </r>
  <r>
    <x v="84"/>
    <x v="55"/>
    <x v="0"/>
    <n v="21"/>
  </r>
  <r>
    <x v="84"/>
    <x v="55"/>
    <x v="1"/>
    <n v="1662"/>
  </r>
  <r>
    <x v="84"/>
    <x v="55"/>
    <x v="2"/>
    <n v="51522"/>
  </r>
  <r>
    <x v="84"/>
    <x v="55"/>
    <x v="3"/>
    <n v="7997"/>
  </r>
  <r>
    <x v="84"/>
    <x v="55"/>
    <x v="4"/>
    <n v="19817"/>
  </r>
  <r>
    <x v="84"/>
    <x v="55"/>
    <x v="5"/>
    <n v="6117"/>
  </r>
  <r>
    <x v="84"/>
    <x v="56"/>
    <x v="0"/>
    <n v="242"/>
  </r>
  <r>
    <x v="84"/>
    <x v="56"/>
    <x v="1"/>
    <n v="10614"/>
  </r>
  <r>
    <x v="84"/>
    <x v="56"/>
    <x v="2"/>
    <n v="329034"/>
  </r>
  <r>
    <x v="84"/>
    <x v="56"/>
    <x v="3"/>
    <n v="205881"/>
  </r>
  <r>
    <x v="84"/>
    <x v="56"/>
    <x v="4"/>
    <n v="377862"/>
  </r>
  <r>
    <x v="84"/>
    <x v="56"/>
    <x v="5"/>
    <n v="187356"/>
  </r>
  <r>
    <x v="84"/>
    <x v="57"/>
    <x v="0"/>
    <n v="17"/>
  </r>
  <r>
    <x v="84"/>
    <x v="57"/>
    <x v="1"/>
    <n v="527"/>
  </r>
  <r>
    <x v="84"/>
    <x v="57"/>
    <x v="2"/>
    <n v="16337"/>
  </r>
  <r>
    <x v="84"/>
    <x v="57"/>
    <x v="3"/>
    <n v="4533"/>
  </r>
  <r>
    <x v="84"/>
    <x v="57"/>
    <x v="4"/>
    <n v="7034"/>
  </r>
  <r>
    <x v="84"/>
    <x v="57"/>
    <x v="5"/>
    <n v="3520"/>
  </r>
  <r>
    <x v="84"/>
    <x v="58"/>
    <x v="0"/>
    <n v="41"/>
  </r>
  <r>
    <x v="84"/>
    <x v="58"/>
    <x v="1"/>
    <n v="1215"/>
  </r>
  <r>
    <x v="84"/>
    <x v="58"/>
    <x v="2"/>
    <n v="37665"/>
  </r>
  <r>
    <x v="84"/>
    <x v="58"/>
    <x v="3"/>
    <n v="9516"/>
  </r>
  <r>
    <x v="84"/>
    <x v="58"/>
    <x v="4"/>
    <n v="19792"/>
  </r>
  <r>
    <x v="84"/>
    <x v="58"/>
    <x v="5"/>
    <n v="8382"/>
  </r>
  <r>
    <x v="84"/>
    <x v="59"/>
    <x v="0"/>
    <n v="50"/>
  </r>
  <r>
    <x v="84"/>
    <x v="59"/>
    <x v="1"/>
    <n v="1425"/>
  </r>
  <r>
    <x v="84"/>
    <x v="59"/>
    <x v="2"/>
    <n v="44175"/>
  </r>
  <r>
    <x v="84"/>
    <x v="59"/>
    <x v="3"/>
    <n v="18606"/>
  </r>
  <r>
    <x v="84"/>
    <x v="59"/>
    <x v="4"/>
    <n v="40098"/>
  </r>
  <r>
    <x v="84"/>
    <x v="59"/>
    <x v="5"/>
    <n v="18221"/>
  </r>
  <r>
    <x v="84"/>
    <x v="60"/>
    <x v="0"/>
    <n v="32"/>
  </r>
  <r>
    <x v="84"/>
    <x v="60"/>
    <x v="1"/>
    <n v="1819"/>
  </r>
  <r>
    <x v="84"/>
    <x v="60"/>
    <x v="2"/>
    <n v="56389"/>
  </r>
  <r>
    <x v="84"/>
    <x v="60"/>
    <x v="3"/>
    <n v="32126"/>
  </r>
  <r>
    <x v="84"/>
    <x v="60"/>
    <x v="4"/>
    <n v="61790"/>
  </r>
  <r>
    <x v="84"/>
    <x v="60"/>
    <x v="5"/>
    <n v="44849"/>
  </r>
  <r>
    <x v="84"/>
    <x v="61"/>
    <x v="0"/>
    <n v="11"/>
  </r>
  <r>
    <x v="84"/>
    <x v="61"/>
    <x v="1"/>
    <n v="323"/>
  </r>
  <r>
    <x v="84"/>
    <x v="61"/>
    <x v="2"/>
    <n v="10013"/>
  </r>
  <r>
    <x v="84"/>
    <x v="61"/>
    <x v="3"/>
    <n v="2268"/>
  </r>
  <r>
    <x v="84"/>
    <x v="61"/>
    <x v="4"/>
    <n v="4512"/>
  </r>
  <r>
    <x v="84"/>
    <x v="61"/>
    <x v="5"/>
    <n v="1459"/>
  </r>
  <r>
    <x v="84"/>
    <x v="62"/>
    <x v="0"/>
    <n v="49"/>
  </r>
  <r>
    <x v="84"/>
    <x v="62"/>
    <x v="1"/>
    <n v="4427"/>
  </r>
  <r>
    <x v="84"/>
    <x v="62"/>
    <x v="2"/>
    <n v="137237"/>
  </r>
  <r>
    <x v="84"/>
    <x v="62"/>
    <x v="3"/>
    <n v="24588"/>
  </r>
  <r>
    <x v="84"/>
    <x v="62"/>
    <x v="4"/>
    <n v="51690"/>
  </r>
  <r>
    <x v="84"/>
    <x v="62"/>
    <x v="5"/>
    <n v="28867"/>
  </r>
  <r>
    <x v="84"/>
    <x v="63"/>
    <x v="0"/>
    <n v="58"/>
  </r>
  <r>
    <x v="84"/>
    <x v="63"/>
    <x v="1"/>
    <n v="3090"/>
  </r>
  <r>
    <x v="84"/>
    <x v="63"/>
    <x v="2"/>
    <n v="95790"/>
  </r>
  <r>
    <x v="84"/>
    <x v="63"/>
    <x v="3"/>
    <n v="36266"/>
  </r>
  <r>
    <x v="84"/>
    <x v="63"/>
    <x v="4"/>
    <n v="79040"/>
  </r>
  <r>
    <x v="84"/>
    <x v="63"/>
    <x v="5"/>
    <n v="23666"/>
  </r>
  <r>
    <x v="84"/>
    <x v="64"/>
    <x v="0"/>
    <n v="161"/>
  </r>
  <r>
    <x v="84"/>
    <x v="64"/>
    <x v="1"/>
    <n v="9960"/>
  </r>
  <r>
    <x v="84"/>
    <x v="64"/>
    <x v="2"/>
    <n v="308760"/>
  </r>
  <r>
    <x v="84"/>
    <x v="64"/>
    <x v="3"/>
    <n v="192531"/>
  </r>
  <r>
    <x v="84"/>
    <x v="64"/>
    <x v="4"/>
    <n v="373487"/>
  </r>
  <r>
    <x v="84"/>
    <x v="64"/>
    <x v="5"/>
    <n v="155055"/>
  </r>
  <r>
    <x v="84"/>
    <x v="65"/>
    <x v="0"/>
    <n v="82"/>
  </r>
  <r>
    <x v="84"/>
    <x v="65"/>
    <x v="1"/>
    <n v="2688"/>
  </r>
  <r>
    <x v="84"/>
    <x v="65"/>
    <x v="2"/>
    <n v="83328"/>
  </r>
  <r>
    <x v="84"/>
    <x v="65"/>
    <x v="3"/>
    <n v="47659"/>
  </r>
  <r>
    <x v="84"/>
    <x v="65"/>
    <x v="4"/>
    <n v="91486"/>
  </r>
  <r>
    <x v="84"/>
    <x v="65"/>
    <x v="5"/>
    <n v="52211"/>
  </r>
  <r>
    <x v="84"/>
    <x v="66"/>
    <x v="0"/>
    <n v="34"/>
  </r>
  <r>
    <x v="84"/>
    <x v="66"/>
    <x v="1"/>
    <n v="727"/>
  </r>
  <r>
    <x v="84"/>
    <x v="66"/>
    <x v="2"/>
    <n v="22537"/>
  </r>
  <r>
    <x v="84"/>
    <x v="66"/>
    <x v="3"/>
    <n v="7116"/>
  </r>
  <r>
    <x v="84"/>
    <x v="66"/>
    <x v="4"/>
    <n v="13897"/>
  </r>
  <r>
    <x v="84"/>
    <x v="66"/>
    <x v="5"/>
    <n v="7251"/>
  </r>
  <r>
    <x v="84"/>
    <x v="67"/>
    <x v="0"/>
    <n v="69"/>
  </r>
  <r>
    <x v="84"/>
    <x v="67"/>
    <x v="1"/>
    <n v="3294"/>
  </r>
  <r>
    <x v="84"/>
    <x v="67"/>
    <x v="2"/>
    <n v="102114"/>
  </r>
  <r>
    <x v="84"/>
    <x v="67"/>
    <x v="3"/>
    <n v="52498"/>
  </r>
  <r>
    <x v="84"/>
    <x v="67"/>
    <x v="4"/>
    <n v="88580"/>
  </r>
  <r>
    <x v="84"/>
    <x v="67"/>
    <x v="5"/>
    <n v="47904"/>
  </r>
  <r>
    <x v="84"/>
    <x v="68"/>
    <x v="0"/>
    <n v="10"/>
  </r>
  <r>
    <x v="84"/>
    <x v="68"/>
    <x v="1"/>
    <n v="210"/>
  </r>
  <r>
    <x v="84"/>
    <x v="68"/>
    <x v="2"/>
    <n v="6510"/>
  </r>
  <r>
    <x v="84"/>
    <x v="68"/>
    <x v="3"/>
    <n v="1786"/>
  </r>
  <r>
    <x v="84"/>
    <x v="68"/>
    <x v="4"/>
    <n v="3286"/>
  </r>
  <r>
    <x v="84"/>
    <x v="68"/>
    <x v="5"/>
    <n v="2307"/>
  </r>
  <r>
    <x v="84"/>
    <x v="69"/>
    <x v="0"/>
    <n v="44"/>
  </r>
  <r>
    <x v="84"/>
    <x v="69"/>
    <x v="1"/>
    <n v="1221"/>
  </r>
  <r>
    <x v="84"/>
    <x v="69"/>
    <x v="2"/>
    <n v="37851"/>
  </r>
  <r>
    <x v="84"/>
    <x v="69"/>
    <x v="3"/>
    <n v="14875"/>
  </r>
  <r>
    <x v="84"/>
    <x v="69"/>
    <x v="4"/>
    <n v="26317"/>
  </r>
  <r>
    <x v="84"/>
    <x v="69"/>
    <x v="5"/>
    <n v="16039"/>
  </r>
  <r>
    <x v="84"/>
    <x v="70"/>
    <x v="0"/>
    <n v="3360"/>
  </r>
  <r>
    <x v="84"/>
    <x v="70"/>
    <x v="1"/>
    <n v="145590"/>
  </r>
  <r>
    <x v="84"/>
    <x v="70"/>
    <x v="2"/>
    <n v="4513290"/>
  </r>
  <r>
    <x v="84"/>
    <x v="70"/>
    <x v="3"/>
    <n v="2232678"/>
  </r>
  <r>
    <x v="84"/>
    <x v="70"/>
    <x v="4"/>
    <n v="4438860"/>
  </r>
  <r>
    <x v="84"/>
    <x v="70"/>
    <x v="5"/>
    <n v="2044175"/>
  </r>
  <r>
    <x v="85"/>
    <x v="0"/>
    <x v="0"/>
    <n v="170"/>
  </r>
  <r>
    <x v="85"/>
    <x v="0"/>
    <x v="1"/>
    <n v="6486"/>
  </r>
  <r>
    <x v="85"/>
    <x v="0"/>
    <x v="2"/>
    <n v="181608"/>
  </r>
  <r>
    <x v="85"/>
    <x v="0"/>
    <x v="3"/>
    <n v="69920"/>
  </r>
  <r>
    <x v="85"/>
    <x v="0"/>
    <x v="4"/>
    <n v="126423"/>
  </r>
  <r>
    <x v="85"/>
    <x v="0"/>
    <x v="5"/>
    <n v="58240"/>
  </r>
  <r>
    <x v="85"/>
    <x v="1"/>
    <x v="0"/>
    <n v="59"/>
  </r>
  <r>
    <x v="85"/>
    <x v="1"/>
    <x v="1"/>
    <n v="2788"/>
  </r>
  <r>
    <x v="85"/>
    <x v="1"/>
    <x v="2"/>
    <n v="78064"/>
  </r>
  <r>
    <x v="85"/>
    <x v="1"/>
    <x v="3"/>
    <n v="23557"/>
  </r>
  <r>
    <x v="85"/>
    <x v="1"/>
    <x v="4"/>
    <n v="42905"/>
  </r>
  <r>
    <x v="85"/>
    <x v="1"/>
    <x v="5"/>
    <n v="21792"/>
  </r>
  <r>
    <x v="85"/>
    <x v="2"/>
    <x v="0"/>
    <n v="26"/>
  </r>
  <r>
    <x v="85"/>
    <x v="2"/>
    <x v="1"/>
    <n v="1154"/>
  </r>
  <r>
    <x v="85"/>
    <x v="2"/>
    <x v="2"/>
    <n v="32312"/>
  </r>
  <r>
    <x v="85"/>
    <x v="2"/>
    <x v="3"/>
    <n v="6234"/>
  </r>
  <r>
    <x v="85"/>
    <x v="2"/>
    <x v="4"/>
    <n v="14109"/>
  </r>
  <r>
    <x v="85"/>
    <x v="2"/>
    <x v="5"/>
    <n v="8654"/>
  </r>
  <r>
    <x v="85"/>
    <x v="3"/>
    <x v="0"/>
    <n v="50"/>
  </r>
  <r>
    <x v="85"/>
    <x v="3"/>
    <x v="1"/>
    <n v="2402"/>
  </r>
  <r>
    <x v="85"/>
    <x v="3"/>
    <x v="2"/>
    <n v="67256"/>
  </r>
  <r>
    <x v="85"/>
    <x v="3"/>
    <x v="3"/>
    <n v="17569"/>
  </r>
  <r>
    <x v="85"/>
    <x v="3"/>
    <x v="4"/>
    <n v="33850"/>
  </r>
  <r>
    <x v="85"/>
    <x v="3"/>
    <x v="5"/>
    <n v="17996"/>
  </r>
  <r>
    <x v="85"/>
    <x v="4"/>
    <x v="0"/>
    <n v="26"/>
  </r>
  <r>
    <x v="85"/>
    <x v="4"/>
    <x v="1"/>
    <n v="973"/>
  </r>
  <r>
    <x v="85"/>
    <x v="4"/>
    <x v="2"/>
    <n v="27244"/>
  </r>
  <r>
    <x v="85"/>
    <x v="4"/>
    <x v="3"/>
    <n v="15559"/>
  </r>
  <r>
    <x v="85"/>
    <x v="4"/>
    <x v="4"/>
    <n v="26133"/>
  </r>
  <r>
    <x v="85"/>
    <x v="4"/>
    <x v="5"/>
    <n v="12065"/>
  </r>
  <r>
    <x v="85"/>
    <x v="5"/>
    <x v="0"/>
    <n v="14"/>
  </r>
  <r>
    <x v="85"/>
    <x v="5"/>
    <x v="1"/>
    <n v="366"/>
  </r>
  <r>
    <x v="85"/>
    <x v="5"/>
    <x v="2"/>
    <n v="10248"/>
  </r>
  <r>
    <x v="85"/>
    <x v="5"/>
    <x v="3"/>
    <n v="4639"/>
  </r>
  <r>
    <x v="85"/>
    <x v="5"/>
    <x v="4"/>
    <n v="8472"/>
  </r>
  <r>
    <x v="85"/>
    <x v="5"/>
    <x v="5"/>
    <n v="4726"/>
  </r>
  <r>
    <x v="85"/>
    <x v="6"/>
    <x v="0"/>
    <n v="161"/>
  </r>
  <r>
    <x v="85"/>
    <x v="6"/>
    <x v="1"/>
    <n v="12047"/>
  </r>
  <r>
    <x v="85"/>
    <x v="6"/>
    <x v="2"/>
    <n v="337316"/>
  </r>
  <r>
    <x v="85"/>
    <x v="6"/>
    <x v="3"/>
    <n v="251506"/>
  </r>
  <r>
    <x v="85"/>
    <x v="6"/>
    <x v="4"/>
    <n v="374728"/>
  </r>
  <r>
    <x v="85"/>
    <x v="6"/>
    <x v="5"/>
    <n v="179501"/>
  </r>
  <r>
    <x v="85"/>
    <x v="7"/>
    <x v="0"/>
    <n v="47"/>
  </r>
  <r>
    <x v="85"/>
    <x v="7"/>
    <x v="1"/>
    <n v="2316"/>
  </r>
  <r>
    <x v="85"/>
    <x v="7"/>
    <x v="2"/>
    <n v="64848"/>
  </r>
  <r>
    <x v="85"/>
    <x v="7"/>
    <x v="3"/>
    <n v="40800"/>
  </r>
  <r>
    <x v="85"/>
    <x v="7"/>
    <x v="4"/>
    <n v="68779"/>
  </r>
  <r>
    <x v="85"/>
    <x v="7"/>
    <x v="5"/>
    <n v="42313"/>
  </r>
  <r>
    <x v="85"/>
    <x v="8"/>
    <x v="0"/>
    <n v="11"/>
  </r>
  <r>
    <x v="85"/>
    <x v="8"/>
    <x v="1"/>
    <n v="538"/>
  </r>
  <r>
    <x v="85"/>
    <x v="8"/>
    <x v="2"/>
    <n v="15064"/>
  </r>
  <r>
    <x v="85"/>
    <x v="8"/>
    <x v="3"/>
    <n v="6095"/>
  </r>
  <r>
    <x v="85"/>
    <x v="8"/>
    <x v="4"/>
    <n v="8001"/>
  </r>
  <r>
    <x v="85"/>
    <x v="8"/>
    <x v="5"/>
    <n v="3641"/>
  </r>
  <r>
    <x v="85"/>
    <x v="9"/>
    <x v="0"/>
    <n v="17"/>
  </r>
  <r>
    <x v="85"/>
    <x v="9"/>
    <x v="1"/>
    <n v="340"/>
  </r>
  <r>
    <x v="85"/>
    <x v="9"/>
    <x v="2"/>
    <n v="9520"/>
  </r>
  <r>
    <x v="85"/>
    <x v="9"/>
    <x v="3"/>
    <n v="2566"/>
  </r>
  <r>
    <x v="85"/>
    <x v="9"/>
    <x v="4"/>
    <n v="4346"/>
  </r>
  <r>
    <x v="85"/>
    <x v="9"/>
    <x v="5"/>
    <n v="2536"/>
  </r>
  <r>
    <x v="85"/>
    <x v="10"/>
    <x v="0"/>
    <n v="107"/>
  </r>
  <r>
    <x v="85"/>
    <x v="10"/>
    <x v="1"/>
    <n v="3796"/>
  </r>
  <r>
    <x v="85"/>
    <x v="10"/>
    <x v="2"/>
    <n v="106288"/>
  </r>
  <r>
    <x v="85"/>
    <x v="10"/>
    <x v="3"/>
    <n v="39688"/>
  </r>
  <r>
    <x v="85"/>
    <x v="10"/>
    <x v="4"/>
    <n v="75723"/>
  </r>
  <r>
    <x v="85"/>
    <x v="10"/>
    <x v="5"/>
    <n v="38745"/>
  </r>
  <r>
    <x v="85"/>
    <x v="11"/>
    <x v="0"/>
    <n v="15"/>
  </r>
  <r>
    <x v="85"/>
    <x v="11"/>
    <x v="1"/>
    <n v="438"/>
  </r>
  <r>
    <x v="85"/>
    <x v="11"/>
    <x v="2"/>
    <n v="12264"/>
  </r>
  <r>
    <x v="85"/>
    <x v="11"/>
    <x v="3"/>
    <n v="3721"/>
  </r>
  <r>
    <x v="85"/>
    <x v="11"/>
    <x v="4"/>
    <n v="6937"/>
  </r>
  <r>
    <x v="85"/>
    <x v="11"/>
    <x v="5"/>
    <n v="4537"/>
  </r>
  <r>
    <x v="85"/>
    <x v="12"/>
    <x v="0"/>
    <n v="19"/>
  </r>
  <r>
    <x v="85"/>
    <x v="12"/>
    <x v="1"/>
    <n v="800"/>
  </r>
  <r>
    <x v="85"/>
    <x v="12"/>
    <x v="2"/>
    <n v="22400"/>
  </r>
  <r>
    <x v="85"/>
    <x v="12"/>
    <x v="3"/>
    <n v="7630"/>
  </r>
  <r>
    <x v="85"/>
    <x v="12"/>
    <x v="4"/>
    <n v="12046"/>
  </r>
  <r>
    <x v="85"/>
    <x v="12"/>
    <x v="5"/>
    <n v="7417"/>
  </r>
  <r>
    <x v="85"/>
    <x v="13"/>
    <x v="0"/>
    <n v="11"/>
  </r>
  <r>
    <x v="85"/>
    <x v="13"/>
    <x v="1"/>
    <n v="276"/>
  </r>
  <r>
    <x v="85"/>
    <x v="13"/>
    <x v="2"/>
    <n v="7728"/>
  </r>
  <r>
    <x v="85"/>
    <x v="13"/>
    <x v="3"/>
    <n v="2845"/>
  </r>
  <r>
    <x v="85"/>
    <x v="13"/>
    <x v="4"/>
    <n v="4906"/>
  </r>
  <r>
    <x v="85"/>
    <x v="13"/>
    <x v="5"/>
    <n v="2748"/>
  </r>
  <r>
    <x v="85"/>
    <x v="14"/>
    <x v="0"/>
    <n v="53"/>
  </r>
  <r>
    <x v="85"/>
    <x v="14"/>
    <x v="1"/>
    <n v="1704"/>
  </r>
  <r>
    <x v="85"/>
    <x v="14"/>
    <x v="2"/>
    <n v="47712"/>
  </r>
  <r>
    <x v="85"/>
    <x v="14"/>
    <x v="3"/>
    <n v="27817"/>
  </r>
  <r>
    <x v="85"/>
    <x v="14"/>
    <x v="4"/>
    <n v="43324"/>
  </r>
  <r>
    <x v="85"/>
    <x v="14"/>
    <x v="5"/>
    <n v="23772"/>
  </r>
  <r>
    <x v="85"/>
    <x v="15"/>
    <x v="0"/>
    <n v="25"/>
  </r>
  <r>
    <x v="85"/>
    <x v="15"/>
    <x v="1"/>
    <n v="1000"/>
  </r>
  <r>
    <x v="85"/>
    <x v="15"/>
    <x v="2"/>
    <n v="28000"/>
  </r>
  <r>
    <x v="85"/>
    <x v="15"/>
    <x v="3"/>
    <n v="7986"/>
  </r>
  <r>
    <x v="85"/>
    <x v="15"/>
    <x v="4"/>
    <n v="14136"/>
  </r>
  <r>
    <x v="85"/>
    <x v="15"/>
    <x v="5"/>
    <n v="7003"/>
  </r>
  <r>
    <x v="85"/>
    <x v="16"/>
    <x v="0"/>
    <n v="9"/>
  </r>
  <r>
    <x v="85"/>
    <x v="16"/>
    <x v="1"/>
    <n v="228"/>
  </r>
  <r>
    <x v="85"/>
    <x v="16"/>
    <x v="2"/>
    <n v="6384"/>
  </r>
  <r>
    <x v="85"/>
    <x v="16"/>
    <x v="3"/>
    <n v="2047"/>
  </r>
  <r>
    <x v="85"/>
    <x v="16"/>
    <x v="4"/>
    <n v="3677"/>
  </r>
  <r>
    <x v="85"/>
    <x v="16"/>
    <x v="5"/>
    <n v="2866"/>
  </r>
  <r>
    <x v="85"/>
    <x v="17"/>
    <x v="0"/>
    <n v="12"/>
  </r>
  <r>
    <x v="85"/>
    <x v="17"/>
    <x v="1"/>
    <n v="274"/>
  </r>
  <r>
    <x v="85"/>
    <x v="17"/>
    <x v="2"/>
    <n v="7672"/>
  </r>
  <r>
    <x v="85"/>
    <x v="17"/>
    <x v="3"/>
    <n v="2015"/>
  </r>
  <r>
    <x v="85"/>
    <x v="17"/>
    <x v="4"/>
    <n v="3691"/>
  </r>
  <r>
    <x v="85"/>
    <x v="17"/>
    <x v="5"/>
    <n v="2562"/>
  </r>
  <r>
    <x v="85"/>
    <x v="18"/>
    <x v="0"/>
    <n v="18"/>
  </r>
  <r>
    <x v="85"/>
    <x v="18"/>
    <x v="1"/>
    <n v="711"/>
  </r>
  <r>
    <x v="85"/>
    <x v="18"/>
    <x v="2"/>
    <n v="19908"/>
  </r>
  <r>
    <x v="85"/>
    <x v="18"/>
    <x v="3"/>
    <n v="7705"/>
  </r>
  <r>
    <x v="85"/>
    <x v="18"/>
    <x v="4"/>
    <n v="12126"/>
  </r>
  <r>
    <x v="85"/>
    <x v="18"/>
    <x v="5"/>
    <n v="8197"/>
  </r>
  <r>
    <x v="85"/>
    <x v="19"/>
    <x v="0"/>
    <n v="112"/>
  </r>
  <r>
    <x v="85"/>
    <x v="19"/>
    <x v="1"/>
    <n v="4327"/>
  </r>
  <r>
    <x v="85"/>
    <x v="19"/>
    <x v="2"/>
    <n v="121156"/>
  </r>
  <r>
    <x v="85"/>
    <x v="19"/>
    <x v="3"/>
    <n v="56087"/>
  </r>
  <r>
    <x v="85"/>
    <x v="19"/>
    <x v="4"/>
    <n v="95566"/>
  </r>
  <r>
    <x v="85"/>
    <x v="19"/>
    <x v="5"/>
    <n v="57664"/>
  </r>
  <r>
    <x v="85"/>
    <x v="20"/>
    <x v="0"/>
    <n v="27"/>
  </r>
  <r>
    <x v="85"/>
    <x v="20"/>
    <x v="1"/>
    <n v="1984"/>
  </r>
  <r>
    <x v="85"/>
    <x v="20"/>
    <x v="2"/>
    <n v="55552"/>
  </r>
  <r>
    <x v="85"/>
    <x v="20"/>
    <x v="3"/>
    <n v="15734"/>
  </r>
  <r>
    <x v="85"/>
    <x v="20"/>
    <x v="4"/>
    <n v="25779"/>
  </r>
  <r>
    <x v="85"/>
    <x v="20"/>
    <x v="5"/>
    <n v="10949"/>
  </r>
  <r>
    <x v="85"/>
    <x v="21"/>
    <x v="0"/>
    <n v="78"/>
  </r>
  <r>
    <x v="85"/>
    <x v="21"/>
    <x v="1"/>
    <n v="3205"/>
  </r>
  <r>
    <x v="85"/>
    <x v="21"/>
    <x v="2"/>
    <n v="89740"/>
  </r>
  <r>
    <x v="85"/>
    <x v="21"/>
    <x v="3"/>
    <n v="42342"/>
  </r>
  <r>
    <x v="85"/>
    <x v="21"/>
    <x v="4"/>
    <n v="76596"/>
  </r>
  <r>
    <x v="85"/>
    <x v="21"/>
    <x v="5"/>
    <n v="32749"/>
  </r>
  <r>
    <x v="85"/>
    <x v="22"/>
    <x v="0"/>
    <n v="125"/>
  </r>
  <r>
    <x v="85"/>
    <x v="22"/>
    <x v="1"/>
    <n v="6115"/>
  </r>
  <r>
    <x v="85"/>
    <x v="22"/>
    <x v="2"/>
    <n v="171220"/>
  </r>
  <r>
    <x v="85"/>
    <x v="22"/>
    <x v="3"/>
    <n v="91431"/>
  </r>
  <r>
    <x v="85"/>
    <x v="22"/>
    <x v="4"/>
    <n v="165854"/>
  </r>
  <r>
    <x v="85"/>
    <x v="22"/>
    <x v="5"/>
    <n v="100888"/>
  </r>
  <r>
    <x v="85"/>
    <x v="23"/>
    <x v="0"/>
    <n v="34"/>
  </r>
  <r>
    <x v="85"/>
    <x v="23"/>
    <x v="1"/>
    <n v="1502"/>
  </r>
  <r>
    <x v="85"/>
    <x v="23"/>
    <x v="2"/>
    <n v="42056"/>
  </r>
  <r>
    <x v="85"/>
    <x v="23"/>
    <x v="3"/>
    <n v="11322"/>
  </r>
  <r>
    <x v="85"/>
    <x v="23"/>
    <x v="4"/>
    <n v="22307"/>
  </r>
  <r>
    <x v="85"/>
    <x v="23"/>
    <x v="5"/>
    <n v="11191"/>
  </r>
  <r>
    <x v="85"/>
    <x v="24"/>
    <x v="0"/>
    <n v="19"/>
  </r>
  <r>
    <x v="85"/>
    <x v="24"/>
    <x v="1"/>
    <n v="1064"/>
  </r>
  <r>
    <x v="85"/>
    <x v="24"/>
    <x v="2"/>
    <n v="29792"/>
  </r>
  <r>
    <x v="85"/>
    <x v="24"/>
    <x v="3"/>
    <n v="7335"/>
  </r>
  <r>
    <x v="85"/>
    <x v="24"/>
    <x v="4"/>
    <n v="13818"/>
  </r>
  <r>
    <x v="85"/>
    <x v="24"/>
    <x v="5"/>
    <n v="7272"/>
  </r>
  <r>
    <x v="85"/>
    <x v="25"/>
    <x v="0"/>
    <n v="42"/>
  </r>
  <r>
    <x v="85"/>
    <x v="25"/>
    <x v="1"/>
    <n v="1370"/>
  </r>
  <r>
    <x v="85"/>
    <x v="25"/>
    <x v="2"/>
    <n v="38360"/>
  </r>
  <r>
    <x v="85"/>
    <x v="25"/>
    <x v="3"/>
    <n v="15502"/>
  </r>
  <r>
    <x v="85"/>
    <x v="25"/>
    <x v="4"/>
    <n v="24687"/>
  </r>
  <r>
    <x v="85"/>
    <x v="25"/>
    <x v="5"/>
    <n v="13121"/>
  </r>
  <r>
    <x v="85"/>
    <x v="26"/>
    <x v="0"/>
    <n v="10"/>
  </r>
  <r>
    <x v="85"/>
    <x v="26"/>
    <x v="1"/>
    <n v="557"/>
  </r>
  <r>
    <x v="85"/>
    <x v="26"/>
    <x v="2"/>
    <n v="15596"/>
  </r>
  <r>
    <x v="85"/>
    <x v="26"/>
    <x v="3"/>
    <n v="4526"/>
  </r>
  <r>
    <x v="85"/>
    <x v="26"/>
    <x v="4"/>
    <n v="9759"/>
  </r>
  <r>
    <x v="85"/>
    <x v="26"/>
    <x v="5"/>
    <n v="6034"/>
  </r>
  <r>
    <x v="85"/>
    <x v="27"/>
    <x v="0"/>
    <n v="57"/>
  </r>
  <r>
    <x v="85"/>
    <x v="27"/>
    <x v="1"/>
    <n v="1912"/>
  </r>
  <r>
    <x v="85"/>
    <x v="27"/>
    <x v="2"/>
    <n v="53536"/>
  </r>
  <r>
    <x v="85"/>
    <x v="27"/>
    <x v="3"/>
    <n v="17939"/>
  </r>
  <r>
    <x v="85"/>
    <x v="27"/>
    <x v="4"/>
    <n v="33764"/>
  </r>
  <r>
    <x v="85"/>
    <x v="27"/>
    <x v="5"/>
    <n v="15148"/>
  </r>
  <r>
    <x v="85"/>
    <x v="28"/>
    <x v="0"/>
    <n v="57"/>
  </r>
  <r>
    <x v="85"/>
    <x v="28"/>
    <x v="1"/>
    <n v="2115"/>
  </r>
  <r>
    <x v="85"/>
    <x v="28"/>
    <x v="2"/>
    <n v="59220"/>
  </r>
  <r>
    <x v="85"/>
    <x v="28"/>
    <x v="3"/>
    <n v="36961"/>
  </r>
  <r>
    <x v="85"/>
    <x v="28"/>
    <x v="4"/>
    <n v="65099"/>
  </r>
  <r>
    <x v="85"/>
    <x v="28"/>
    <x v="5"/>
    <n v="33835"/>
  </r>
  <r>
    <x v="85"/>
    <x v="29"/>
    <x v="0"/>
    <n v="9"/>
  </r>
  <r>
    <x v="85"/>
    <x v="29"/>
    <x v="1"/>
    <n v="165"/>
  </r>
  <r>
    <x v="85"/>
    <x v="29"/>
    <x v="2"/>
    <n v="4620"/>
  </r>
  <r>
    <x v="85"/>
    <x v="29"/>
    <x v="3"/>
    <n v="932"/>
  </r>
  <r>
    <x v="85"/>
    <x v="29"/>
    <x v="4"/>
    <n v="1796"/>
  </r>
  <r>
    <x v="85"/>
    <x v="29"/>
    <x v="5"/>
    <n v="1232"/>
  </r>
  <r>
    <x v="85"/>
    <x v="30"/>
    <x v="0"/>
    <n v="55"/>
  </r>
  <r>
    <x v="85"/>
    <x v="30"/>
    <x v="1"/>
    <n v="2027"/>
  </r>
  <r>
    <x v="85"/>
    <x v="30"/>
    <x v="2"/>
    <n v="56756"/>
  </r>
  <r>
    <x v="85"/>
    <x v="30"/>
    <x v="3"/>
    <n v="23694"/>
  </r>
  <r>
    <x v="85"/>
    <x v="30"/>
    <x v="4"/>
    <n v="39066"/>
  </r>
  <r>
    <x v="85"/>
    <x v="30"/>
    <x v="5"/>
    <n v="18955"/>
  </r>
  <r>
    <x v="85"/>
    <x v="31"/>
    <x v="0"/>
    <n v="11"/>
  </r>
  <r>
    <x v="85"/>
    <x v="31"/>
    <x v="1"/>
    <n v="348"/>
  </r>
  <r>
    <x v="85"/>
    <x v="31"/>
    <x v="2"/>
    <n v="9744"/>
  </r>
  <r>
    <x v="85"/>
    <x v="31"/>
    <x v="3"/>
    <n v="2335"/>
  </r>
  <r>
    <x v="85"/>
    <x v="31"/>
    <x v="4"/>
    <n v="3582"/>
  </r>
  <r>
    <x v="85"/>
    <x v="31"/>
    <x v="5"/>
    <n v="1543"/>
  </r>
  <r>
    <x v="85"/>
    <x v="32"/>
    <x v="0"/>
    <n v="21"/>
  </r>
  <r>
    <x v="85"/>
    <x v="32"/>
    <x v="1"/>
    <n v="538"/>
  </r>
  <r>
    <x v="85"/>
    <x v="32"/>
    <x v="2"/>
    <n v="15064"/>
  </r>
  <r>
    <x v="85"/>
    <x v="32"/>
    <x v="3"/>
    <n v="4097"/>
  </r>
  <r>
    <x v="85"/>
    <x v="32"/>
    <x v="4"/>
    <n v="6909"/>
  </r>
  <r>
    <x v="85"/>
    <x v="32"/>
    <x v="5"/>
    <n v="3989"/>
  </r>
  <r>
    <x v="85"/>
    <x v="33"/>
    <x v="0"/>
    <n v="49"/>
  </r>
  <r>
    <x v="85"/>
    <x v="33"/>
    <x v="1"/>
    <n v="2460"/>
  </r>
  <r>
    <x v="85"/>
    <x v="33"/>
    <x v="2"/>
    <n v="68880"/>
  </r>
  <r>
    <x v="85"/>
    <x v="33"/>
    <x v="3"/>
    <n v="18844"/>
  </r>
  <r>
    <x v="85"/>
    <x v="33"/>
    <x v="4"/>
    <n v="28927"/>
  </r>
  <r>
    <x v="85"/>
    <x v="33"/>
    <x v="5"/>
    <n v="17967"/>
  </r>
  <r>
    <x v="85"/>
    <x v="34"/>
    <x v="0"/>
    <n v="33"/>
  </r>
  <r>
    <x v="85"/>
    <x v="34"/>
    <x v="1"/>
    <n v="1000"/>
  </r>
  <r>
    <x v="85"/>
    <x v="34"/>
    <x v="2"/>
    <n v="28000"/>
  </r>
  <r>
    <x v="85"/>
    <x v="34"/>
    <x v="3"/>
    <n v="9961"/>
  </r>
  <r>
    <x v="85"/>
    <x v="34"/>
    <x v="4"/>
    <n v="18327"/>
  </r>
  <r>
    <x v="85"/>
    <x v="34"/>
    <x v="5"/>
    <n v="11822"/>
  </r>
  <r>
    <x v="85"/>
    <x v="35"/>
    <x v="0"/>
    <n v="13"/>
  </r>
  <r>
    <x v="85"/>
    <x v="35"/>
    <x v="1"/>
    <n v="177"/>
  </r>
  <r>
    <x v="85"/>
    <x v="35"/>
    <x v="2"/>
    <n v="4956"/>
  </r>
  <r>
    <x v="85"/>
    <x v="35"/>
    <x v="3"/>
    <n v="1926"/>
  </r>
  <r>
    <x v="85"/>
    <x v="35"/>
    <x v="4"/>
    <n v="3420"/>
  </r>
  <r>
    <x v="85"/>
    <x v="35"/>
    <x v="5"/>
    <n v="2649"/>
  </r>
  <r>
    <x v="85"/>
    <x v="36"/>
    <x v="0"/>
    <n v="14"/>
  </r>
  <r>
    <x v="85"/>
    <x v="36"/>
    <x v="1"/>
    <n v="387"/>
  </r>
  <r>
    <x v="85"/>
    <x v="36"/>
    <x v="2"/>
    <n v="10836"/>
  </r>
  <r>
    <x v="85"/>
    <x v="36"/>
    <x v="3"/>
    <n v="2149"/>
  </r>
  <r>
    <x v="85"/>
    <x v="36"/>
    <x v="4"/>
    <n v="4203"/>
  </r>
  <r>
    <x v="85"/>
    <x v="36"/>
    <x v="5"/>
    <n v="2598"/>
  </r>
  <r>
    <x v="85"/>
    <x v="37"/>
    <x v="0"/>
    <n v="55"/>
  </r>
  <r>
    <x v="85"/>
    <x v="37"/>
    <x v="1"/>
    <n v="1498"/>
  </r>
  <r>
    <x v="85"/>
    <x v="37"/>
    <x v="2"/>
    <n v="41944"/>
  </r>
  <r>
    <x v="85"/>
    <x v="37"/>
    <x v="3"/>
    <n v="20873"/>
  </r>
  <r>
    <x v="85"/>
    <x v="37"/>
    <x v="4"/>
    <n v="33280"/>
  </r>
  <r>
    <x v="85"/>
    <x v="37"/>
    <x v="5"/>
    <n v="19057"/>
  </r>
  <r>
    <x v="85"/>
    <x v="38"/>
    <x v="0"/>
    <n v="19"/>
  </r>
  <r>
    <x v="85"/>
    <x v="38"/>
    <x v="1"/>
    <n v="391"/>
  </r>
  <r>
    <x v="85"/>
    <x v="38"/>
    <x v="2"/>
    <n v="10948"/>
  </r>
  <r>
    <x v="85"/>
    <x v="38"/>
    <x v="3"/>
    <n v="1782"/>
  </r>
  <r>
    <x v="85"/>
    <x v="38"/>
    <x v="4"/>
    <n v="2972"/>
  </r>
  <r>
    <x v="85"/>
    <x v="38"/>
    <x v="5"/>
    <n v="2120"/>
  </r>
  <r>
    <x v="85"/>
    <x v="39"/>
    <x v="0"/>
    <n v="21"/>
  </r>
  <r>
    <x v="85"/>
    <x v="39"/>
    <x v="1"/>
    <n v="740"/>
  </r>
  <r>
    <x v="85"/>
    <x v="39"/>
    <x v="2"/>
    <n v="20720"/>
  </r>
  <r>
    <x v="85"/>
    <x v="39"/>
    <x v="3"/>
    <n v="2932"/>
  </r>
  <r>
    <x v="85"/>
    <x v="39"/>
    <x v="4"/>
    <n v="5192"/>
  </r>
  <r>
    <x v="85"/>
    <x v="39"/>
    <x v="5"/>
    <n v="3159"/>
  </r>
  <r>
    <x v="85"/>
    <x v="40"/>
    <x v="0"/>
    <n v="28"/>
  </r>
  <r>
    <x v="85"/>
    <x v="40"/>
    <x v="1"/>
    <n v="1081"/>
  </r>
  <r>
    <x v="85"/>
    <x v="40"/>
    <x v="2"/>
    <n v="30268"/>
  </r>
  <r>
    <x v="85"/>
    <x v="40"/>
    <x v="3"/>
    <n v="9650"/>
  </r>
  <r>
    <x v="85"/>
    <x v="40"/>
    <x v="4"/>
    <n v="15154"/>
  </r>
  <r>
    <x v="85"/>
    <x v="40"/>
    <x v="5"/>
    <n v="8329"/>
  </r>
  <r>
    <x v="85"/>
    <x v="41"/>
    <x v="0"/>
    <n v="10"/>
  </r>
  <r>
    <x v="85"/>
    <x v="41"/>
    <x v="1"/>
    <n v="207"/>
  </r>
  <r>
    <x v="85"/>
    <x v="41"/>
    <x v="2"/>
    <n v="5796"/>
  </r>
  <r>
    <x v="85"/>
    <x v="41"/>
    <x v="3"/>
    <n v="3034"/>
  </r>
  <r>
    <x v="85"/>
    <x v="41"/>
    <x v="4"/>
    <n v="5271"/>
  </r>
  <r>
    <x v="85"/>
    <x v="41"/>
    <x v="5"/>
    <n v="3126"/>
  </r>
  <r>
    <x v="85"/>
    <x v="42"/>
    <x v="0"/>
    <n v="8"/>
  </r>
  <r>
    <x v="85"/>
    <x v="42"/>
    <x v="1"/>
    <n v="462"/>
  </r>
  <r>
    <x v="85"/>
    <x v="42"/>
    <x v="2"/>
    <n v="12936"/>
  </r>
  <r>
    <x v="85"/>
    <x v="42"/>
    <x v="3"/>
    <n v="4861"/>
  </r>
  <r>
    <x v="85"/>
    <x v="42"/>
    <x v="4"/>
    <n v="7399"/>
  </r>
  <r>
    <x v="85"/>
    <x v="42"/>
    <x v="5"/>
    <n v="3142"/>
  </r>
  <r>
    <x v="85"/>
    <x v="43"/>
    <x v="0"/>
    <n v="21"/>
  </r>
  <r>
    <x v="85"/>
    <x v="43"/>
    <x v="1"/>
    <n v="786"/>
  </r>
  <r>
    <x v="85"/>
    <x v="43"/>
    <x v="2"/>
    <n v="22008"/>
  </r>
  <r>
    <x v="85"/>
    <x v="43"/>
    <x v="3"/>
    <n v="11460"/>
  </r>
  <r>
    <x v="85"/>
    <x v="43"/>
    <x v="4"/>
    <n v="22459"/>
  </r>
  <r>
    <x v="85"/>
    <x v="43"/>
    <x v="5"/>
    <n v="12441"/>
  </r>
  <r>
    <x v="85"/>
    <x v="44"/>
    <x v="0"/>
    <n v="79"/>
  </r>
  <r>
    <x v="85"/>
    <x v="44"/>
    <x v="1"/>
    <n v="6008"/>
  </r>
  <r>
    <x v="85"/>
    <x v="44"/>
    <x v="2"/>
    <n v="168224"/>
  </r>
  <r>
    <x v="85"/>
    <x v="44"/>
    <x v="3"/>
    <n v="136164"/>
  </r>
  <r>
    <x v="85"/>
    <x v="44"/>
    <x v="4"/>
    <n v="196169"/>
  </r>
  <r>
    <x v="85"/>
    <x v="44"/>
    <x v="5"/>
    <n v="104036"/>
  </r>
  <r>
    <x v="85"/>
    <x v="45"/>
    <x v="0"/>
    <n v="15"/>
  </r>
  <r>
    <x v="85"/>
    <x v="45"/>
    <x v="1"/>
    <n v="682"/>
  </r>
  <r>
    <x v="85"/>
    <x v="45"/>
    <x v="2"/>
    <n v="19096"/>
  </r>
  <r>
    <x v="85"/>
    <x v="45"/>
    <x v="3"/>
    <n v="5779"/>
  </r>
  <r>
    <x v="85"/>
    <x v="45"/>
    <x v="4"/>
    <n v="12500"/>
  </r>
  <r>
    <x v="85"/>
    <x v="45"/>
    <x v="5"/>
    <n v="7701"/>
  </r>
  <r>
    <x v="85"/>
    <x v="46"/>
    <x v="0"/>
    <n v="21"/>
  </r>
  <r>
    <x v="85"/>
    <x v="46"/>
    <x v="1"/>
    <n v="685"/>
  </r>
  <r>
    <x v="85"/>
    <x v="46"/>
    <x v="2"/>
    <n v="19180"/>
  </r>
  <r>
    <x v="85"/>
    <x v="46"/>
    <x v="3"/>
    <n v="4329"/>
  </r>
  <r>
    <x v="85"/>
    <x v="46"/>
    <x v="4"/>
    <n v="7908"/>
  </r>
  <r>
    <x v="85"/>
    <x v="46"/>
    <x v="5"/>
    <n v="4729"/>
  </r>
  <r>
    <x v="85"/>
    <x v="47"/>
    <x v="0"/>
    <n v="90"/>
  </r>
  <r>
    <x v="85"/>
    <x v="47"/>
    <x v="1"/>
    <n v="4093"/>
  </r>
  <r>
    <x v="85"/>
    <x v="47"/>
    <x v="2"/>
    <n v="114604"/>
  </r>
  <r>
    <x v="85"/>
    <x v="47"/>
    <x v="3"/>
    <n v="46949"/>
  </r>
  <r>
    <x v="85"/>
    <x v="47"/>
    <x v="4"/>
    <n v="89414"/>
  </r>
  <r>
    <x v="85"/>
    <x v="47"/>
    <x v="5"/>
    <n v="38751"/>
  </r>
  <r>
    <x v="85"/>
    <x v="48"/>
    <x v="0"/>
    <n v="80"/>
  </r>
  <r>
    <x v="85"/>
    <x v="48"/>
    <x v="1"/>
    <n v="2935"/>
  </r>
  <r>
    <x v="85"/>
    <x v="48"/>
    <x v="2"/>
    <n v="82180"/>
  </r>
  <r>
    <x v="85"/>
    <x v="48"/>
    <x v="3"/>
    <n v="43626"/>
  </r>
  <r>
    <x v="85"/>
    <x v="48"/>
    <x v="4"/>
    <n v="71236"/>
  </r>
  <r>
    <x v="85"/>
    <x v="48"/>
    <x v="5"/>
    <n v="37153"/>
  </r>
  <r>
    <x v="85"/>
    <x v="49"/>
    <x v="0"/>
    <n v="111"/>
  </r>
  <r>
    <x v="85"/>
    <x v="49"/>
    <x v="1"/>
    <n v="3444"/>
  </r>
  <r>
    <x v="85"/>
    <x v="49"/>
    <x v="2"/>
    <n v="96432"/>
  </r>
  <r>
    <x v="85"/>
    <x v="49"/>
    <x v="3"/>
    <n v="48095"/>
  </r>
  <r>
    <x v="85"/>
    <x v="49"/>
    <x v="4"/>
    <n v="83028"/>
  </r>
  <r>
    <x v="85"/>
    <x v="49"/>
    <x v="5"/>
    <n v="49736"/>
  </r>
  <r>
    <x v="85"/>
    <x v="50"/>
    <x v="0"/>
    <n v="45"/>
  </r>
  <r>
    <x v="85"/>
    <x v="50"/>
    <x v="1"/>
    <n v="1273"/>
  </r>
  <r>
    <x v="85"/>
    <x v="50"/>
    <x v="2"/>
    <n v="35644"/>
  </r>
  <r>
    <x v="85"/>
    <x v="50"/>
    <x v="3"/>
    <n v="23049"/>
  </r>
  <r>
    <x v="85"/>
    <x v="50"/>
    <x v="4"/>
    <n v="38955"/>
  </r>
  <r>
    <x v="85"/>
    <x v="50"/>
    <x v="5"/>
    <n v="26365"/>
  </r>
  <r>
    <x v="85"/>
    <x v="51"/>
    <x v="0"/>
    <n v="46"/>
  </r>
  <r>
    <x v="85"/>
    <x v="51"/>
    <x v="1"/>
    <n v="1282"/>
  </r>
  <r>
    <x v="85"/>
    <x v="51"/>
    <x v="2"/>
    <n v="35896"/>
  </r>
  <r>
    <x v="85"/>
    <x v="51"/>
    <x v="3"/>
    <n v="17664"/>
  </r>
  <r>
    <x v="85"/>
    <x v="51"/>
    <x v="4"/>
    <n v="29803"/>
  </r>
  <r>
    <x v="85"/>
    <x v="51"/>
    <x v="5"/>
    <n v="21633"/>
  </r>
  <r>
    <x v="85"/>
    <x v="52"/>
    <x v="0"/>
    <n v="38"/>
  </r>
  <r>
    <x v="85"/>
    <x v="52"/>
    <x v="1"/>
    <n v="1220"/>
  </r>
  <r>
    <x v="85"/>
    <x v="52"/>
    <x v="2"/>
    <n v="34160"/>
  </r>
  <r>
    <x v="85"/>
    <x v="52"/>
    <x v="3"/>
    <n v="19570"/>
  </r>
  <r>
    <x v="85"/>
    <x v="52"/>
    <x v="4"/>
    <n v="30713"/>
  </r>
  <r>
    <x v="85"/>
    <x v="52"/>
    <x v="5"/>
    <n v="22950"/>
  </r>
  <r>
    <x v="85"/>
    <x v="53"/>
    <x v="0"/>
    <n v="76"/>
  </r>
  <r>
    <x v="85"/>
    <x v="53"/>
    <x v="1"/>
    <n v="3228"/>
  </r>
  <r>
    <x v="85"/>
    <x v="53"/>
    <x v="2"/>
    <n v="90384"/>
  </r>
  <r>
    <x v="85"/>
    <x v="53"/>
    <x v="3"/>
    <n v="56387"/>
  </r>
  <r>
    <x v="85"/>
    <x v="53"/>
    <x v="4"/>
    <n v="92708"/>
  </r>
  <r>
    <x v="85"/>
    <x v="53"/>
    <x v="5"/>
    <n v="72032"/>
  </r>
  <r>
    <x v="85"/>
    <x v="54"/>
    <x v="0"/>
    <n v="47"/>
  </r>
  <r>
    <x v="85"/>
    <x v="54"/>
    <x v="1"/>
    <n v="1686"/>
  </r>
  <r>
    <x v="85"/>
    <x v="54"/>
    <x v="2"/>
    <n v="47208"/>
  </r>
  <r>
    <x v="85"/>
    <x v="54"/>
    <x v="3"/>
    <n v="15446"/>
  </r>
  <r>
    <x v="85"/>
    <x v="54"/>
    <x v="4"/>
    <n v="28672"/>
  </r>
  <r>
    <x v="85"/>
    <x v="54"/>
    <x v="5"/>
    <n v="19372"/>
  </r>
  <r>
    <x v="85"/>
    <x v="55"/>
    <x v="0"/>
    <n v="21"/>
  </r>
  <r>
    <x v="85"/>
    <x v="55"/>
    <x v="1"/>
    <n v="1662"/>
  </r>
  <r>
    <x v="85"/>
    <x v="55"/>
    <x v="2"/>
    <n v="46536"/>
  </r>
  <r>
    <x v="85"/>
    <x v="55"/>
    <x v="3"/>
    <n v="5853"/>
  </r>
  <r>
    <x v="85"/>
    <x v="55"/>
    <x v="4"/>
    <n v="10432"/>
  </r>
  <r>
    <x v="85"/>
    <x v="55"/>
    <x v="5"/>
    <n v="5282"/>
  </r>
  <r>
    <x v="85"/>
    <x v="56"/>
    <x v="0"/>
    <n v="244"/>
  </r>
  <r>
    <x v="85"/>
    <x v="56"/>
    <x v="1"/>
    <n v="10805"/>
  </r>
  <r>
    <x v="85"/>
    <x v="56"/>
    <x v="2"/>
    <n v="302540"/>
  </r>
  <r>
    <x v="85"/>
    <x v="56"/>
    <x v="3"/>
    <n v="201977"/>
  </r>
  <r>
    <x v="85"/>
    <x v="56"/>
    <x v="4"/>
    <n v="338828"/>
  </r>
  <r>
    <x v="85"/>
    <x v="56"/>
    <x v="5"/>
    <n v="192482"/>
  </r>
  <r>
    <x v="85"/>
    <x v="57"/>
    <x v="0"/>
    <n v="17"/>
  </r>
  <r>
    <x v="85"/>
    <x v="57"/>
    <x v="1"/>
    <n v="527"/>
  </r>
  <r>
    <x v="85"/>
    <x v="57"/>
    <x v="2"/>
    <n v="14756"/>
  </r>
  <r>
    <x v="85"/>
    <x v="57"/>
    <x v="3"/>
    <n v="3926"/>
  </r>
  <r>
    <x v="85"/>
    <x v="57"/>
    <x v="4"/>
    <n v="6347"/>
  </r>
  <r>
    <x v="85"/>
    <x v="57"/>
    <x v="5"/>
    <n v="3053"/>
  </r>
  <r>
    <x v="85"/>
    <x v="58"/>
    <x v="0"/>
    <n v="40"/>
  </r>
  <r>
    <x v="85"/>
    <x v="58"/>
    <x v="1"/>
    <n v="1168"/>
  </r>
  <r>
    <x v="85"/>
    <x v="58"/>
    <x v="2"/>
    <n v="32704"/>
  </r>
  <r>
    <x v="85"/>
    <x v="58"/>
    <x v="3"/>
    <n v="8292"/>
  </r>
  <r>
    <x v="85"/>
    <x v="58"/>
    <x v="4"/>
    <n v="15293"/>
  </r>
  <r>
    <x v="85"/>
    <x v="58"/>
    <x v="5"/>
    <n v="7901"/>
  </r>
  <r>
    <x v="85"/>
    <x v="59"/>
    <x v="0"/>
    <n v="49"/>
  </r>
  <r>
    <x v="85"/>
    <x v="59"/>
    <x v="1"/>
    <n v="1419"/>
  </r>
  <r>
    <x v="85"/>
    <x v="59"/>
    <x v="2"/>
    <n v="39732"/>
  </r>
  <r>
    <x v="85"/>
    <x v="59"/>
    <x v="3"/>
    <n v="12741"/>
  </r>
  <r>
    <x v="85"/>
    <x v="59"/>
    <x v="4"/>
    <n v="23177"/>
  </r>
  <r>
    <x v="85"/>
    <x v="59"/>
    <x v="5"/>
    <n v="14402"/>
  </r>
  <r>
    <x v="85"/>
    <x v="60"/>
    <x v="0"/>
    <n v="32"/>
  </r>
  <r>
    <x v="85"/>
    <x v="60"/>
    <x v="1"/>
    <n v="1819"/>
  </r>
  <r>
    <x v="85"/>
    <x v="60"/>
    <x v="2"/>
    <n v="50932"/>
  </r>
  <r>
    <x v="85"/>
    <x v="60"/>
    <x v="3"/>
    <n v="28720"/>
  </r>
  <r>
    <x v="85"/>
    <x v="60"/>
    <x v="4"/>
    <n v="51834"/>
  </r>
  <r>
    <x v="85"/>
    <x v="60"/>
    <x v="5"/>
    <n v="42781"/>
  </r>
  <r>
    <x v="85"/>
    <x v="61"/>
    <x v="0"/>
    <n v="11"/>
  </r>
  <r>
    <x v="85"/>
    <x v="61"/>
    <x v="1"/>
    <n v="323"/>
  </r>
  <r>
    <x v="85"/>
    <x v="61"/>
    <x v="2"/>
    <n v="9044"/>
  </r>
  <r>
    <x v="85"/>
    <x v="61"/>
    <x v="3"/>
    <n v="1433"/>
  </r>
  <r>
    <x v="85"/>
    <x v="61"/>
    <x v="4"/>
    <n v="2214"/>
  </r>
  <r>
    <x v="85"/>
    <x v="61"/>
    <x v="5"/>
    <n v="1028"/>
  </r>
  <r>
    <x v="85"/>
    <x v="62"/>
    <x v="0"/>
    <n v="49"/>
  </r>
  <r>
    <x v="85"/>
    <x v="62"/>
    <x v="1"/>
    <n v="4418"/>
  </r>
  <r>
    <x v="85"/>
    <x v="62"/>
    <x v="2"/>
    <n v="123704"/>
  </r>
  <r>
    <x v="85"/>
    <x v="62"/>
    <x v="3"/>
    <n v="20429"/>
  </r>
  <r>
    <x v="85"/>
    <x v="62"/>
    <x v="4"/>
    <n v="38122"/>
  </r>
  <r>
    <x v="85"/>
    <x v="62"/>
    <x v="5"/>
    <n v="25551"/>
  </r>
  <r>
    <x v="85"/>
    <x v="63"/>
    <x v="0"/>
    <n v="59"/>
  </r>
  <r>
    <x v="85"/>
    <x v="63"/>
    <x v="1"/>
    <n v="3096"/>
  </r>
  <r>
    <x v="85"/>
    <x v="63"/>
    <x v="2"/>
    <n v="86688"/>
  </r>
  <r>
    <x v="85"/>
    <x v="63"/>
    <x v="3"/>
    <n v="14415"/>
  </r>
  <r>
    <x v="85"/>
    <x v="63"/>
    <x v="4"/>
    <n v="25902"/>
  </r>
  <r>
    <x v="85"/>
    <x v="63"/>
    <x v="5"/>
    <n v="14170"/>
  </r>
  <r>
    <x v="85"/>
    <x v="64"/>
    <x v="0"/>
    <n v="163"/>
  </r>
  <r>
    <x v="85"/>
    <x v="64"/>
    <x v="1"/>
    <n v="10372"/>
  </r>
  <r>
    <x v="85"/>
    <x v="64"/>
    <x v="2"/>
    <n v="290416"/>
  </r>
  <r>
    <x v="85"/>
    <x v="64"/>
    <x v="3"/>
    <n v="168321"/>
  </r>
  <r>
    <x v="85"/>
    <x v="64"/>
    <x v="4"/>
    <n v="292633"/>
  </r>
  <r>
    <x v="85"/>
    <x v="64"/>
    <x v="5"/>
    <n v="136322"/>
  </r>
  <r>
    <x v="85"/>
    <x v="65"/>
    <x v="0"/>
    <n v="81"/>
  </r>
  <r>
    <x v="85"/>
    <x v="65"/>
    <x v="1"/>
    <n v="2675"/>
  </r>
  <r>
    <x v="85"/>
    <x v="65"/>
    <x v="2"/>
    <n v="74900"/>
  </r>
  <r>
    <x v="85"/>
    <x v="65"/>
    <x v="3"/>
    <n v="52317"/>
  </r>
  <r>
    <x v="85"/>
    <x v="65"/>
    <x v="4"/>
    <n v="93402"/>
  </r>
  <r>
    <x v="85"/>
    <x v="65"/>
    <x v="5"/>
    <n v="53793"/>
  </r>
  <r>
    <x v="85"/>
    <x v="66"/>
    <x v="0"/>
    <n v="33"/>
  </r>
  <r>
    <x v="85"/>
    <x v="66"/>
    <x v="1"/>
    <n v="687"/>
  </r>
  <r>
    <x v="85"/>
    <x v="66"/>
    <x v="2"/>
    <n v="19236"/>
  </r>
  <r>
    <x v="85"/>
    <x v="66"/>
    <x v="3"/>
    <n v="6783"/>
  </r>
  <r>
    <x v="85"/>
    <x v="66"/>
    <x v="4"/>
    <n v="11589"/>
  </r>
  <r>
    <x v="85"/>
    <x v="66"/>
    <x v="5"/>
    <n v="7438"/>
  </r>
  <r>
    <x v="85"/>
    <x v="67"/>
    <x v="0"/>
    <n v="68"/>
  </r>
  <r>
    <x v="85"/>
    <x v="67"/>
    <x v="1"/>
    <n v="3303"/>
  </r>
  <r>
    <x v="85"/>
    <x v="67"/>
    <x v="2"/>
    <n v="92484"/>
  </r>
  <r>
    <x v="85"/>
    <x v="67"/>
    <x v="3"/>
    <n v="53273"/>
  </r>
  <r>
    <x v="85"/>
    <x v="67"/>
    <x v="4"/>
    <n v="85615"/>
  </r>
  <r>
    <x v="85"/>
    <x v="67"/>
    <x v="5"/>
    <n v="46268"/>
  </r>
  <r>
    <x v="85"/>
    <x v="68"/>
    <x v="0"/>
    <n v="10"/>
  </r>
  <r>
    <x v="85"/>
    <x v="68"/>
    <x v="1"/>
    <n v="210"/>
  </r>
  <r>
    <x v="85"/>
    <x v="68"/>
    <x v="2"/>
    <n v="5880"/>
  </r>
  <r>
    <x v="85"/>
    <x v="68"/>
    <x v="3"/>
    <n v="2253"/>
  </r>
  <r>
    <x v="85"/>
    <x v="68"/>
    <x v="4"/>
    <n v="3709"/>
  </r>
  <r>
    <x v="85"/>
    <x v="68"/>
    <x v="5"/>
    <n v="2275"/>
  </r>
  <r>
    <x v="85"/>
    <x v="69"/>
    <x v="0"/>
    <n v="44"/>
  </r>
  <r>
    <x v="85"/>
    <x v="69"/>
    <x v="1"/>
    <n v="1227"/>
  </r>
  <r>
    <x v="85"/>
    <x v="69"/>
    <x v="2"/>
    <n v="34356"/>
  </r>
  <r>
    <x v="85"/>
    <x v="69"/>
    <x v="3"/>
    <n v="18726"/>
  </r>
  <r>
    <x v="85"/>
    <x v="69"/>
    <x v="4"/>
    <n v="30334"/>
  </r>
  <r>
    <x v="85"/>
    <x v="69"/>
    <x v="5"/>
    <n v="18215"/>
  </r>
  <r>
    <x v="85"/>
    <x v="70"/>
    <x v="0"/>
    <n v="3347"/>
  </r>
  <r>
    <x v="85"/>
    <x v="70"/>
    <x v="1"/>
    <n v="145302"/>
  </r>
  <r>
    <x v="85"/>
    <x v="70"/>
    <x v="2"/>
    <n v="4068456"/>
  </r>
  <r>
    <x v="85"/>
    <x v="70"/>
    <x v="3"/>
    <n v="1974121"/>
  </r>
  <r>
    <x v="85"/>
    <x v="70"/>
    <x v="4"/>
    <n v="3326033"/>
  </r>
  <r>
    <x v="85"/>
    <x v="70"/>
    <x v="5"/>
    <n v="1825711"/>
  </r>
  <r>
    <x v="86"/>
    <x v="0"/>
    <x v="0"/>
    <n v="170"/>
  </r>
  <r>
    <x v="86"/>
    <x v="0"/>
    <x v="1"/>
    <n v="6481"/>
  </r>
  <r>
    <x v="86"/>
    <x v="0"/>
    <x v="2"/>
    <n v="200911"/>
  </r>
  <r>
    <x v="86"/>
    <x v="0"/>
    <x v="3"/>
    <n v="64642"/>
  </r>
  <r>
    <x v="86"/>
    <x v="0"/>
    <x v="4"/>
    <n v="114886"/>
  </r>
  <r>
    <x v="86"/>
    <x v="0"/>
    <x v="5"/>
    <n v="52577"/>
  </r>
  <r>
    <x v="86"/>
    <x v="1"/>
    <x v="0"/>
    <n v="59"/>
  </r>
  <r>
    <x v="86"/>
    <x v="1"/>
    <x v="1"/>
    <n v="2788"/>
  </r>
  <r>
    <x v="86"/>
    <x v="1"/>
    <x v="2"/>
    <n v="86428"/>
  </r>
  <r>
    <x v="86"/>
    <x v="1"/>
    <x v="3"/>
    <n v="20016"/>
  </r>
  <r>
    <x v="86"/>
    <x v="1"/>
    <x v="4"/>
    <n v="36409"/>
  </r>
  <r>
    <x v="86"/>
    <x v="1"/>
    <x v="5"/>
    <n v="20264"/>
  </r>
  <r>
    <x v="86"/>
    <x v="2"/>
    <x v="0"/>
    <n v="27"/>
  </r>
  <r>
    <x v="86"/>
    <x v="2"/>
    <x v="1"/>
    <n v="1156"/>
  </r>
  <r>
    <x v="86"/>
    <x v="2"/>
    <x v="2"/>
    <n v="35836"/>
  </r>
  <r>
    <x v="86"/>
    <x v="2"/>
    <x v="3"/>
    <n v="6133"/>
  </r>
  <r>
    <x v="86"/>
    <x v="2"/>
    <x v="4"/>
    <n v="13287"/>
  </r>
  <r>
    <x v="86"/>
    <x v="2"/>
    <x v="5"/>
    <n v="8160"/>
  </r>
  <r>
    <x v="86"/>
    <x v="3"/>
    <x v="0"/>
    <n v="50"/>
  </r>
  <r>
    <x v="86"/>
    <x v="3"/>
    <x v="1"/>
    <n v="2403"/>
  </r>
  <r>
    <x v="86"/>
    <x v="3"/>
    <x v="2"/>
    <n v="74493"/>
  </r>
  <r>
    <x v="86"/>
    <x v="3"/>
    <x v="3"/>
    <n v="15938"/>
  </r>
  <r>
    <x v="86"/>
    <x v="3"/>
    <x v="4"/>
    <n v="30138"/>
  </r>
  <r>
    <x v="86"/>
    <x v="3"/>
    <x v="5"/>
    <n v="16532"/>
  </r>
  <r>
    <x v="86"/>
    <x v="4"/>
    <x v="0"/>
    <n v="26"/>
  </r>
  <r>
    <x v="86"/>
    <x v="4"/>
    <x v="1"/>
    <n v="973"/>
  </r>
  <r>
    <x v="86"/>
    <x v="4"/>
    <x v="2"/>
    <n v="30163"/>
  </r>
  <r>
    <x v="86"/>
    <x v="4"/>
    <x v="3"/>
    <n v="16330"/>
  </r>
  <r>
    <x v="86"/>
    <x v="4"/>
    <x v="4"/>
    <n v="27453"/>
  </r>
  <r>
    <x v="86"/>
    <x v="4"/>
    <x v="5"/>
    <n v="13260"/>
  </r>
  <r>
    <x v="86"/>
    <x v="5"/>
    <x v="0"/>
    <n v="14"/>
  </r>
  <r>
    <x v="86"/>
    <x v="5"/>
    <x v="1"/>
    <n v="366"/>
  </r>
  <r>
    <x v="86"/>
    <x v="5"/>
    <x v="2"/>
    <n v="11346"/>
  </r>
  <r>
    <x v="86"/>
    <x v="5"/>
    <x v="3"/>
    <n v="4128"/>
  </r>
  <r>
    <x v="86"/>
    <x v="5"/>
    <x v="4"/>
    <n v="7709"/>
  </r>
  <r>
    <x v="86"/>
    <x v="5"/>
    <x v="5"/>
    <n v="3302"/>
  </r>
  <r>
    <x v="86"/>
    <x v="6"/>
    <x v="0"/>
    <n v="158"/>
  </r>
  <r>
    <x v="86"/>
    <x v="6"/>
    <x v="1"/>
    <n v="11938"/>
  </r>
  <r>
    <x v="86"/>
    <x v="6"/>
    <x v="2"/>
    <n v="370078"/>
  </r>
  <r>
    <x v="86"/>
    <x v="6"/>
    <x v="3"/>
    <n v="265368"/>
  </r>
  <r>
    <x v="86"/>
    <x v="6"/>
    <x v="4"/>
    <n v="384770"/>
  </r>
  <r>
    <x v="86"/>
    <x v="6"/>
    <x v="5"/>
    <n v="189257"/>
  </r>
  <r>
    <x v="86"/>
    <x v="7"/>
    <x v="0"/>
    <n v="47"/>
  </r>
  <r>
    <x v="86"/>
    <x v="7"/>
    <x v="1"/>
    <n v="2316"/>
  </r>
  <r>
    <x v="86"/>
    <x v="7"/>
    <x v="2"/>
    <n v="71796"/>
  </r>
  <r>
    <x v="86"/>
    <x v="7"/>
    <x v="3"/>
    <n v="43098"/>
  </r>
  <r>
    <x v="86"/>
    <x v="7"/>
    <x v="4"/>
    <n v="75504"/>
  </r>
  <r>
    <x v="86"/>
    <x v="7"/>
    <x v="5"/>
    <n v="49116"/>
  </r>
  <r>
    <x v="86"/>
    <x v="8"/>
    <x v="0"/>
    <n v="11"/>
  </r>
  <r>
    <x v="86"/>
    <x v="8"/>
    <x v="1"/>
    <n v="538"/>
  </r>
  <r>
    <x v="86"/>
    <x v="8"/>
    <x v="2"/>
    <n v="16678"/>
  </r>
  <r>
    <x v="86"/>
    <x v="8"/>
    <x v="3"/>
    <n v="7249"/>
  </r>
  <r>
    <x v="86"/>
    <x v="8"/>
    <x v="4"/>
    <n v="9098"/>
  </r>
  <r>
    <x v="86"/>
    <x v="8"/>
    <x v="5"/>
    <n v="4323"/>
  </r>
  <r>
    <x v="86"/>
    <x v="9"/>
    <x v="0"/>
    <n v="17"/>
  </r>
  <r>
    <x v="86"/>
    <x v="9"/>
    <x v="1"/>
    <n v="340"/>
  </r>
  <r>
    <x v="86"/>
    <x v="9"/>
    <x v="2"/>
    <n v="10540"/>
  </r>
  <r>
    <x v="86"/>
    <x v="9"/>
    <x v="3"/>
    <n v="2643"/>
  </r>
  <r>
    <x v="86"/>
    <x v="9"/>
    <x v="4"/>
    <n v="4486"/>
  </r>
  <r>
    <x v="86"/>
    <x v="9"/>
    <x v="5"/>
    <n v="2724"/>
  </r>
  <r>
    <x v="86"/>
    <x v="10"/>
    <x v="0"/>
    <n v="106"/>
  </r>
  <r>
    <x v="86"/>
    <x v="10"/>
    <x v="1"/>
    <n v="3731"/>
  </r>
  <r>
    <x v="86"/>
    <x v="10"/>
    <x v="2"/>
    <n v="115661"/>
  </r>
  <r>
    <x v="86"/>
    <x v="10"/>
    <x v="3"/>
    <n v="36330"/>
  </r>
  <r>
    <x v="86"/>
    <x v="10"/>
    <x v="4"/>
    <n v="67148"/>
  </r>
  <r>
    <x v="86"/>
    <x v="10"/>
    <x v="5"/>
    <n v="38050"/>
  </r>
  <r>
    <x v="86"/>
    <x v="11"/>
    <x v="0"/>
    <n v="14"/>
  </r>
  <r>
    <x v="86"/>
    <x v="11"/>
    <x v="1"/>
    <n v="428"/>
  </r>
  <r>
    <x v="86"/>
    <x v="11"/>
    <x v="2"/>
    <n v="13268"/>
  </r>
  <r>
    <x v="86"/>
    <x v="11"/>
    <x v="3"/>
    <n v="3800"/>
  </r>
  <r>
    <x v="86"/>
    <x v="11"/>
    <x v="4"/>
    <n v="7154"/>
  </r>
  <r>
    <x v="86"/>
    <x v="11"/>
    <x v="5"/>
    <n v="4929"/>
  </r>
  <r>
    <x v="86"/>
    <x v="12"/>
    <x v="0"/>
    <n v="19"/>
  </r>
  <r>
    <x v="86"/>
    <x v="12"/>
    <x v="1"/>
    <n v="808"/>
  </r>
  <r>
    <x v="86"/>
    <x v="12"/>
    <x v="2"/>
    <n v="25048"/>
  </r>
  <r>
    <x v="86"/>
    <x v="12"/>
    <x v="3"/>
    <n v="7732"/>
  </r>
  <r>
    <x v="86"/>
    <x v="12"/>
    <x v="4"/>
    <n v="11555"/>
  </r>
  <r>
    <x v="86"/>
    <x v="12"/>
    <x v="5"/>
    <n v="6971"/>
  </r>
  <r>
    <x v="86"/>
    <x v="13"/>
    <x v="0"/>
    <n v="11"/>
  </r>
  <r>
    <x v="86"/>
    <x v="13"/>
    <x v="1"/>
    <n v="276"/>
  </r>
  <r>
    <x v="86"/>
    <x v="13"/>
    <x v="2"/>
    <n v="8556"/>
  </r>
  <r>
    <x v="86"/>
    <x v="13"/>
    <x v="3"/>
    <n v="2877"/>
  </r>
  <r>
    <x v="86"/>
    <x v="13"/>
    <x v="4"/>
    <n v="5033"/>
  </r>
  <r>
    <x v="86"/>
    <x v="13"/>
    <x v="5"/>
    <n v="2761"/>
  </r>
  <r>
    <x v="86"/>
    <x v="14"/>
    <x v="0"/>
    <n v="54"/>
  </r>
  <r>
    <x v="86"/>
    <x v="14"/>
    <x v="1"/>
    <n v="1705"/>
  </r>
  <r>
    <x v="86"/>
    <x v="14"/>
    <x v="2"/>
    <n v="52855"/>
  </r>
  <r>
    <x v="86"/>
    <x v="14"/>
    <x v="3"/>
    <n v="32111"/>
  </r>
  <r>
    <x v="86"/>
    <x v="14"/>
    <x v="4"/>
    <n v="48847"/>
  </r>
  <r>
    <x v="86"/>
    <x v="14"/>
    <x v="5"/>
    <n v="27010"/>
  </r>
  <r>
    <x v="86"/>
    <x v="15"/>
    <x v="0"/>
    <n v="25"/>
  </r>
  <r>
    <x v="86"/>
    <x v="15"/>
    <x v="1"/>
    <n v="1000"/>
  </r>
  <r>
    <x v="86"/>
    <x v="15"/>
    <x v="2"/>
    <n v="31000"/>
  </r>
  <r>
    <x v="86"/>
    <x v="15"/>
    <x v="3"/>
    <n v="8938"/>
  </r>
  <r>
    <x v="86"/>
    <x v="15"/>
    <x v="4"/>
    <n v="14921"/>
  </r>
  <r>
    <x v="86"/>
    <x v="15"/>
    <x v="5"/>
    <n v="7989"/>
  </r>
  <r>
    <x v="86"/>
    <x v="16"/>
    <x v="0"/>
    <n v="9"/>
  </r>
  <r>
    <x v="86"/>
    <x v="16"/>
    <x v="1"/>
    <n v="252"/>
  </r>
  <r>
    <x v="86"/>
    <x v="16"/>
    <x v="2"/>
    <n v="7812"/>
  </r>
  <r>
    <x v="86"/>
    <x v="16"/>
    <x v="3"/>
    <n v="1975"/>
  </r>
  <r>
    <x v="86"/>
    <x v="16"/>
    <x v="4"/>
    <n v="3577"/>
  </r>
  <r>
    <x v="86"/>
    <x v="16"/>
    <x v="5"/>
    <n v="2877"/>
  </r>
  <r>
    <x v="86"/>
    <x v="17"/>
    <x v="0"/>
    <n v="12"/>
  </r>
  <r>
    <x v="86"/>
    <x v="17"/>
    <x v="1"/>
    <n v="274"/>
  </r>
  <r>
    <x v="86"/>
    <x v="17"/>
    <x v="2"/>
    <n v="8494"/>
  </r>
  <r>
    <x v="86"/>
    <x v="17"/>
    <x v="3"/>
    <n v="2250"/>
  </r>
  <r>
    <x v="86"/>
    <x v="17"/>
    <x v="4"/>
    <n v="4023"/>
  </r>
  <r>
    <x v="86"/>
    <x v="17"/>
    <x v="5"/>
    <n v="2453"/>
  </r>
  <r>
    <x v="86"/>
    <x v="18"/>
    <x v="0"/>
    <n v="18"/>
  </r>
  <r>
    <x v="86"/>
    <x v="18"/>
    <x v="1"/>
    <n v="711"/>
  </r>
  <r>
    <x v="86"/>
    <x v="18"/>
    <x v="2"/>
    <n v="22041"/>
  </r>
  <r>
    <x v="86"/>
    <x v="18"/>
    <x v="3"/>
    <n v="7743"/>
  </r>
  <r>
    <x v="86"/>
    <x v="18"/>
    <x v="4"/>
    <n v="12297"/>
  </r>
  <r>
    <x v="86"/>
    <x v="18"/>
    <x v="5"/>
    <n v="7984"/>
  </r>
  <r>
    <x v="86"/>
    <x v="19"/>
    <x v="0"/>
    <n v="112"/>
  </r>
  <r>
    <x v="86"/>
    <x v="19"/>
    <x v="1"/>
    <n v="4213"/>
  </r>
  <r>
    <x v="86"/>
    <x v="19"/>
    <x v="2"/>
    <n v="130603"/>
  </r>
  <r>
    <x v="86"/>
    <x v="19"/>
    <x v="3"/>
    <n v="58087"/>
  </r>
  <r>
    <x v="86"/>
    <x v="19"/>
    <x v="4"/>
    <n v="94076"/>
  </r>
  <r>
    <x v="86"/>
    <x v="19"/>
    <x v="5"/>
    <n v="54423"/>
  </r>
  <r>
    <x v="86"/>
    <x v="20"/>
    <x v="0"/>
    <n v="27"/>
  </r>
  <r>
    <x v="86"/>
    <x v="20"/>
    <x v="1"/>
    <n v="1999"/>
  </r>
  <r>
    <x v="86"/>
    <x v="20"/>
    <x v="2"/>
    <n v="61969"/>
  </r>
  <r>
    <x v="86"/>
    <x v="20"/>
    <x v="3"/>
    <n v="12996"/>
  </r>
  <r>
    <x v="86"/>
    <x v="20"/>
    <x v="4"/>
    <n v="21557"/>
  </r>
  <r>
    <x v="86"/>
    <x v="20"/>
    <x v="5"/>
    <n v="9063"/>
  </r>
  <r>
    <x v="86"/>
    <x v="21"/>
    <x v="0"/>
    <n v="78"/>
  </r>
  <r>
    <x v="86"/>
    <x v="21"/>
    <x v="1"/>
    <n v="3190"/>
  </r>
  <r>
    <x v="86"/>
    <x v="21"/>
    <x v="2"/>
    <n v="98890"/>
  </r>
  <r>
    <x v="86"/>
    <x v="21"/>
    <x v="3"/>
    <n v="43140"/>
  </r>
  <r>
    <x v="86"/>
    <x v="21"/>
    <x v="4"/>
    <n v="73791"/>
  </r>
  <r>
    <x v="86"/>
    <x v="21"/>
    <x v="5"/>
    <n v="33237"/>
  </r>
  <r>
    <x v="86"/>
    <x v="22"/>
    <x v="0"/>
    <n v="124"/>
  </r>
  <r>
    <x v="86"/>
    <x v="22"/>
    <x v="1"/>
    <n v="6115"/>
  </r>
  <r>
    <x v="86"/>
    <x v="22"/>
    <x v="2"/>
    <n v="189565"/>
  </r>
  <r>
    <x v="86"/>
    <x v="22"/>
    <x v="3"/>
    <n v="92313"/>
  </r>
  <r>
    <x v="86"/>
    <x v="22"/>
    <x v="4"/>
    <n v="166646"/>
  </r>
  <r>
    <x v="86"/>
    <x v="22"/>
    <x v="5"/>
    <n v="98673"/>
  </r>
  <r>
    <x v="86"/>
    <x v="23"/>
    <x v="0"/>
    <n v="34"/>
  </r>
  <r>
    <x v="86"/>
    <x v="23"/>
    <x v="1"/>
    <n v="1502"/>
  </r>
  <r>
    <x v="86"/>
    <x v="23"/>
    <x v="2"/>
    <n v="46562"/>
  </r>
  <r>
    <x v="86"/>
    <x v="23"/>
    <x v="3"/>
    <n v="9945"/>
  </r>
  <r>
    <x v="86"/>
    <x v="23"/>
    <x v="4"/>
    <n v="20546"/>
  </r>
  <r>
    <x v="86"/>
    <x v="23"/>
    <x v="5"/>
    <n v="10530"/>
  </r>
  <r>
    <x v="86"/>
    <x v="24"/>
    <x v="0"/>
    <n v="19"/>
  </r>
  <r>
    <x v="86"/>
    <x v="24"/>
    <x v="1"/>
    <n v="1076"/>
  </r>
  <r>
    <x v="86"/>
    <x v="24"/>
    <x v="2"/>
    <n v="33356"/>
  </r>
  <r>
    <x v="86"/>
    <x v="24"/>
    <x v="3"/>
    <n v="4033"/>
  </r>
  <r>
    <x v="86"/>
    <x v="24"/>
    <x v="4"/>
    <n v="8379"/>
  </r>
  <r>
    <x v="86"/>
    <x v="24"/>
    <x v="5"/>
    <n v="4628"/>
  </r>
  <r>
    <x v="86"/>
    <x v="25"/>
    <x v="0"/>
    <n v="42"/>
  </r>
  <r>
    <x v="86"/>
    <x v="25"/>
    <x v="1"/>
    <n v="1374"/>
  </r>
  <r>
    <x v="86"/>
    <x v="25"/>
    <x v="2"/>
    <n v="42594"/>
  </r>
  <r>
    <x v="86"/>
    <x v="25"/>
    <x v="3"/>
    <n v="13487"/>
  </r>
  <r>
    <x v="86"/>
    <x v="25"/>
    <x v="4"/>
    <n v="22076"/>
  </r>
  <r>
    <x v="86"/>
    <x v="25"/>
    <x v="5"/>
    <n v="11861"/>
  </r>
  <r>
    <x v="86"/>
    <x v="26"/>
    <x v="0"/>
    <n v="10"/>
  </r>
  <r>
    <x v="86"/>
    <x v="26"/>
    <x v="1"/>
    <n v="557"/>
  </r>
  <r>
    <x v="86"/>
    <x v="26"/>
    <x v="2"/>
    <n v="17267"/>
  </r>
  <r>
    <x v="86"/>
    <x v="26"/>
    <x v="3"/>
    <n v="3794"/>
  </r>
  <r>
    <x v="86"/>
    <x v="26"/>
    <x v="4"/>
    <n v="7143"/>
  </r>
  <r>
    <x v="86"/>
    <x v="26"/>
    <x v="5"/>
    <n v="4109"/>
  </r>
  <r>
    <x v="86"/>
    <x v="27"/>
    <x v="0"/>
    <n v="57"/>
  </r>
  <r>
    <x v="86"/>
    <x v="27"/>
    <x v="1"/>
    <n v="1912"/>
  </r>
  <r>
    <x v="86"/>
    <x v="27"/>
    <x v="2"/>
    <n v="59272"/>
  </r>
  <r>
    <x v="86"/>
    <x v="27"/>
    <x v="3"/>
    <n v="20471"/>
  </r>
  <r>
    <x v="86"/>
    <x v="27"/>
    <x v="4"/>
    <n v="40715"/>
  </r>
  <r>
    <x v="86"/>
    <x v="27"/>
    <x v="5"/>
    <n v="15262"/>
  </r>
  <r>
    <x v="86"/>
    <x v="28"/>
    <x v="0"/>
    <n v="57"/>
  </r>
  <r>
    <x v="86"/>
    <x v="28"/>
    <x v="1"/>
    <n v="2115"/>
  </r>
  <r>
    <x v="86"/>
    <x v="28"/>
    <x v="2"/>
    <n v="65565"/>
  </r>
  <r>
    <x v="86"/>
    <x v="28"/>
    <x v="3"/>
    <n v="36807"/>
  </r>
  <r>
    <x v="86"/>
    <x v="28"/>
    <x v="4"/>
    <n v="62592"/>
  </r>
  <r>
    <x v="86"/>
    <x v="28"/>
    <x v="5"/>
    <n v="33166"/>
  </r>
  <r>
    <x v="86"/>
    <x v="29"/>
    <x v="0"/>
    <n v="9"/>
  </r>
  <r>
    <x v="86"/>
    <x v="29"/>
    <x v="1"/>
    <n v="165"/>
  </r>
  <r>
    <x v="86"/>
    <x v="29"/>
    <x v="2"/>
    <n v="5115"/>
  </r>
  <r>
    <x v="86"/>
    <x v="29"/>
    <x v="3"/>
    <n v="1073"/>
  </r>
  <r>
    <x v="86"/>
    <x v="29"/>
    <x v="4"/>
    <n v="1907"/>
  </r>
  <r>
    <x v="86"/>
    <x v="29"/>
    <x v="5"/>
    <n v="1145"/>
  </r>
  <r>
    <x v="86"/>
    <x v="30"/>
    <x v="0"/>
    <n v="56"/>
  </r>
  <r>
    <x v="86"/>
    <x v="30"/>
    <x v="1"/>
    <n v="2030"/>
  </r>
  <r>
    <x v="86"/>
    <x v="30"/>
    <x v="2"/>
    <n v="62930"/>
  </r>
  <r>
    <x v="86"/>
    <x v="30"/>
    <x v="3"/>
    <n v="26165"/>
  </r>
  <r>
    <x v="86"/>
    <x v="30"/>
    <x v="4"/>
    <n v="42566"/>
  </r>
  <r>
    <x v="86"/>
    <x v="30"/>
    <x v="5"/>
    <n v="21153"/>
  </r>
  <r>
    <x v="86"/>
    <x v="31"/>
    <x v="0"/>
    <n v="11"/>
  </r>
  <r>
    <x v="86"/>
    <x v="31"/>
    <x v="1"/>
    <n v="348"/>
  </r>
  <r>
    <x v="86"/>
    <x v="31"/>
    <x v="2"/>
    <n v="10788"/>
  </r>
  <r>
    <x v="86"/>
    <x v="31"/>
    <x v="3"/>
    <n v="2697"/>
  </r>
  <r>
    <x v="86"/>
    <x v="31"/>
    <x v="4"/>
    <n v="3481"/>
  </r>
  <r>
    <x v="86"/>
    <x v="31"/>
    <x v="5"/>
    <n v="1532"/>
  </r>
  <r>
    <x v="86"/>
    <x v="32"/>
    <x v="0"/>
    <n v="22"/>
  </r>
  <r>
    <x v="86"/>
    <x v="32"/>
    <x v="1"/>
    <n v="551"/>
  </r>
  <r>
    <x v="86"/>
    <x v="32"/>
    <x v="2"/>
    <n v="17081"/>
  </r>
  <r>
    <x v="86"/>
    <x v="32"/>
    <x v="3"/>
    <n v="4472"/>
  </r>
  <r>
    <x v="86"/>
    <x v="32"/>
    <x v="4"/>
    <n v="7402"/>
  </r>
  <r>
    <x v="86"/>
    <x v="32"/>
    <x v="5"/>
    <n v="3770"/>
  </r>
  <r>
    <x v="86"/>
    <x v="33"/>
    <x v="0"/>
    <n v="50"/>
  </r>
  <r>
    <x v="86"/>
    <x v="33"/>
    <x v="1"/>
    <n v="2496"/>
  </r>
  <r>
    <x v="86"/>
    <x v="33"/>
    <x v="2"/>
    <n v="77376"/>
  </r>
  <r>
    <x v="86"/>
    <x v="33"/>
    <x v="3"/>
    <n v="17029"/>
  </r>
  <r>
    <x v="86"/>
    <x v="33"/>
    <x v="4"/>
    <n v="30364"/>
  </r>
  <r>
    <x v="86"/>
    <x v="33"/>
    <x v="5"/>
    <n v="18462"/>
  </r>
  <r>
    <x v="86"/>
    <x v="34"/>
    <x v="0"/>
    <n v="33"/>
  </r>
  <r>
    <x v="86"/>
    <x v="34"/>
    <x v="1"/>
    <n v="1000"/>
  </r>
  <r>
    <x v="86"/>
    <x v="34"/>
    <x v="2"/>
    <n v="31000"/>
  </r>
  <r>
    <x v="86"/>
    <x v="34"/>
    <x v="3"/>
    <n v="9699"/>
  </r>
  <r>
    <x v="86"/>
    <x v="34"/>
    <x v="4"/>
    <n v="17346"/>
  </r>
  <r>
    <x v="86"/>
    <x v="34"/>
    <x v="5"/>
    <n v="10521"/>
  </r>
  <r>
    <x v="86"/>
    <x v="35"/>
    <x v="0"/>
    <n v="13"/>
  </r>
  <r>
    <x v="86"/>
    <x v="35"/>
    <x v="1"/>
    <n v="179"/>
  </r>
  <r>
    <x v="86"/>
    <x v="35"/>
    <x v="2"/>
    <n v="5549"/>
  </r>
  <r>
    <x v="86"/>
    <x v="35"/>
    <x v="3"/>
    <n v="2264"/>
  </r>
  <r>
    <x v="86"/>
    <x v="35"/>
    <x v="4"/>
    <n v="3923"/>
  </r>
  <r>
    <x v="86"/>
    <x v="35"/>
    <x v="5"/>
    <n v="2812"/>
  </r>
  <r>
    <x v="86"/>
    <x v="36"/>
    <x v="0"/>
    <n v="14"/>
  </r>
  <r>
    <x v="86"/>
    <x v="36"/>
    <x v="1"/>
    <n v="387"/>
  </r>
  <r>
    <x v="86"/>
    <x v="36"/>
    <x v="2"/>
    <n v="11997"/>
  </r>
  <r>
    <x v="86"/>
    <x v="36"/>
    <x v="3"/>
    <n v="1914"/>
  </r>
  <r>
    <x v="86"/>
    <x v="36"/>
    <x v="4"/>
    <n v="3779"/>
  </r>
  <r>
    <x v="86"/>
    <x v="36"/>
    <x v="5"/>
    <n v="2282"/>
  </r>
  <r>
    <x v="86"/>
    <x v="37"/>
    <x v="0"/>
    <n v="56"/>
  </r>
  <r>
    <x v="86"/>
    <x v="37"/>
    <x v="1"/>
    <n v="1499"/>
  </r>
  <r>
    <x v="86"/>
    <x v="37"/>
    <x v="2"/>
    <n v="46469"/>
  </r>
  <r>
    <x v="86"/>
    <x v="37"/>
    <x v="3"/>
    <n v="24792"/>
  </r>
  <r>
    <x v="86"/>
    <x v="37"/>
    <x v="4"/>
    <n v="40171"/>
  </r>
  <r>
    <x v="86"/>
    <x v="37"/>
    <x v="5"/>
    <n v="20729"/>
  </r>
  <r>
    <x v="86"/>
    <x v="38"/>
    <x v="0"/>
    <n v="19"/>
  </r>
  <r>
    <x v="86"/>
    <x v="38"/>
    <x v="1"/>
    <n v="391"/>
  </r>
  <r>
    <x v="86"/>
    <x v="38"/>
    <x v="2"/>
    <n v="12121"/>
  </r>
  <r>
    <x v="86"/>
    <x v="38"/>
    <x v="3"/>
    <n v="2157"/>
  </r>
  <r>
    <x v="86"/>
    <x v="38"/>
    <x v="4"/>
    <n v="3477"/>
  </r>
  <r>
    <x v="86"/>
    <x v="38"/>
    <x v="5"/>
    <n v="2254"/>
  </r>
  <r>
    <x v="86"/>
    <x v="39"/>
    <x v="0"/>
    <n v="21"/>
  </r>
  <r>
    <x v="86"/>
    <x v="39"/>
    <x v="1"/>
    <n v="739"/>
  </r>
  <r>
    <x v="86"/>
    <x v="39"/>
    <x v="2"/>
    <n v="22909"/>
  </r>
  <r>
    <x v="86"/>
    <x v="39"/>
    <x v="3"/>
    <n v="3904"/>
  </r>
  <r>
    <x v="86"/>
    <x v="39"/>
    <x v="4"/>
    <n v="6150"/>
  </r>
  <r>
    <x v="86"/>
    <x v="39"/>
    <x v="5"/>
    <n v="3832"/>
  </r>
  <r>
    <x v="86"/>
    <x v="40"/>
    <x v="0"/>
    <n v="28"/>
  </r>
  <r>
    <x v="86"/>
    <x v="40"/>
    <x v="1"/>
    <n v="1081"/>
  </r>
  <r>
    <x v="86"/>
    <x v="40"/>
    <x v="2"/>
    <n v="33511"/>
  </r>
  <r>
    <x v="86"/>
    <x v="40"/>
    <x v="3"/>
    <n v="10021"/>
  </r>
  <r>
    <x v="86"/>
    <x v="40"/>
    <x v="4"/>
    <n v="14230"/>
  </r>
  <r>
    <x v="86"/>
    <x v="40"/>
    <x v="5"/>
    <n v="7811"/>
  </r>
  <r>
    <x v="86"/>
    <x v="41"/>
    <x v="0"/>
    <n v="10"/>
  </r>
  <r>
    <x v="86"/>
    <x v="41"/>
    <x v="1"/>
    <n v="207"/>
  </r>
  <r>
    <x v="86"/>
    <x v="41"/>
    <x v="2"/>
    <n v="6417"/>
  </r>
  <r>
    <x v="86"/>
    <x v="41"/>
    <x v="3"/>
    <n v="2904"/>
  </r>
  <r>
    <x v="86"/>
    <x v="41"/>
    <x v="4"/>
    <n v="5254"/>
  </r>
  <r>
    <x v="86"/>
    <x v="41"/>
    <x v="5"/>
    <n v="2989"/>
  </r>
  <r>
    <x v="86"/>
    <x v="42"/>
    <x v="0"/>
    <n v="8"/>
  </r>
  <r>
    <x v="86"/>
    <x v="42"/>
    <x v="1"/>
    <n v="462"/>
  </r>
  <r>
    <x v="86"/>
    <x v="42"/>
    <x v="2"/>
    <n v="14322"/>
  </r>
  <r>
    <x v="86"/>
    <x v="42"/>
    <x v="3"/>
    <n v="6095"/>
  </r>
  <r>
    <x v="86"/>
    <x v="42"/>
    <x v="4"/>
    <n v="8010"/>
  </r>
  <r>
    <x v="86"/>
    <x v="42"/>
    <x v="5"/>
    <n v="3656"/>
  </r>
  <r>
    <x v="86"/>
    <x v="43"/>
    <x v="0"/>
    <n v="21"/>
  </r>
  <r>
    <x v="86"/>
    <x v="43"/>
    <x v="1"/>
    <n v="786"/>
  </r>
  <r>
    <x v="86"/>
    <x v="43"/>
    <x v="2"/>
    <n v="24366"/>
  </r>
  <r>
    <x v="86"/>
    <x v="43"/>
    <x v="3"/>
    <n v="10610"/>
  </r>
  <r>
    <x v="86"/>
    <x v="43"/>
    <x v="4"/>
    <n v="19462"/>
  </r>
  <r>
    <x v="86"/>
    <x v="43"/>
    <x v="5"/>
    <n v="11019"/>
  </r>
  <r>
    <x v="86"/>
    <x v="44"/>
    <x v="0"/>
    <n v="79"/>
  </r>
  <r>
    <x v="86"/>
    <x v="44"/>
    <x v="1"/>
    <n v="6008"/>
  </r>
  <r>
    <x v="86"/>
    <x v="44"/>
    <x v="2"/>
    <n v="186248"/>
  </r>
  <r>
    <x v="86"/>
    <x v="44"/>
    <x v="3"/>
    <n v="139271"/>
  </r>
  <r>
    <x v="86"/>
    <x v="44"/>
    <x v="4"/>
    <n v="198905"/>
  </r>
  <r>
    <x v="86"/>
    <x v="44"/>
    <x v="5"/>
    <n v="98701"/>
  </r>
  <r>
    <x v="86"/>
    <x v="45"/>
    <x v="0"/>
    <n v="15"/>
  </r>
  <r>
    <x v="86"/>
    <x v="45"/>
    <x v="1"/>
    <n v="682"/>
  </r>
  <r>
    <x v="86"/>
    <x v="45"/>
    <x v="2"/>
    <n v="21142"/>
  </r>
  <r>
    <x v="86"/>
    <x v="45"/>
    <x v="3"/>
    <n v="6080"/>
  </r>
  <r>
    <x v="86"/>
    <x v="45"/>
    <x v="4"/>
    <n v="13198"/>
  </r>
  <r>
    <x v="86"/>
    <x v="45"/>
    <x v="5"/>
    <n v="7220"/>
  </r>
  <r>
    <x v="86"/>
    <x v="46"/>
    <x v="0"/>
    <n v="22"/>
  </r>
  <r>
    <x v="86"/>
    <x v="46"/>
    <x v="1"/>
    <n v="691"/>
  </r>
  <r>
    <x v="86"/>
    <x v="46"/>
    <x v="2"/>
    <n v="21421"/>
  </r>
  <r>
    <x v="86"/>
    <x v="46"/>
    <x v="3"/>
    <n v="4340"/>
  </r>
  <r>
    <x v="86"/>
    <x v="46"/>
    <x v="4"/>
    <n v="8339"/>
  </r>
  <r>
    <x v="86"/>
    <x v="46"/>
    <x v="5"/>
    <n v="5119"/>
  </r>
  <r>
    <x v="86"/>
    <x v="47"/>
    <x v="0"/>
    <n v="89"/>
  </r>
  <r>
    <x v="86"/>
    <x v="47"/>
    <x v="1"/>
    <n v="4093"/>
  </r>
  <r>
    <x v="86"/>
    <x v="47"/>
    <x v="2"/>
    <n v="126883"/>
  </r>
  <r>
    <x v="86"/>
    <x v="47"/>
    <x v="3"/>
    <n v="34983"/>
  </r>
  <r>
    <x v="86"/>
    <x v="47"/>
    <x v="4"/>
    <n v="69675"/>
  </r>
  <r>
    <x v="86"/>
    <x v="47"/>
    <x v="5"/>
    <n v="33432"/>
  </r>
  <r>
    <x v="86"/>
    <x v="48"/>
    <x v="0"/>
    <n v="79"/>
  </r>
  <r>
    <x v="86"/>
    <x v="48"/>
    <x v="1"/>
    <n v="2923"/>
  </r>
  <r>
    <x v="86"/>
    <x v="48"/>
    <x v="2"/>
    <n v="90613"/>
  </r>
  <r>
    <x v="86"/>
    <x v="48"/>
    <x v="3"/>
    <n v="40740"/>
  </r>
  <r>
    <x v="86"/>
    <x v="48"/>
    <x v="4"/>
    <n v="65986"/>
  </r>
  <r>
    <x v="86"/>
    <x v="48"/>
    <x v="5"/>
    <n v="33917"/>
  </r>
  <r>
    <x v="86"/>
    <x v="49"/>
    <x v="0"/>
    <n v="111"/>
  </r>
  <r>
    <x v="86"/>
    <x v="49"/>
    <x v="1"/>
    <n v="3444"/>
  </r>
  <r>
    <x v="86"/>
    <x v="49"/>
    <x v="2"/>
    <n v="106764"/>
  </r>
  <r>
    <x v="86"/>
    <x v="49"/>
    <x v="3"/>
    <n v="45819"/>
  </r>
  <r>
    <x v="86"/>
    <x v="49"/>
    <x v="4"/>
    <n v="79051"/>
  </r>
  <r>
    <x v="86"/>
    <x v="49"/>
    <x v="5"/>
    <n v="49817"/>
  </r>
  <r>
    <x v="86"/>
    <x v="50"/>
    <x v="0"/>
    <n v="45"/>
  </r>
  <r>
    <x v="86"/>
    <x v="50"/>
    <x v="1"/>
    <n v="1273"/>
  </r>
  <r>
    <x v="86"/>
    <x v="50"/>
    <x v="2"/>
    <n v="39463"/>
  </r>
  <r>
    <x v="86"/>
    <x v="50"/>
    <x v="3"/>
    <n v="21497"/>
  </r>
  <r>
    <x v="86"/>
    <x v="50"/>
    <x v="4"/>
    <n v="35952"/>
  </r>
  <r>
    <x v="86"/>
    <x v="50"/>
    <x v="5"/>
    <n v="25023"/>
  </r>
  <r>
    <x v="86"/>
    <x v="51"/>
    <x v="0"/>
    <n v="46"/>
  </r>
  <r>
    <x v="86"/>
    <x v="51"/>
    <x v="1"/>
    <n v="1279"/>
  </r>
  <r>
    <x v="86"/>
    <x v="51"/>
    <x v="2"/>
    <n v="39649"/>
  </r>
  <r>
    <x v="86"/>
    <x v="51"/>
    <x v="3"/>
    <n v="14509"/>
  </r>
  <r>
    <x v="86"/>
    <x v="51"/>
    <x v="4"/>
    <n v="26391"/>
  </r>
  <r>
    <x v="86"/>
    <x v="51"/>
    <x v="5"/>
    <n v="18962"/>
  </r>
  <r>
    <x v="86"/>
    <x v="52"/>
    <x v="0"/>
    <n v="38"/>
  </r>
  <r>
    <x v="86"/>
    <x v="52"/>
    <x v="1"/>
    <n v="1220"/>
  </r>
  <r>
    <x v="86"/>
    <x v="52"/>
    <x v="2"/>
    <n v="37820"/>
  </r>
  <r>
    <x v="86"/>
    <x v="52"/>
    <x v="3"/>
    <n v="17939"/>
  </r>
  <r>
    <x v="86"/>
    <x v="52"/>
    <x v="4"/>
    <n v="31070"/>
  </r>
  <r>
    <x v="86"/>
    <x v="52"/>
    <x v="5"/>
    <n v="22855"/>
  </r>
  <r>
    <x v="86"/>
    <x v="53"/>
    <x v="0"/>
    <n v="76"/>
  </r>
  <r>
    <x v="86"/>
    <x v="53"/>
    <x v="1"/>
    <n v="3228"/>
  </r>
  <r>
    <x v="86"/>
    <x v="53"/>
    <x v="2"/>
    <n v="100068"/>
  </r>
  <r>
    <x v="86"/>
    <x v="53"/>
    <x v="3"/>
    <n v="49353"/>
  </r>
  <r>
    <x v="86"/>
    <x v="53"/>
    <x v="4"/>
    <n v="84701"/>
  </r>
  <r>
    <x v="86"/>
    <x v="53"/>
    <x v="5"/>
    <n v="65885"/>
  </r>
  <r>
    <x v="86"/>
    <x v="54"/>
    <x v="0"/>
    <n v="47"/>
  </r>
  <r>
    <x v="86"/>
    <x v="54"/>
    <x v="1"/>
    <n v="1688"/>
  </r>
  <r>
    <x v="86"/>
    <x v="54"/>
    <x v="2"/>
    <n v="52328"/>
  </r>
  <r>
    <x v="86"/>
    <x v="54"/>
    <x v="3"/>
    <n v="15579"/>
  </r>
  <r>
    <x v="86"/>
    <x v="54"/>
    <x v="4"/>
    <n v="29053"/>
  </r>
  <r>
    <x v="86"/>
    <x v="54"/>
    <x v="5"/>
    <n v="18776"/>
  </r>
  <r>
    <x v="86"/>
    <x v="55"/>
    <x v="0"/>
    <n v="21"/>
  </r>
  <r>
    <x v="86"/>
    <x v="55"/>
    <x v="1"/>
    <n v="1662"/>
  </r>
  <r>
    <x v="86"/>
    <x v="55"/>
    <x v="2"/>
    <n v="51522"/>
  </r>
  <r>
    <x v="86"/>
    <x v="55"/>
    <x v="3"/>
    <n v="4942"/>
  </r>
  <r>
    <x v="86"/>
    <x v="55"/>
    <x v="4"/>
    <n v="10608"/>
  </r>
  <r>
    <x v="86"/>
    <x v="55"/>
    <x v="5"/>
    <n v="5385"/>
  </r>
  <r>
    <x v="86"/>
    <x v="56"/>
    <x v="0"/>
    <n v="244"/>
  </r>
  <r>
    <x v="86"/>
    <x v="56"/>
    <x v="1"/>
    <n v="10936"/>
  </r>
  <r>
    <x v="86"/>
    <x v="56"/>
    <x v="2"/>
    <n v="339016"/>
  </r>
  <r>
    <x v="86"/>
    <x v="56"/>
    <x v="3"/>
    <n v="213602"/>
  </r>
  <r>
    <x v="86"/>
    <x v="56"/>
    <x v="4"/>
    <n v="354851"/>
  </r>
  <r>
    <x v="86"/>
    <x v="56"/>
    <x v="5"/>
    <n v="190073"/>
  </r>
  <r>
    <x v="86"/>
    <x v="57"/>
    <x v="0"/>
    <n v="17"/>
  </r>
  <r>
    <x v="86"/>
    <x v="57"/>
    <x v="1"/>
    <n v="533"/>
  </r>
  <r>
    <x v="86"/>
    <x v="57"/>
    <x v="2"/>
    <n v="16523"/>
  </r>
  <r>
    <x v="86"/>
    <x v="57"/>
    <x v="3"/>
    <n v="3941"/>
  </r>
  <r>
    <x v="86"/>
    <x v="57"/>
    <x v="4"/>
    <n v="6823"/>
  </r>
  <r>
    <x v="86"/>
    <x v="57"/>
    <x v="5"/>
    <n v="3337"/>
  </r>
  <r>
    <x v="86"/>
    <x v="58"/>
    <x v="0"/>
    <n v="41"/>
  </r>
  <r>
    <x v="86"/>
    <x v="58"/>
    <x v="1"/>
    <n v="1188"/>
  </r>
  <r>
    <x v="86"/>
    <x v="58"/>
    <x v="2"/>
    <n v="36828"/>
  </r>
  <r>
    <x v="86"/>
    <x v="58"/>
    <x v="3"/>
    <n v="8295"/>
  </r>
  <r>
    <x v="86"/>
    <x v="58"/>
    <x v="4"/>
    <n v="13677"/>
  </r>
  <r>
    <x v="86"/>
    <x v="58"/>
    <x v="5"/>
    <n v="6849"/>
  </r>
  <r>
    <x v="86"/>
    <x v="59"/>
    <x v="0"/>
    <n v="50"/>
  </r>
  <r>
    <x v="86"/>
    <x v="59"/>
    <x v="1"/>
    <n v="1424"/>
  </r>
  <r>
    <x v="86"/>
    <x v="59"/>
    <x v="2"/>
    <n v="44144"/>
  </r>
  <r>
    <x v="86"/>
    <x v="59"/>
    <x v="3"/>
    <n v="13129"/>
  </r>
  <r>
    <x v="86"/>
    <x v="59"/>
    <x v="4"/>
    <n v="22507"/>
  </r>
  <r>
    <x v="86"/>
    <x v="59"/>
    <x v="5"/>
    <n v="14770"/>
  </r>
  <r>
    <x v="86"/>
    <x v="60"/>
    <x v="0"/>
    <n v="32"/>
  </r>
  <r>
    <x v="86"/>
    <x v="60"/>
    <x v="1"/>
    <n v="1819"/>
  </r>
  <r>
    <x v="86"/>
    <x v="60"/>
    <x v="2"/>
    <n v="56389"/>
  </r>
  <r>
    <x v="86"/>
    <x v="60"/>
    <x v="3"/>
    <n v="25759"/>
  </r>
  <r>
    <x v="86"/>
    <x v="60"/>
    <x v="4"/>
    <n v="48107"/>
  </r>
  <r>
    <x v="86"/>
    <x v="60"/>
    <x v="5"/>
    <n v="35859"/>
  </r>
  <r>
    <x v="86"/>
    <x v="61"/>
    <x v="0"/>
    <n v="11"/>
  </r>
  <r>
    <x v="86"/>
    <x v="61"/>
    <x v="1"/>
    <n v="323"/>
  </r>
  <r>
    <x v="86"/>
    <x v="61"/>
    <x v="2"/>
    <n v="10013"/>
  </r>
  <r>
    <x v="86"/>
    <x v="61"/>
    <x v="3"/>
    <n v="1157"/>
  </r>
  <r>
    <x v="86"/>
    <x v="61"/>
    <x v="4"/>
    <n v="1730"/>
  </r>
  <r>
    <x v="86"/>
    <x v="61"/>
    <x v="5"/>
    <n v="885"/>
  </r>
  <r>
    <x v="86"/>
    <x v="62"/>
    <x v="0"/>
    <n v="49"/>
  </r>
  <r>
    <x v="86"/>
    <x v="62"/>
    <x v="1"/>
    <n v="4418"/>
  </r>
  <r>
    <x v="86"/>
    <x v="62"/>
    <x v="2"/>
    <n v="136958"/>
  </r>
  <r>
    <x v="86"/>
    <x v="62"/>
    <x v="3"/>
    <n v="20033"/>
  </r>
  <r>
    <x v="86"/>
    <x v="62"/>
    <x v="4"/>
    <n v="36518"/>
  </r>
  <r>
    <x v="86"/>
    <x v="62"/>
    <x v="5"/>
    <n v="24475"/>
  </r>
  <r>
    <x v="86"/>
    <x v="63"/>
    <x v="0"/>
    <n v="59"/>
  </r>
  <r>
    <x v="86"/>
    <x v="63"/>
    <x v="1"/>
    <n v="3099"/>
  </r>
  <r>
    <x v="86"/>
    <x v="63"/>
    <x v="2"/>
    <n v="96069"/>
  </r>
  <r>
    <x v="86"/>
    <x v="63"/>
    <x v="3"/>
    <n v="16666"/>
  </r>
  <r>
    <x v="86"/>
    <x v="63"/>
    <x v="4"/>
    <n v="28840"/>
  </r>
  <r>
    <x v="86"/>
    <x v="63"/>
    <x v="5"/>
    <n v="17225"/>
  </r>
  <r>
    <x v="86"/>
    <x v="64"/>
    <x v="0"/>
    <n v="163"/>
  </r>
  <r>
    <x v="86"/>
    <x v="64"/>
    <x v="1"/>
    <n v="10374"/>
  </r>
  <r>
    <x v="86"/>
    <x v="64"/>
    <x v="2"/>
    <n v="321594"/>
  </r>
  <r>
    <x v="86"/>
    <x v="64"/>
    <x v="3"/>
    <n v="175521"/>
  </r>
  <r>
    <x v="86"/>
    <x v="64"/>
    <x v="4"/>
    <n v="291325"/>
  </r>
  <r>
    <x v="86"/>
    <x v="64"/>
    <x v="5"/>
    <n v="139783"/>
  </r>
  <r>
    <x v="86"/>
    <x v="65"/>
    <x v="0"/>
    <n v="80"/>
  </r>
  <r>
    <x v="86"/>
    <x v="65"/>
    <x v="1"/>
    <n v="2673"/>
  </r>
  <r>
    <x v="86"/>
    <x v="65"/>
    <x v="2"/>
    <n v="82863"/>
  </r>
  <r>
    <x v="86"/>
    <x v="65"/>
    <x v="3"/>
    <n v="52310"/>
  </r>
  <r>
    <x v="86"/>
    <x v="65"/>
    <x v="4"/>
    <n v="93299"/>
  </r>
  <r>
    <x v="86"/>
    <x v="65"/>
    <x v="5"/>
    <n v="55564"/>
  </r>
  <r>
    <x v="86"/>
    <x v="66"/>
    <x v="0"/>
    <n v="31"/>
  </r>
  <r>
    <x v="86"/>
    <x v="66"/>
    <x v="1"/>
    <n v="606"/>
  </r>
  <r>
    <x v="86"/>
    <x v="66"/>
    <x v="2"/>
    <n v="18786"/>
  </r>
  <r>
    <x v="86"/>
    <x v="66"/>
    <x v="3"/>
    <n v="5306"/>
  </r>
  <r>
    <x v="86"/>
    <x v="66"/>
    <x v="4"/>
    <n v="9922"/>
  </r>
  <r>
    <x v="86"/>
    <x v="66"/>
    <x v="5"/>
    <n v="6385"/>
  </r>
  <r>
    <x v="86"/>
    <x v="67"/>
    <x v="0"/>
    <n v="68"/>
  </r>
  <r>
    <x v="86"/>
    <x v="67"/>
    <x v="1"/>
    <n v="3256"/>
  </r>
  <r>
    <x v="86"/>
    <x v="67"/>
    <x v="2"/>
    <n v="100936"/>
  </r>
  <r>
    <x v="86"/>
    <x v="67"/>
    <x v="3"/>
    <n v="44108"/>
  </r>
  <r>
    <x v="86"/>
    <x v="67"/>
    <x v="4"/>
    <n v="75169"/>
  </r>
  <r>
    <x v="86"/>
    <x v="67"/>
    <x v="5"/>
    <n v="42021"/>
  </r>
  <r>
    <x v="86"/>
    <x v="68"/>
    <x v="0"/>
    <n v="10"/>
  </r>
  <r>
    <x v="86"/>
    <x v="68"/>
    <x v="1"/>
    <n v="210"/>
  </r>
  <r>
    <x v="86"/>
    <x v="68"/>
    <x v="2"/>
    <n v="6510"/>
  </r>
  <r>
    <x v="86"/>
    <x v="68"/>
    <x v="3"/>
    <n v="2177"/>
  </r>
  <r>
    <x v="86"/>
    <x v="68"/>
    <x v="4"/>
    <n v="3643"/>
  </r>
  <r>
    <x v="86"/>
    <x v="68"/>
    <x v="5"/>
    <n v="2581"/>
  </r>
  <r>
    <x v="86"/>
    <x v="69"/>
    <x v="0"/>
    <n v="44"/>
  </r>
  <r>
    <x v="86"/>
    <x v="69"/>
    <x v="1"/>
    <n v="1227"/>
  </r>
  <r>
    <x v="86"/>
    <x v="69"/>
    <x v="2"/>
    <n v="38037"/>
  </r>
  <r>
    <x v="86"/>
    <x v="69"/>
    <x v="3"/>
    <n v="19055"/>
  </r>
  <r>
    <x v="86"/>
    <x v="69"/>
    <x v="4"/>
    <n v="30968"/>
  </r>
  <r>
    <x v="86"/>
    <x v="69"/>
    <x v="5"/>
    <n v="18496"/>
  </r>
  <r>
    <x v="86"/>
    <x v="70"/>
    <x v="0"/>
    <n v="3345"/>
  </r>
  <r>
    <x v="86"/>
    <x v="70"/>
    <x v="1"/>
    <n v="145135"/>
  </r>
  <r>
    <x v="86"/>
    <x v="70"/>
    <x v="2"/>
    <n v="4499185"/>
  </r>
  <r>
    <x v="86"/>
    <x v="70"/>
    <x v="3"/>
    <n v="1966282"/>
  </r>
  <r>
    <x v="86"/>
    <x v="70"/>
    <x v="4"/>
    <n v="3273647"/>
  </r>
  <r>
    <x v="86"/>
    <x v="70"/>
    <x v="5"/>
    <n v="1792850"/>
  </r>
  <r>
    <x v="87"/>
    <x v="0"/>
    <x v="0"/>
    <n v="167"/>
  </r>
  <r>
    <x v="87"/>
    <x v="0"/>
    <x v="1"/>
    <n v="6421"/>
  </r>
  <r>
    <x v="87"/>
    <x v="0"/>
    <x v="2"/>
    <n v="192630"/>
  </r>
  <r>
    <x v="87"/>
    <x v="0"/>
    <x v="3"/>
    <n v="57262"/>
  </r>
  <r>
    <x v="87"/>
    <x v="0"/>
    <x v="4"/>
    <n v="98651"/>
  </r>
  <r>
    <x v="87"/>
    <x v="0"/>
    <x v="5"/>
    <n v="45156"/>
  </r>
  <r>
    <x v="87"/>
    <x v="1"/>
    <x v="0"/>
    <n v="59"/>
  </r>
  <r>
    <x v="87"/>
    <x v="1"/>
    <x v="1"/>
    <n v="2788"/>
  </r>
  <r>
    <x v="87"/>
    <x v="1"/>
    <x v="2"/>
    <n v="83640"/>
  </r>
  <r>
    <x v="87"/>
    <x v="1"/>
    <x v="3"/>
    <n v="19121"/>
  </r>
  <r>
    <x v="87"/>
    <x v="1"/>
    <x v="4"/>
    <n v="37173"/>
  </r>
  <r>
    <x v="87"/>
    <x v="1"/>
    <x v="5"/>
    <n v="18789"/>
  </r>
  <r>
    <x v="87"/>
    <x v="2"/>
    <x v="0"/>
    <n v="26"/>
  </r>
  <r>
    <x v="87"/>
    <x v="2"/>
    <x v="1"/>
    <n v="1150"/>
  </r>
  <r>
    <x v="87"/>
    <x v="2"/>
    <x v="2"/>
    <n v="34500"/>
  </r>
  <r>
    <x v="87"/>
    <x v="2"/>
    <x v="3"/>
    <n v="4605"/>
  </r>
  <r>
    <x v="87"/>
    <x v="2"/>
    <x v="4"/>
    <n v="9829"/>
  </r>
  <r>
    <x v="87"/>
    <x v="2"/>
    <x v="5"/>
    <n v="5422"/>
  </r>
  <r>
    <x v="87"/>
    <x v="3"/>
    <x v="0"/>
    <n v="50"/>
  </r>
  <r>
    <x v="87"/>
    <x v="3"/>
    <x v="1"/>
    <n v="2402"/>
  </r>
  <r>
    <x v="87"/>
    <x v="3"/>
    <x v="2"/>
    <n v="72060"/>
  </r>
  <r>
    <x v="87"/>
    <x v="3"/>
    <x v="3"/>
    <n v="14784"/>
  </r>
  <r>
    <x v="87"/>
    <x v="3"/>
    <x v="4"/>
    <n v="30996"/>
  </r>
  <r>
    <x v="87"/>
    <x v="3"/>
    <x v="5"/>
    <n v="15062"/>
  </r>
  <r>
    <x v="87"/>
    <x v="4"/>
    <x v="0"/>
    <n v="26"/>
  </r>
  <r>
    <x v="87"/>
    <x v="4"/>
    <x v="1"/>
    <n v="973"/>
  </r>
  <r>
    <x v="87"/>
    <x v="4"/>
    <x v="2"/>
    <n v="29190"/>
  </r>
  <r>
    <x v="87"/>
    <x v="4"/>
    <x v="3"/>
    <n v="14419"/>
  </r>
  <r>
    <x v="87"/>
    <x v="4"/>
    <x v="4"/>
    <n v="24804"/>
  </r>
  <r>
    <x v="87"/>
    <x v="4"/>
    <x v="5"/>
    <n v="12149"/>
  </r>
  <r>
    <x v="87"/>
    <x v="5"/>
    <x v="0"/>
    <n v="14"/>
  </r>
  <r>
    <x v="87"/>
    <x v="5"/>
    <x v="1"/>
    <n v="366"/>
  </r>
  <r>
    <x v="87"/>
    <x v="5"/>
    <x v="2"/>
    <n v="10980"/>
  </r>
  <r>
    <x v="87"/>
    <x v="5"/>
    <x v="3"/>
    <n v="4098"/>
  </r>
  <r>
    <x v="87"/>
    <x v="5"/>
    <x v="4"/>
    <n v="8515"/>
  </r>
  <r>
    <x v="87"/>
    <x v="5"/>
    <x v="5"/>
    <n v="4028"/>
  </r>
  <r>
    <x v="87"/>
    <x v="6"/>
    <x v="0"/>
    <n v="159"/>
  </r>
  <r>
    <x v="87"/>
    <x v="6"/>
    <x v="1"/>
    <n v="11946"/>
  </r>
  <r>
    <x v="87"/>
    <x v="6"/>
    <x v="2"/>
    <n v="358380"/>
  </r>
  <r>
    <x v="87"/>
    <x v="6"/>
    <x v="3"/>
    <n v="217291"/>
  </r>
  <r>
    <x v="87"/>
    <x v="6"/>
    <x v="4"/>
    <n v="328227"/>
  </r>
  <r>
    <x v="87"/>
    <x v="6"/>
    <x v="5"/>
    <n v="154136"/>
  </r>
  <r>
    <x v="87"/>
    <x v="7"/>
    <x v="0"/>
    <n v="47"/>
  </r>
  <r>
    <x v="87"/>
    <x v="7"/>
    <x v="1"/>
    <n v="2316"/>
  </r>
  <r>
    <x v="87"/>
    <x v="7"/>
    <x v="2"/>
    <n v="69480"/>
  </r>
  <r>
    <x v="87"/>
    <x v="7"/>
    <x v="3"/>
    <n v="36252"/>
  </r>
  <r>
    <x v="87"/>
    <x v="7"/>
    <x v="4"/>
    <n v="64706"/>
  </r>
  <r>
    <x v="87"/>
    <x v="7"/>
    <x v="5"/>
    <n v="41878"/>
  </r>
  <r>
    <x v="87"/>
    <x v="8"/>
    <x v="0"/>
    <n v="11"/>
  </r>
  <r>
    <x v="87"/>
    <x v="8"/>
    <x v="1"/>
    <n v="538"/>
  </r>
  <r>
    <x v="87"/>
    <x v="8"/>
    <x v="2"/>
    <n v="16140"/>
  </r>
  <r>
    <x v="87"/>
    <x v="8"/>
    <x v="3"/>
    <n v="4784"/>
  </r>
  <r>
    <x v="87"/>
    <x v="8"/>
    <x v="4"/>
    <n v="6392"/>
  </r>
  <r>
    <x v="87"/>
    <x v="8"/>
    <x v="5"/>
    <n v="3300"/>
  </r>
  <r>
    <x v="87"/>
    <x v="9"/>
    <x v="0"/>
    <n v="17"/>
  </r>
  <r>
    <x v="87"/>
    <x v="9"/>
    <x v="1"/>
    <n v="341"/>
  </r>
  <r>
    <x v="87"/>
    <x v="9"/>
    <x v="2"/>
    <n v="10230"/>
  </r>
  <r>
    <x v="87"/>
    <x v="9"/>
    <x v="3"/>
    <n v="2453"/>
  </r>
  <r>
    <x v="87"/>
    <x v="9"/>
    <x v="4"/>
    <n v="4230"/>
  </r>
  <r>
    <x v="87"/>
    <x v="9"/>
    <x v="5"/>
    <n v="2220"/>
  </r>
  <r>
    <x v="87"/>
    <x v="10"/>
    <x v="0"/>
    <n v="107"/>
  </r>
  <r>
    <x v="87"/>
    <x v="10"/>
    <x v="1"/>
    <n v="3679"/>
  </r>
  <r>
    <x v="87"/>
    <x v="10"/>
    <x v="2"/>
    <n v="110370"/>
  </r>
  <r>
    <x v="87"/>
    <x v="10"/>
    <x v="3"/>
    <n v="25727"/>
  </r>
  <r>
    <x v="87"/>
    <x v="10"/>
    <x v="4"/>
    <n v="50362"/>
  </r>
  <r>
    <x v="87"/>
    <x v="10"/>
    <x v="5"/>
    <n v="27224"/>
  </r>
  <r>
    <x v="87"/>
    <x v="11"/>
    <x v="0"/>
    <n v="14"/>
  </r>
  <r>
    <x v="87"/>
    <x v="11"/>
    <x v="1"/>
    <n v="428"/>
  </r>
  <r>
    <x v="87"/>
    <x v="11"/>
    <x v="2"/>
    <n v="12840"/>
  </r>
  <r>
    <x v="87"/>
    <x v="11"/>
    <x v="3"/>
    <n v="3432"/>
  </r>
  <r>
    <x v="87"/>
    <x v="11"/>
    <x v="4"/>
    <n v="7283"/>
  </r>
  <r>
    <x v="87"/>
    <x v="11"/>
    <x v="5"/>
    <n v="4647"/>
  </r>
  <r>
    <x v="87"/>
    <x v="12"/>
    <x v="0"/>
    <n v="19"/>
  </r>
  <r>
    <x v="87"/>
    <x v="12"/>
    <x v="1"/>
    <n v="801"/>
  </r>
  <r>
    <x v="87"/>
    <x v="12"/>
    <x v="2"/>
    <n v="24030"/>
  </r>
  <r>
    <x v="87"/>
    <x v="12"/>
    <x v="3"/>
    <n v="8147"/>
  </r>
  <r>
    <x v="87"/>
    <x v="12"/>
    <x v="4"/>
    <n v="11706"/>
  </r>
  <r>
    <x v="87"/>
    <x v="12"/>
    <x v="5"/>
    <n v="6676"/>
  </r>
  <r>
    <x v="87"/>
    <x v="13"/>
    <x v="0"/>
    <n v="11"/>
  </r>
  <r>
    <x v="87"/>
    <x v="13"/>
    <x v="1"/>
    <n v="276"/>
  </r>
  <r>
    <x v="87"/>
    <x v="13"/>
    <x v="2"/>
    <n v="8280"/>
  </r>
  <r>
    <x v="87"/>
    <x v="13"/>
    <x v="3"/>
    <n v="3032"/>
  </r>
  <r>
    <x v="87"/>
    <x v="13"/>
    <x v="4"/>
    <n v="5178"/>
  </r>
  <r>
    <x v="87"/>
    <x v="13"/>
    <x v="5"/>
    <n v="2791"/>
  </r>
  <r>
    <x v="87"/>
    <x v="14"/>
    <x v="0"/>
    <n v="53"/>
  </r>
  <r>
    <x v="87"/>
    <x v="14"/>
    <x v="1"/>
    <n v="1704"/>
  </r>
  <r>
    <x v="87"/>
    <x v="14"/>
    <x v="2"/>
    <n v="51120"/>
  </r>
  <r>
    <x v="87"/>
    <x v="14"/>
    <x v="3"/>
    <n v="28727"/>
  </r>
  <r>
    <x v="87"/>
    <x v="14"/>
    <x v="4"/>
    <n v="47966"/>
  </r>
  <r>
    <x v="87"/>
    <x v="14"/>
    <x v="5"/>
    <n v="24201"/>
  </r>
  <r>
    <x v="87"/>
    <x v="15"/>
    <x v="0"/>
    <n v="25"/>
  </r>
  <r>
    <x v="87"/>
    <x v="15"/>
    <x v="1"/>
    <n v="1013"/>
  </r>
  <r>
    <x v="87"/>
    <x v="15"/>
    <x v="2"/>
    <n v="30390"/>
  </r>
  <r>
    <x v="87"/>
    <x v="15"/>
    <x v="3"/>
    <n v="7373"/>
  </r>
  <r>
    <x v="87"/>
    <x v="15"/>
    <x v="4"/>
    <n v="12052"/>
  </r>
  <r>
    <x v="87"/>
    <x v="15"/>
    <x v="5"/>
    <n v="6573"/>
  </r>
  <r>
    <x v="87"/>
    <x v="16"/>
    <x v="0"/>
    <n v="9"/>
  </r>
  <r>
    <x v="87"/>
    <x v="16"/>
    <x v="1"/>
    <n v="252"/>
  </r>
  <r>
    <x v="87"/>
    <x v="16"/>
    <x v="2"/>
    <n v="7560"/>
  </r>
  <r>
    <x v="87"/>
    <x v="16"/>
    <x v="3"/>
    <n v="1833"/>
  </r>
  <r>
    <x v="87"/>
    <x v="16"/>
    <x v="4"/>
    <n v="3514"/>
  </r>
  <r>
    <x v="87"/>
    <x v="16"/>
    <x v="5"/>
    <n v="2640"/>
  </r>
  <r>
    <x v="87"/>
    <x v="17"/>
    <x v="0"/>
    <n v="12"/>
  </r>
  <r>
    <x v="87"/>
    <x v="17"/>
    <x v="1"/>
    <n v="274"/>
  </r>
  <r>
    <x v="87"/>
    <x v="17"/>
    <x v="2"/>
    <n v="8220"/>
  </r>
  <r>
    <x v="87"/>
    <x v="17"/>
    <x v="3"/>
    <n v="1695"/>
  </r>
  <r>
    <x v="87"/>
    <x v="17"/>
    <x v="4"/>
    <n v="3185"/>
  </r>
  <r>
    <x v="87"/>
    <x v="17"/>
    <x v="5"/>
    <n v="2138"/>
  </r>
  <r>
    <x v="87"/>
    <x v="18"/>
    <x v="0"/>
    <n v="18"/>
  </r>
  <r>
    <x v="87"/>
    <x v="18"/>
    <x v="1"/>
    <n v="711"/>
  </r>
  <r>
    <x v="87"/>
    <x v="18"/>
    <x v="2"/>
    <n v="21330"/>
  </r>
  <r>
    <x v="87"/>
    <x v="18"/>
    <x v="3"/>
    <n v="6720"/>
  </r>
  <r>
    <x v="87"/>
    <x v="18"/>
    <x v="4"/>
    <n v="10944"/>
  </r>
  <r>
    <x v="87"/>
    <x v="18"/>
    <x v="5"/>
    <n v="7018"/>
  </r>
  <r>
    <x v="87"/>
    <x v="19"/>
    <x v="0"/>
    <n v="112"/>
  </r>
  <r>
    <x v="87"/>
    <x v="19"/>
    <x v="1"/>
    <n v="4233"/>
  </r>
  <r>
    <x v="87"/>
    <x v="19"/>
    <x v="2"/>
    <n v="126990"/>
  </r>
  <r>
    <x v="87"/>
    <x v="19"/>
    <x v="3"/>
    <n v="47660"/>
  </r>
  <r>
    <x v="87"/>
    <x v="19"/>
    <x v="4"/>
    <n v="83785"/>
  </r>
  <r>
    <x v="87"/>
    <x v="19"/>
    <x v="5"/>
    <n v="51736"/>
  </r>
  <r>
    <x v="87"/>
    <x v="20"/>
    <x v="0"/>
    <n v="26"/>
  </r>
  <r>
    <x v="87"/>
    <x v="20"/>
    <x v="1"/>
    <n v="1967"/>
  </r>
  <r>
    <x v="87"/>
    <x v="20"/>
    <x v="2"/>
    <n v="59010"/>
  </r>
  <r>
    <x v="87"/>
    <x v="20"/>
    <x v="3"/>
    <n v="12097"/>
  </r>
  <r>
    <x v="87"/>
    <x v="20"/>
    <x v="4"/>
    <n v="22700"/>
  </r>
  <r>
    <x v="87"/>
    <x v="20"/>
    <x v="5"/>
    <n v="8082"/>
  </r>
  <r>
    <x v="87"/>
    <x v="21"/>
    <x v="0"/>
    <n v="77"/>
  </r>
  <r>
    <x v="87"/>
    <x v="21"/>
    <x v="1"/>
    <n v="3194"/>
  </r>
  <r>
    <x v="87"/>
    <x v="21"/>
    <x v="2"/>
    <n v="95820"/>
  </r>
  <r>
    <x v="87"/>
    <x v="21"/>
    <x v="3"/>
    <n v="39378"/>
  </r>
  <r>
    <x v="87"/>
    <x v="21"/>
    <x v="4"/>
    <n v="73446"/>
  </r>
  <r>
    <x v="87"/>
    <x v="21"/>
    <x v="5"/>
    <n v="29991"/>
  </r>
  <r>
    <x v="87"/>
    <x v="22"/>
    <x v="0"/>
    <n v="124"/>
  </r>
  <r>
    <x v="87"/>
    <x v="22"/>
    <x v="1"/>
    <n v="6124"/>
  </r>
  <r>
    <x v="87"/>
    <x v="22"/>
    <x v="2"/>
    <n v="183720"/>
  </r>
  <r>
    <x v="87"/>
    <x v="22"/>
    <x v="3"/>
    <n v="80659"/>
  </r>
  <r>
    <x v="87"/>
    <x v="22"/>
    <x v="4"/>
    <n v="157336"/>
  </r>
  <r>
    <x v="87"/>
    <x v="22"/>
    <x v="5"/>
    <n v="90908"/>
  </r>
  <r>
    <x v="87"/>
    <x v="23"/>
    <x v="0"/>
    <n v="34"/>
  </r>
  <r>
    <x v="87"/>
    <x v="23"/>
    <x v="1"/>
    <n v="1500"/>
  </r>
  <r>
    <x v="87"/>
    <x v="23"/>
    <x v="2"/>
    <n v="45000"/>
  </r>
  <r>
    <x v="87"/>
    <x v="23"/>
    <x v="3"/>
    <n v="7964"/>
  </r>
  <r>
    <x v="87"/>
    <x v="23"/>
    <x v="4"/>
    <n v="16414"/>
  </r>
  <r>
    <x v="87"/>
    <x v="23"/>
    <x v="5"/>
    <n v="8747"/>
  </r>
  <r>
    <x v="87"/>
    <x v="24"/>
    <x v="0"/>
    <n v="19"/>
  </r>
  <r>
    <x v="87"/>
    <x v="24"/>
    <x v="1"/>
    <n v="1077"/>
  </r>
  <r>
    <x v="87"/>
    <x v="24"/>
    <x v="2"/>
    <n v="32310"/>
  </r>
  <r>
    <x v="87"/>
    <x v="24"/>
    <x v="3"/>
    <n v="3409"/>
  </r>
  <r>
    <x v="87"/>
    <x v="24"/>
    <x v="4"/>
    <n v="7579"/>
  </r>
  <r>
    <x v="87"/>
    <x v="24"/>
    <x v="5"/>
    <n v="3676"/>
  </r>
  <r>
    <x v="87"/>
    <x v="25"/>
    <x v="0"/>
    <n v="42"/>
  </r>
  <r>
    <x v="87"/>
    <x v="25"/>
    <x v="1"/>
    <n v="1374"/>
  </r>
  <r>
    <x v="87"/>
    <x v="25"/>
    <x v="2"/>
    <n v="41220"/>
  </r>
  <r>
    <x v="87"/>
    <x v="25"/>
    <x v="3"/>
    <n v="13885"/>
  </r>
  <r>
    <x v="87"/>
    <x v="25"/>
    <x v="4"/>
    <n v="24646"/>
  </r>
  <r>
    <x v="87"/>
    <x v="25"/>
    <x v="5"/>
    <n v="12452"/>
  </r>
  <r>
    <x v="87"/>
    <x v="26"/>
    <x v="0"/>
    <n v="10"/>
  </r>
  <r>
    <x v="87"/>
    <x v="26"/>
    <x v="1"/>
    <n v="557"/>
  </r>
  <r>
    <x v="87"/>
    <x v="26"/>
    <x v="2"/>
    <n v="16710"/>
  </r>
  <r>
    <x v="87"/>
    <x v="26"/>
    <x v="3"/>
    <n v="3085"/>
  </r>
  <r>
    <x v="87"/>
    <x v="26"/>
    <x v="4"/>
    <n v="6391"/>
  </r>
  <r>
    <x v="87"/>
    <x v="26"/>
    <x v="5"/>
    <n v="3430"/>
  </r>
  <r>
    <x v="87"/>
    <x v="27"/>
    <x v="0"/>
    <n v="57"/>
  </r>
  <r>
    <x v="87"/>
    <x v="27"/>
    <x v="1"/>
    <n v="1912"/>
  </r>
  <r>
    <x v="87"/>
    <x v="27"/>
    <x v="2"/>
    <n v="57360"/>
  </r>
  <r>
    <x v="87"/>
    <x v="27"/>
    <x v="3"/>
    <n v="17717"/>
  </r>
  <r>
    <x v="87"/>
    <x v="27"/>
    <x v="4"/>
    <n v="35021"/>
  </r>
  <r>
    <x v="87"/>
    <x v="27"/>
    <x v="5"/>
    <n v="12841"/>
  </r>
  <r>
    <x v="87"/>
    <x v="28"/>
    <x v="0"/>
    <n v="57"/>
  </r>
  <r>
    <x v="87"/>
    <x v="28"/>
    <x v="1"/>
    <n v="2104"/>
  </r>
  <r>
    <x v="87"/>
    <x v="28"/>
    <x v="2"/>
    <n v="63120"/>
  </r>
  <r>
    <x v="87"/>
    <x v="28"/>
    <x v="3"/>
    <n v="29561"/>
  </r>
  <r>
    <x v="87"/>
    <x v="28"/>
    <x v="4"/>
    <n v="52971"/>
  </r>
  <r>
    <x v="87"/>
    <x v="28"/>
    <x v="5"/>
    <n v="27314"/>
  </r>
  <r>
    <x v="87"/>
    <x v="29"/>
    <x v="0"/>
    <n v="9"/>
  </r>
  <r>
    <x v="87"/>
    <x v="29"/>
    <x v="1"/>
    <n v="165"/>
  </r>
  <r>
    <x v="87"/>
    <x v="29"/>
    <x v="2"/>
    <n v="4950"/>
  </r>
  <r>
    <x v="87"/>
    <x v="29"/>
    <x v="3"/>
    <n v="852"/>
  </r>
  <r>
    <x v="87"/>
    <x v="29"/>
    <x v="4"/>
    <n v="1522"/>
  </r>
  <r>
    <x v="87"/>
    <x v="29"/>
    <x v="5"/>
    <n v="936"/>
  </r>
  <r>
    <x v="87"/>
    <x v="30"/>
    <x v="0"/>
    <n v="57"/>
  </r>
  <r>
    <x v="87"/>
    <x v="30"/>
    <x v="1"/>
    <n v="2047"/>
  </r>
  <r>
    <x v="87"/>
    <x v="30"/>
    <x v="2"/>
    <n v="61410"/>
  </r>
  <r>
    <x v="87"/>
    <x v="30"/>
    <x v="3"/>
    <n v="23733"/>
  </r>
  <r>
    <x v="87"/>
    <x v="30"/>
    <x v="4"/>
    <n v="41810"/>
  </r>
  <r>
    <x v="87"/>
    <x v="30"/>
    <x v="5"/>
    <n v="20453"/>
  </r>
  <r>
    <x v="87"/>
    <x v="31"/>
    <x v="0"/>
    <n v="10"/>
  </r>
  <r>
    <x v="87"/>
    <x v="31"/>
    <x v="1"/>
    <n v="339"/>
  </r>
  <r>
    <x v="87"/>
    <x v="31"/>
    <x v="2"/>
    <n v="10170"/>
  </r>
  <r>
    <x v="87"/>
    <x v="31"/>
    <x v="3"/>
    <n v="2125"/>
  </r>
  <r>
    <x v="87"/>
    <x v="31"/>
    <x v="4"/>
    <n v="2710"/>
  </r>
  <r>
    <x v="87"/>
    <x v="31"/>
    <x v="5"/>
    <n v="1048"/>
  </r>
  <r>
    <x v="87"/>
    <x v="32"/>
    <x v="0"/>
    <n v="22"/>
  </r>
  <r>
    <x v="87"/>
    <x v="32"/>
    <x v="1"/>
    <n v="551"/>
  </r>
  <r>
    <x v="87"/>
    <x v="32"/>
    <x v="2"/>
    <n v="16530"/>
  </r>
  <r>
    <x v="87"/>
    <x v="32"/>
    <x v="3"/>
    <n v="4197"/>
  </r>
  <r>
    <x v="87"/>
    <x v="32"/>
    <x v="4"/>
    <n v="6902"/>
  </r>
  <r>
    <x v="87"/>
    <x v="32"/>
    <x v="5"/>
    <n v="3486"/>
  </r>
  <r>
    <x v="87"/>
    <x v="33"/>
    <x v="0"/>
    <n v="48"/>
  </r>
  <r>
    <x v="87"/>
    <x v="33"/>
    <x v="1"/>
    <n v="2490"/>
  </r>
  <r>
    <x v="87"/>
    <x v="33"/>
    <x v="2"/>
    <n v="74700"/>
  </r>
  <r>
    <x v="87"/>
    <x v="33"/>
    <x v="3"/>
    <n v="14256"/>
  </r>
  <r>
    <x v="87"/>
    <x v="33"/>
    <x v="4"/>
    <n v="26628"/>
  </r>
  <r>
    <x v="87"/>
    <x v="33"/>
    <x v="5"/>
    <n v="16493"/>
  </r>
  <r>
    <x v="87"/>
    <x v="34"/>
    <x v="0"/>
    <n v="33"/>
  </r>
  <r>
    <x v="87"/>
    <x v="34"/>
    <x v="1"/>
    <n v="1000"/>
  </r>
  <r>
    <x v="87"/>
    <x v="34"/>
    <x v="2"/>
    <n v="30000"/>
  </r>
  <r>
    <x v="87"/>
    <x v="34"/>
    <x v="3"/>
    <n v="8607"/>
  </r>
  <r>
    <x v="87"/>
    <x v="34"/>
    <x v="4"/>
    <n v="15954"/>
  </r>
  <r>
    <x v="87"/>
    <x v="34"/>
    <x v="5"/>
    <n v="9143"/>
  </r>
  <r>
    <x v="87"/>
    <x v="35"/>
    <x v="0"/>
    <n v="13"/>
  </r>
  <r>
    <x v="87"/>
    <x v="35"/>
    <x v="1"/>
    <n v="179"/>
  </r>
  <r>
    <x v="87"/>
    <x v="35"/>
    <x v="2"/>
    <n v="5370"/>
  </r>
  <r>
    <x v="87"/>
    <x v="35"/>
    <x v="3"/>
    <n v="1967"/>
  </r>
  <r>
    <x v="87"/>
    <x v="35"/>
    <x v="4"/>
    <n v="3749"/>
  </r>
  <r>
    <x v="87"/>
    <x v="35"/>
    <x v="5"/>
    <n v="2891"/>
  </r>
  <r>
    <x v="87"/>
    <x v="36"/>
    <x v="0"/>
    <n v="14"/>
  </r>
  <r>
    <x v="87"/>
    <x v="36"/>
    <x v="1"/>
    <n v="387"/>
  </r>
  <r>
    <x v="87"/>
    <x v="36"/>
    <x v="2"/>
    <n v="11610"/>
  </r>
  <r>
    <x v="87"/>
    <x v="36"/>
    <x v="3"/>
    <n v="1850"/>
  </r>
  <r>
    <x v="87"/>
    <x v="36"/>
    <x v="4"/>
    <n v="3556"/>
  </r>
  <r>
    <x v="87"/>
    <x v="36"/>
    <x v="5"/>
    <n v="2189"/>
  </r>
  <r>
    <x v="87"/>
    <x v="37"/>
    <x v="0"/>
    <n v="56"/>
  </r>
  <r>
    <x v="87"/>
    <x v="37"/>
    <x v="1"/>
    <n v="1499"/>
  </r>
  <r>
    <x v="87"/>
    <x v="37"/>
    <x v="2"/>
    <n v="44970"/>
  </r>
  <r>
    <x v="87"/>
    <x v="37"/>
    <x v="3"/>
    <n v="18225"/>
  </r>
  <r>
    <x v="87"/>
    <x v="37"/>
    <x v="4"/>
    <n v="29168"/>
  </r>
  <r>
    <x v="87"/>
    <x v="37"/>
    <x v="5"/>
    <n v="16656"/>
  </r>
  <r>
    <x v="87"/>
    <x v="38"/>
    <x v="0"/>
    <n v="19"/>
  </r>
  <r>
    <x v="87"/>
    <x v="38"/>
    <x v="1"/>
    <n v="391"/>
  </r>
  <r>
    <x v="87"/>
    <x v="38"/>
    <x v="2"/>
    <n v="11730"/>
  </r>
  <r>
    <x v="87"/>
    <x v="38"/>
    <x v="3"/>
    <n v="1596"/>
  </r>
  <r>
    <x v="87"/>
    <x v="38"/>
    <x v="4"/>
    <n v="2817"/>
  </r>
  <r>
    <x v="87"/>
    <x v="38"/>
    <x v="5"/>
    <n v="1718"/>
  </r>
  <r>
    <x v="87"/>
    <x v="39"/>
    <x v="0"/>
    <n v="21"/>
  </r>
  <r>
    <x v="87"/>
    <x v="39"/>
    <x v="1"/>
    <n v="739"/>
  </r>
  <r>
    <x v="87"/>
    <x v="39"/>
    <x v="2"/>
    <n v="22170"/>
  </r>
  <r>
    <x v="87"/>
    <x v="39"/>
    <x v="3"/>
    <n v="3508"/>
  </r>
  <r>
    <x v="87"/>
    <x v="39"/>
    <x v="4"/>
    <n v="5989"/>
  </r>
  <r>
    <x v="87"/>
    <x v="39"/>
    <x v="5"/>
    <n v="3276"/>
  </r>
  <r>
    <x v="87"/>
    <x v="40"/>
    <x v="0"/>
    <n v="28"/>
  </r>
  <r>
    <x v="87"/>
    <x v="40"/>
    <x v="1"/>
    <n v="1081"/>
  </r>
  <r>
    <x v="87"/>
    <x v="40"/>
    <x v="2"/>
    <n v="32430"/>
  </r>
  <r>
    <x v="87"/>
    <x v="40"/>
    <x v="3"/>
    <n v="9478"/>
  </r>
  <r>
    <x v="87"/>
    <x v="40"/>
    <x v="4"/>
    <n v="13954"/>
  </r>
  <r>
    <x v="87"/>
    <x v="40"/>
    <x v="5"/>
    <n v="7088"/>
  </r>
  <r>
    <x v="87"/>
    <x v="41"/>
    <x v="0"/>
    <n v="11"/>
  </r>
  <r>
    <x v="87"/>
    <x v="41"/>
    <x v="1"/>
    <n v="231"/>
  </r>
  <r>
    <x v="87"/>
    <x v="41"/>
    <x v="2"/>
    <n v="6930"/>
  </r>
  <r>
    <x v="87"/>
    <x v="41"/>
    <x v="3"/>
    <n v="2580"/>
  </r>
  <r>
    <x v="87"/>
    <x v="41"/>
    <x v="4"/>
    <n v="4400"/>
  </r>
  <r>
    <x v="87"/>
    <x v="41"/>
    <x v="5"/>
    <n v="2395"/>
  </r>
  <r>
    <x v="87"/>
    <x v="42"/>
    <x v="0"/>
    <n v="9"/>
  </r>
  <r>
    <x v="87"/>
    <x v="42"/>
    <x v="1"/>
    <n v="473"/>
  </r>
  <r>
    <x v="87"/>
    <x v="42"/>
    <x v="2"/>
    <n v="14190"/>
  </r>
  <r>
    <x v="87"/>
    <x v="42"/>
    <x v="3"/>
    <n v="2916"/>
  </r>
  <r>
    <x v="87"/>
    <x v="42"/>
    <x v="4"/>
    <n v="4570"/>
  </r>
  <r>
    <x v="87"/>
    <x v="42"/>
    <x v="5"/>
    <n v="2010"/>
  </r>
  <r>
    <x v="87"/>
    <x v="43"/>
    <x v="0"/>
    <n v="21"/>
  </r>
  <r>
    <x v="87"/>
    <x v="43"/>
    <x v="1"/>
    <n v="786"/>
  </r>
  <r>
    <x v="87"/>
    <x v="43"/>
    <x v="2"/>
    <n v="23580"/>
  </r>
  <r>
    <x v="87"/>
    <x v="43"/>
    <x v="3"/>
    <n v="8186"/>
  </r>
  <r>
    <x v="87"/>
    <x v="43"/>
    <x v="4"/>
    <n v="15428"/>
  </r>
  <r>
    <x v="87"/>
    <x v="43"/>
    <x v="5"/>
    <n v="7949"/>
  </r>
  <r>
    <x v="87"/>
    <x v="44"/>
    <x v="0"/>
    <n v="79"/>
  </r>
  <r>
    <x v="87"/>
    <x v="44"/>
    <x v="1"/>
    <n v="5946"/>
  </r>
  <r>
    <x v="87"/>
    <x v="44"/>
    <x v="2"/>
    <n v="178380"/>
  </r>
  <r>
    <x v="87"/>
    <x v="44"/>
    <x v="3"/>
    <n v="112876"/>
  </r>
  <r>
    <x v="87"/>
    <x v="44"/>
    <x v="4"/>
    <n v="165855"/>
  </r>
  <r>
    <x v="87"/>
    <x v="44"/>
    <x v="5"/>
    <n v="85424"/>
  </r>
  <r>
    <x v="87"/>
    <x v="45"/>
    <x v="0"/>
    <n v="15"/>
  </r>
  <r>
    <x v="87"/>
    <x v="45"/>
    <x v="1"/>
    <n v="682"/>
  </r>
  <r>
    <x v="87"/>
    <x v="45"/>
    <x v="2"/>
    <n v="20460"/>
  </r>
  <r>
    <x v="87"/>
    <x v="45"/>
    <x v="3"/>
    <n v="5560"/>
  </r>
  <r>
    <x v="87"/>
    <x v="45"/>
    <x v="4"/>
    <n v="11662"/>
  </r>
  <r>
    <x v="87"/>
    <x v="45"/>
    <x v="5"/>
    <n v="6925"/>
  </r>
  <r>
    <x v="87"/>
    <x v="46"/>
    <x v="0"/>
    <n v="22"/>
  </r>
  <r>
    <x v="87"/>
    <x v="46"/>
    <x v="1"/>
    <n v="691"/>
  </r>
  <r>
    <x v="87"/>
    <x v="46"/>
    <x v="2"/>
    <n v="20730"/>
  </r>
  <r>
    <x v="87"/>
    <x v="46"/>
    <x v="3"/>
    <n v="3021"/>
  </r>
  <r>
    <x v="87"/>
    <x v="46"/>
    <x v="4"/>
    <n v="6143"/>
  </r>
  <r>
    <x v="87"/>
    <x v="46"/>
    <x v="5"/>
    <n v="3633"/>
  </r>
  <r>
    <x v="87"/>
    <x v="47"/>
    <x v="0"/>
    <n v="87"/>
  </r>
  <r>
    <x v="87"/>
    <x v="47"/>
    <x v="1"/>
    <n v="3767"/>
  </r>
  <r>
    <x v="87"/>
    <x v="47"/>
    <x v="2"/>
    <n v="113010"/>
  </r>
  <r>
    <x v="87"/>
    <x v="47"/>
    <x v="3"/>
    <n v="23888"/>
  </r>
  <r>
    <x v="87"/>
    <x v="47"/>
    <x v="4"/>
    <n v="47325"/>
  </r>
  <r>
    <x v="87"/>
    <x v="47"/>
    <x v="5"/>
    <n v="23601"/>
  </r>
  <r>
    <x v="87"/>
    <x v="48"/>
    <x v="0"/>
    <n v="79"/>
  </r>
  <r>
    <x v="87"/>
    <x v="48"/>
    <x v="1"/>
    <n v="2923"/>
  </r>
  <r>
    <x v="87"/>
    <x v="48"/>
    <x v="2"/>
    <n v="87690"/>
  </r>
  <r>
    <x v="87"/>
    <x v="48"/>
    <x v="3"/>
    <n v="30421"/>
  </r>
  <r>
    <x v="87"/>
    <x v="48"/>
    <x v="4"/>
    <n v="50269"/>
  </r>
  <r>
    <x v="87"/>
    <x v="48"/>
    <x v="5"/>
    <n v="26863"/>
  </r>
  <r>
    <x v="87"/>
    <x v="49"/>
    <x v="0"/>
    <n v="111"/>
  </r>
  <r>
    <x v="87"/>
    <x v="49"/>
    <x v="1"/>
    <n v="3398"/>
  </r>
  <r>
    <x v="87"/>
    <x v="49"/>
    <x v="2"/>
    <n v="101940"/>
  </r>
  <r>
    <x v="87"/>
    <x v="49"/>
    <x v="3"/>
    <n v="37975"/>
  </r>
  <r>
    <x v="87"/>
    <x v="49"/>
    <x v="4"/>
    <n v="64937"/>
  </r>
  <r>
    <x v="87"/>
    <x v="49"/>
    <x v="5"/>
    <n v="36315"/>
  </r>
  <r>
    <x v="87"/>
    <x v="50"/>
    <x v="0"/>
    <n v="45"/>
  </r>
  <r>
    <x v="87"/>
    <x v="50"/>
    <x v="1"/>
    <n v="1273"/>
  </r>
  <r>
    <x v="87"/>
    <x v="50"/>
    <x v="2"/>
    <n v="38190"/>
  </r>
  <r>
    <x v="87"/>
    <x v="50"/>
    <x v="3"/>
    <n v="16464"/>
  </r>
  <r>
    <x v="87"/>
    <x v="50"/>
    <x v="4"/>
    <n v="28450"/>
  </r>
  <r>
    <x v="87"/>
    <x v="50"/>
    <x v="5"/>
    <n v="20595"/>
  </r>
  <r>
    <x v="87"/>
    <x v="51"/>
    <x v="0"/>
    <n v="46"/>
  </r>
  <r>
    <x v="87"/>
    <x v="51"/>
    <x v="1"/>
    <n v="1281"/>
  </r>
  <r>
    <x v="87"/>
    <x v="51"/>
    <x v="2"/>
    <n v="38430"/>
  </r>
  <r>
    <x v="87"/>
    <x v="51"/>
    <x v="3"/>
    <n v="11212"/>
  </r>
  <r>
    <x v="87"/>
    <x v="51"/>
    <x v="4"/>
    <n v="21316"/>
  </r>
  <r>
    <x v="87"/>
    <x v="51"/>
    <x v="5"/>
    <n v="14884"/>
  </r>
  <r>
    <x v="87"/>
    <x v="52"/>
    <x v="0"/>
    <n v="37"/>
  </r>
  <r>
    <x v="87"/>
    <x v="52"/>
    <x v="1"/>
    <n v="1143"/>
  </r>
  <r>
    <x v="87"/>
    <x v="52"/>
    <x v="2"/>
    <n v="34290"/>
  </r>
  <r>
    <x v="87"/>
    <x v="52"/>
    <x v="3"/>
    <n v="15206"/>
  </r>
  <r>
    <x v="87"/>
    <x v="52"/>
    <x v="4"/>
    <n v="26009"/>
  </r>
  <r>
    <x v="87"/>
    <x v="52"/>
    <x v="5"/>
    <n v="17037"/>
  </r>
  <r>
    <x v="87"/>
    <x v="53"/>
    <x v="0"/>
    <n v="75"/>
  </r>
  <r>
    <x v="87"/>
    <x v="53"/>
    <x v="1"/>
    <n v="3219"/>
  </r>
  <r>
    <x v="87"/>
    <x v="53"/>
    <x v="2"/>
    <n v="96570"/>
  </r>
  <r>
    <x v="87"/>
    <x v="53"/>
    <x v="3"/>
    <n v="36632"/>
  </r>
  <r>
    <x v="87"/>
    <x v="53"/>
    <x v="4"/>
    <n v="64283"/>
  </r>
  <r>
    <x v="87"/>
    <x v="53"/>
    <x v="5"/>
    <n v="50256"/>
  </r>
  <r>
    <x v="87"/>
    <x v="54"/>
    <x v="0"/>
    <n v="48"/>
  </r>
  <r>
    <x v="87"/>
    <x v="54"/>
    <x v="1"/>
    <n v="1702"/>
  </r>
  <r>
    <x v="87"/>
    <x v="54"/>
    <x v="2"/>
    <n v="51060"/>
  </r>
  <r>
    <x v="87"/>
    <x v="54"/>
    <x v="3"/>
    <n v="13014"/>
  </r>
  <r>
    <x v="87"/>
    <x v="54"/>
    <x v="4"/>
    <n v="29537"/>
  </r>
  <r>
    <x v="87"/>
    <x v="54"/>
    <x v="5"/>
    <n v="17982"/>
  </r>
  <r>
    <x v="87"/>
    <x v="55"/>
    <x v="0"/>
    <n v="21"/>
  </r>
  <r>
    <x v="87"/>
    <x v="55"/>
    <x v="1"/>
    <n v="1662"/>
  </r>
  <r>
    <x v="87"/>
    <x v="55"/>
    <x v="2"/>
    <n v="49860"/>
  </r>
  <r>
    <x v="87"/>
    <x v="55"/>
    <x v="3"/>
    <n v="3829"/>
  </r>
  <r>
    <x v="87"/>
    <x v="55"/>
    <x v="4"/>
    <n v="9580"/>
  </r>
  <r>
    <x v="87"/>
    <x v="55"/>
    <x v="5"/>
    <n v="3758"/>
  </r>
  <r>
    <x v="87"/>
    <x v="56"/>
    <x v="0"/>
    <n v="242"/>
  </r>
  <r>
    <x v="87"/>
    <x v="56"/>
    <x v="1"/>
    <n v="11045"/>
  </r>
  <r>
    <x v="87"/>
    <x v="56"/>
    <x v="2"/>
    <n v="331350"/>
  </r>
  <r>
    <x v="87"/>
    <x v="56"/>
    <x v="3"/>
    <n v="171612"/>
  </r>
  <r>
    <x v="87"/>
    <x v="56"/>
    <x v="4"/>
    <n v="304098"/>
  </r>
  <r>
    <x v="87"/>
    <x v="56"/>
    <x v="5"/>
    <n v="162894"/>
  </r>
  <r>
    <x v="87"/>
    <x v="57"/>
    <x v="0"/>
    <n v="17"/>
  </r>
  <r>
    <x v="87"/>
    <x v="57"/>
    <x v="1"/>
    <n v="533"/>
  </r>
  <r>
    <x v="87"/>
    <x v="57"/>
    <x v="2"/>
    <n v="15990"/>
  </r>
  <r>
    <x v="87"/>
    <x v="57"/>
    <x v="3"/>
    <n v="2842"/>
  </r>
  <r>
    <x v="87"/>
    <x v="57"/>
    <x v="4"/>
    <n v="5039"/>
  </r>
  <r>
    <x v="87"/>
    <x v="57"/>
    <x v="5"/>
    <n v="2845"/>
  </r>
  <r>
    <x v="87"/>
    <x v="58"/>
    <x v="0"/>
    <n v="41"/>
  </r>
  <r>
    <x v="87"/>
    <x v="58"/>
    <x v="1"/>
    <n v="1187"/>
  </r>
  <r>
    <x v="87"/>
    <x v="58"/>
    <x v="2"/>
    <n v="35610"/>
  </r>
  <r>
    <x v="87"/>
    <x v="58"/>
    <x v="3"/>
    <n v="8947"/>
  </r>
  <r>
    <x v="87"/>
    <x v="58"/>
    <x v="4"/>
    <n v="16943"/>
  </r>
  <r>
    <x v="87"/>
    <x v="58"/>
    <x v="5"/>
    <n v="7798"/>
  </r>
  <r>
    <x v="87"/>
    <x v="59"/>
    <x v="0"/>
    <n v="48"/>
  </r>
  <r>
    <x v="87"/>
    <x v="59"/>
    <x v="1"/>
    <n v="1397"/>
  </r>
  <r>
    <x v="87"/>
    <x v="59"/>
    <x v="2"/>
    <n v="41910"/>
  </r>
  <r>
    <x v="87"/>
    <x v="59"/>
    <x v="3"/>
    <n v="11232"/>
  </r>
  <r>
    <x v="87"/>
    <x v="59"/>
    <x v="4"/>
    <n v="21499"/>
  </r>
  <r>
    <x v="87"/>
    <x v="59"/>
    <x v="5"/>
    <n v="12487"/>
  </r>
  <r>
    <x v="87"/>
    <x v="60"/>
    <x v="0"/>
    <n v="32"/>
  </r>
  <r>
    <x v="87"/>
    <x v="60"/>
    <x v="1"/>
    <n v="1819"/>
  </r>
  <r>
    <x v="87"/>
    <x v="60"/>
    <x v="2"/>
    <n v="54570"/>
  </r>
  <r>
    <x v="87"/>
    <x v="60"/>
    <x v="3"/>
    <n v="19817"/>
  </r>
  <r>
    <x v="87"/>
    <x v="60"/>
    <x v="4"/>
    <n v="37067"/>
  </r>
  <r>
    <x v="87"/>
    <x v="60"/>
    <x v="5"/>
    <n v="26732"/>
  </r>
  <r>
    <x v="87"/>
    <x v="61"/>
    <x v="0"/>
    <n v="11"/>
  </r>
  <r>
    <x v="87"/>
    <x v="61"/>
    <x v="1"/>
    <n v="323"/>
  </r>
  <r>
    <x v="87"/>
    <x v="61"/>
    <x v="2"/>
    <n v="9690"/>
  </r>
  <r>
    <x v="87"/>
    <x v="61"/>
    <x v="3"/>
    <n v="1198"/>
  </r>
  <r>
    <x v="87"/>
    <x v="61"/>
    <x v="4"/>
    <n v="2219"/>
  </r>
  <r>
    <x v="87"/>
    <x v="61"/>
    <x v="5"/>
    <n v="881"/>
  </r>
  <r>
    <x v="87"/>
    <x v="62"/>
    <x v="0"/>
    <n v="48"/>
  </r>
  <r>
    <x v="87"/>
    <x v="62"/>
    <x v="1"/>
    <n v="4417"/>
  </r>
  <r>
    <x v="87"/>
    <x v="62"/>
    <x v="2"/>
    <n v="132510"/>
  </r>
  <r>
    <x v="87"/>
    <x v="62"/>
    <x v="3"/>
    <n v="15015"/>
  </r>
  <r>
    <x v="87"/>
    <x v="62"/>
    <x v="4"/>
    <n v="28213"/>
  </r>
  <r>
    <x v="87"/>
    <x v="62"/>
    <x v="5"/>
    <n v="18749"/>
  </r>
  <r>
    <x v="87"/>
    <x v="63"/>
    <x v="0"/>
    <n v="59"/>
  </r>
  <r>
    <x v="87"/>
    <x v="63"/>
    <x v="1"/>
    <n v="3099"/>
  </r>
  <r>
    <x v="87"/>
    <x v="63"/>
    <x v="2"/>
    <n v="92970"/>
  </r>
  <r>
    <x v="87"/>
    <x v="63"/>
    <x v="3"/>
    <n v="19104"/>
  </r>
  <r>
    <x v="87"/>
    <x v="63"/>
    <x v="4"/>
    <n v="35105"/>
  </r>
  <r>
    <x v="87"/>
    <x v="63"/>
    <x v="5"/>
    <n v="17981"/>
  </r>
  <r>
    <x v="87"/>
    <x v="64"/>
    <x v="0"/>
    <n v="159"/>
  </r>
  <r>
    <x v="87"/>
    <x v="64"/>
    <x v="1"/>
    <n v="10357"/>
  </r>
  <r>
    <x v="87"/>
    <x v="64"/>
    <x v="2"/>
    <n v="310710"/>
  </r>
  <r>
    <x v="87"/>
    <x v="64"/>
    <x v="3"/>
    <n v="142863"/>
  </r>
  <r>
    <x v="87"/>
    <x v="64"/>
    <x v="4"/>
    <n v="253291"/>
  </r>
  <r>
    <x v="87"/>
    <x v="64"/>
    <x v="5"/>
    <n v="111555"/>
  </r>
  <r>
    <x v="87"/>
    <x v="65"/>
    <x v="0"/>
    <n v="79"/>
  </r>
  <r>
    <x v="87"/>
    <x v="65"/>
    <x v="1"/>
    <n v="2632"/>
  </r>
  <r>
    <x v="87"/>
    <x v="65"/>
    <x v="2"/>
    <n v="78960"/>
  </r>
  <r>
    <x v="87"/>
    <x v="65"/>
    <x v="3"/>
    <n v="41903"/>
  </r>
  <r>
    <x v="87"/>
    <x v="65"/>
    <x v="4"/>
    <n v="76485"/>
  </r>
  <r>
    <x v="87"/>
    <x v="65"/>
    <x v="5"/>
    <n v="44130"/>
  </r>
  <r>
    <x v="87"/>
    <x v="66"/>
    <x v="0"/>
    <n v="32"/>
  </r>
  <r>
    <x v="87"/>
    <x v="66"/>
    <x v="1"/>
    <n v="622"/>
  </r>
  <r>
    <x v="87"/>
    <x v="66"/>
    <x v="2"/>
    <n v="18660"/>
  </r>
  <r>
    <x v="87"/>
    <x v="66"/>
    <x v="3"/>
    <n v="4133"/>
  </r>
  <r>
    <x v="87"/>
    <x v="66"/>
    <x v="4"/>
    <n v="7753"/>
  </r>
  <r>
    <x v="87"/>
    <x v="66"/>
    <x v="5"/>
    <n v="5361"/>
  </r>
  <r>
    <x v="87"/>
    <x v="67"/>
    <x v="0"/>
    <n v="65"/>
  </r>
  <r>
    <x v="87"/>
    <x v="67"/>
    <x v="1"/>
    <n v="3234"/>
  </r>
  <r>
    <x v="87"/>
    <x v="67"/>
    <x v="2"/>
    <n v="97020"/>
  </r>
  <r>
    <x v="87"/>
    <x v="67"/>
    <x v="3"/>
    <n v="30138"/>
  </r>
  <r>
    <x v="87"/>
    <x v="67"/>
    <x v="4"/>
    <n v="53562"/>
  </r>
  <r>
    <x v="87"/>
    <x v="67"/>
    <x v="5"/>
    <n v="31797"/>
  </r>
  <r>
    <x v="87"/>
    <x v="68"/>
    <x v="0"/>
    <n v="10"/>
  </r>
  <r>
    <x v="87"/>
    <x v="68"/>
    <x v="1"/>
    <n v="210"/>
  </r>
  <r>
    <x v="87"/>
    <x v="68"/>
    <x v="2"/>
    <n v="6300"/>
  </r>
  <r>
    <x v="87"/>
    <x v="68"/>
    <x v="3"/>
    <n v="1524"/>
  </r>
  <r>
    <x v="87"/>
    <x v="68"/>
    <x v="4"/>
    <n v="2694"/>
  </r>
  <r>
    <x v="87"/>
    <x v="68"/>
    <x v="5"/>
    <n v="1705"/>
  </r>
  <r>
    <x v="87"/>
    <x v="69"/>
    <x v="0"/>
    <n v="44"/>
  </r>
  <r>
    <x v="87"/>
    <x v="69"/>
    <x v="1"/>
    <n v="1230"/>
  </r>
  <r>
    <x v="87"/>
    <x v="69"/>
    <x v="2"/>
    <n v="36900"/>
  </r>
  <r>
    <x v="87"/>
    <x v="69"/>
    <x v="3"/>
    <n v="16088"/>
  </r>
  <r>
    <x v="87"/>
    <x v="69"/>
    <x v="4"/>
    <n v="26584"/>
  </r>
  <r>
    <x v="87"/>
    <x v="69"/>
    <x v="5"/>
    <n v="15148"/>
  </r>
  <r>
    <x v="87"/>
    <x v="70"/>
    <x v="0"/>
    <n v="3325"/>
  </r>
  <r>
    <x v="87"/>
    <x v="70"/>
    <x v="1"/>
    <n v="144571"/>
  </r>
  <r>
    <x v="87"/>
    <x v="70"/>
    <x v="2"/>
    <n v="4337130"/>
  </r>
  <r>
    <x v="87"/>
    <x v="70"/>
    <x v="3"/>
    <n v="1617763"/>
  </r>
  <r>
    <x v="87"/>
    <x v="70"/>
    <x v="4"/>
    <n v="2821076"/>
  </r>
  <r>
    <x v="87"/>
    <x v="70"/>
    <x v="5"/>
    <n v="1500286"/>
  </r>
  <r>
    <x v="88"/>
    <x v="0"/>
    <x v="0"/>
    <n v="163"/>
  </r>
  <r>
    <x v="88"/>
    <x v="0"/>
    <x v="1"/>
    <n v="6405"/>
  </r>
  <r>
    <x v="88"/>
    <x v="0"/>
    <x v="2"/>
    <n v="198555"/>
  </r>
  <r>
    <x v="88"/>
    <x v="0"/>
    <x v="3"/>
    <n v="39925"/>
  </r>
  <r>
    <x v="88"/>
    <x v="0"/>
    <x v="4"/>
    <n v="59203"/>
  </r>
  <r>
    <x v="88"/>
    <x v="0"/>
    <x v="5"/>
    <n v="25367"/>
  </r>
  <r>
    <x v="88"/>
    <x v="1"/>
    <x v="0"/>
    <n v="57"/>
  </r>
  <r>
    <x v="88"/>
    <x v="1"/>
    <x v="1"/>
    <n v="2686"/>
  </r>
  <r>
    <x v="88"/>
    <x v="1"/>
    <x v="2"/>
    <n v="83266"/>
  </r>
  <r>
    <x v="88"/>
    <x v="1"/>
    <x v="3"/>
    <n v="14354"/>
  </r>
  <r>
    <x v="88"/>
    <x v="1"/>
    <x v="4"/>
    <n v="22705"/>
  </r>
  <r>
    <x v="88"/>
    <x v="1"/>
    <x v="5"/>
    <n v="11475"/>
  </r>
  <r>
    <x v="88"/>
    <x v="2"/>
    <x v="0"/>
    <n v="26"/>
  </r>
  <r>
    <x v="88"/>
    <x v="2"/>
    <x v="1"/>
    <n v="1150"/>
  </r>
  <r>
    <x v="88"/>
    <x v="2"/>
    <x v="2"/>
    <n v="35650"/>
  </r>
  <r>
    <x v="88"/>
    <x v="2"/>
    <x v="3"/>
    <n v="2551"/>
  </r>
  <r>
    <x v="88"/>
    <x v="2"/>
    <x v="4"/>
    <n v="4992"/>
  </r>
  <r>
    <x v="88"/>
    <x v="2"/>
    <x v="5"/>
    <n v="2985"/>
  </r>
  <r>
    <x v="88"/>
    <x v="3"/>
    <x v="0"/>
    <n v="50"/>
  </r>
  <r>
    <x v="88"/>
    <x v="3"/>
    <x v="1"/>
    <n v="2399"/>
  </r>
  <r>
    <x v="88"/>
    <x v="3"/>
    <x v="2"/>
    <n v="74369"/>
  </r>
  <r>
    <x v="88"/>
    <x v="3"/>
    <x v="3"/>
    <n v="8936"/>
  </r>
  <r>
    <x v="88"/>
    <x v="3"/>
    <x v="4"/>
    <n v="14741"/>
  </r>
  <r>
    <x v="88"/>
    <x v="3"/>
    <x v="5"/>
    <n v="8014"/>
  </r>
  <r>
    <x v="88"/>
    <x v="4"/>
    <x v="0"/>
    <n v="25"/>
  </r>
  <r>
    <x v="88"/>
    <x v="4"/>
    <x v="1"/>
    <n v="965"/>
  </r>
  <r>
    <x v="88"/>
    <x v="4"/>
    <x v="2"/>
    <n v="29915"/>
  </r>
  <r>
    <x v="88"/>
    <x v="4"/>
    <x v="3"/>
    <n v="11971"/>
  </r>
  <r>
    <x v="88"/>
    <x v="4"/>
    <x v="4"/>
    <n v="19254"/>
  </r>
  <r>
    <x v="88"/>
    <x v="4"/>
    <x v="5"/>
    <n v="9539"/>
  </r>
  <r>
    <x v="88"/>
    <x v="5"/>
    <x v="0"/>
    <n v="14"/>
  </r>
  <r>
    <x v="88"/>
    <x v="5"/>
    <x v="1"/>
    <n v="366"/>
  </r>
  <r>
    <x v="88"/>
    <x v="5"/>
    <x v="2"/>
    <n v="11346"/>
  </r>
  <r>
    <x v="88"/>
    <x v="5"/>
    <x v="3"/>
    <n v="3118"/>
  </r>
  <r>
    <x v="88"/>
    <x v="5"/>
    <x v="4"/>
    <n v="5384"/>
  </r>
  <r>
    <x v="88"/>
    <x v="5"/>
    <x v="5"/>
    <n v="2477"/>
  </r>
  <r>
    <x v="88"/>
    <x v="6"/>
    <x v="0"/>
    <n v="160"/>
  </r>
  <r>
    <x v="88"/>
    <x v="6"/>
    <x v="1"/>
    <n v="12041"/>
  </r>
  <r>
    <x v="88"/>
    <x v="6"/>
    <x v="2"/>
    <n v="373271"/>
  </r>
  <r>
    <x v="88"/>
    <x v="6"/>
    <x v="3"/>
    <n v="212038"/>
  </r>
  <r>
    <x v="88"/>
    <x v="6"/>
    <x v="4"/>
    <n v="302087"/>
  </r>
  <r>
    <x v="88"/>
    <x v="6"/>
    <x v="5"/>
    <n v="139158"/>
  </r>
  <r>
    <x v="88"/>
    <x v="7"/>
    <x v="0"/>
    <n v="47"/>
  </r>
  <r>
    <x v="88"/>
    <x v="7"/>
    <x v="1"/>
    <n v="2316"/>
  </r>
  <r>
    <x v="88"/>
    <x v="7"/>
    <x v="2"/>
    <n v="71796"/>
  </r>
  <r>
    <x v="88"/>
    <x v="7"/>
    <x v="3"/>
    <n v="32533"/>
  </r>
  <r>
    <x v="88"/>
    <x v="7"/>
    <x v="4"/>
    <n v="54079"/>
  </r>
  <r>
    <x v="88"/>
    <x v="7"/>
    <x v="5"/>
    <n v="36273"/>
  </r>
  <r>
    <x v="88"/>
    <x v="8"/>
    <x v="0"/>
    <n v="11"/>
  </r>
  <r>
    <x v="88"/>
    <x v="8"/>
    <x v="1"/>
    <n v="538"/>
  </r>
  <r>
    <x v="88"/>
    <x v="8"/>
    <x v="2"/>
    <n v="16678"/>
  </r>
  <r>
    <x v="88"/>
    <x v="8"/>
    <x v="3"/>
    <n v="4660"/>
  </r>
  <r>
    <x v="88"/>
    <x v="8"/>
    <x v="4"/>
    <n v="5923"/>
  </r>
  <r>
    <x v="88"/>
    <x v="8"/>
    <x v="5"/>
    <n v="2780"/>
  </r>
  <r>
    <x v="88"/>
    <x v="9"/>
    <x v="0"/>
    <n v="16"/>
  </r>
  <r>
    <x v="88"/>
    <x v="9"/>
    <x v="1"/>
    <n v="389"/>
  </r>
  <r>
    <x v="88"/>
    <x v="9"/>
    <x v="2"/>
    <n v="12059"/>
  </r>
  <r>
    <x v="88"/>
    <x v="9"/>
    <x v="3"/>
    <n v="1944"/>
  </r>
  <r>
    <x v="88"/>
    <x v="9"/>
    <x v="4"/>
    <n v="2977"/>
  </r>
  <r>
    <x v="88"/>
    <x v="9"/>
    <x v="5"/>
    <n v="1591"/>
  </r>
  <r>
    <x v="88"/>
    <x v="10"/>
    <x v="0"/>
    <n v="104"/>
  </r>
  <r>
    <x v="88"/>
    <x v="10"/>
    <x v="1"/>
    <n v="3535"/>
  </r>
  <r>
    <x v="88"/>
    <x v="10"/>
    <x v="2"/>
    <n v="109585"/>
  </r>
  <r>
    <x v="88"/>
    <x v="10"/>
    <x v="3"/>
    <n v="12847"/>
  </r>
  <r>
    <x v="88"/>
    <x v="10"/>
    <x v="4"/>
    <n v="21826"/>
  </r>
  <r>
    <x v="88"/>
    <x v="10"/>
    <x v="5"/>
    <n v="12684"/>
  </r>
  <r>
    <x v="88"/>
    <x v="11"/>
    <x v="0"/>
    <n v="14"/>
  </r>
  <r>
    <x v="88"/>
    <x v="11"/>
    <x v="1"/>
    <n v="428"/>
  </r>
  <r>
    <x v="88"/>
    <x v="11"/>
    <x v="2"/>
    <n v="13268"/>
  </r>
  <r>
    <x v="88"/>
    <x v="11"/>
    <x v="3"/>
    <n v="2835"/>
  </r>
  <r>
    <x v="88"/>
    <x v="11"/>
    <x v="4"/>
    <n v="4668"/>
  </r>
  <r>
    <x v="88"/>
    <x v="11"/>
    <x v="5"/>
    <n v="2214"/>
  </r>
  <r>
    <x v="88"/>
    <x v="12"/>
    <x v="0"/>
    <n v="19"/>
  </r>
  <r>
    <x v="88"/>
    <x v="12"/>
    <x v="1"/>
    <n v="801"/>
  </r>
  <r>
    <x v="88"/>
    <x v="12"/>
    <x v="2"/>
    <n v="24831"/>
  </r>
  <r>
    <x v="88"/>
    <x v="12"/>
    <x v="3"/>
    <n v="4473"/>
  </r>
  <r>
    <x v="88"/>
    <x v="12"/>
    <x v="4"/>
    <n v="6247"/>
  </r>
  <r>
    <x v="88"/>
    <x v="12"/>
    <x v="5"/>
    <n v="3716"/>
  </r>
  <r>
    <x v="88"/>
    <x v="13"/>
    <x v="0"/>
    <n v="11"/>
  </r>
  <r>
    <x v="88"/>
    <x v="13"/>
    <x v="1"/>
    <n v="276"/>
  </r>
  <r>
    <x v="88"/>
    <x v="13"/>
    <x v="2"/>
    <n v="8556"/>
  </r>
  <r>
    <x v="88"/>
    <x v="13"/>
    <x v="3"/>
    <n v="2734"/>
  </r>
  <r>
    <x v="88"/>
    <x v="13"/>
    <x v="4"/>
    <n v="4145"/>
  </r>
  <r>
    <x v="88"/>
    <x v="13"/>
    <x v="5"/>
    <n v="2083"/>
  </r>
  <r>
    <x v="88"/>
    <x v="14"/>
    <x v="0"/>
    <n v="53"/>
  </r>
  <r>
    <x v="88"/>
    <x v="14"/>
    <x v="1"/>
    <n v="1704"/>
  </r>
  <r>
    <x v="88"/>
    <x v="14"/>
    <x v="2"/>
    <n v="52824"/>
  </r>
  <r>
    <x v="88"/>
    <x v="14"/>
    <x v="3"/>
    <n v="26948"/>
  </r>
  <r>
    <x v="88"/>
    <x v="14"/>
    <x v="4"/>
    <n v="40270"/>
  </r>
  <r>
    <x v="88"/>
    <x v="14"/>
    <x v="5"/>
    <n v="25120"/>
  </r>
  <r>
    <x v="88"/>
    <x v="15"/>
    <x v="0"/>
    <n v="25"/>
  </r>
  <r>
    <x v="88"/>
    <x v="15"/>
    <x v="1"/>
    <n v="1013"/>
  </r>
  <r>
    <x v="88"/>
    <x v="15"/>
    <x v="2"/>
    <n v="31403"/>
  </r>
  <r>
    <x v="88"/>
    <x v="15"/>
    <x v="3"/>
    <n v="5091"/>
  </r>
  <r>
    <x v="88"/>
    <x v="15"/>
    <x v="4"/>
    <n v="7840"/>
  </r>
  <r>
    <x v="88"/>
    <x v="15"/>
    <x v="5"/>
    <n v="4488"/>
  </r>
  <r>
    <x v="88"/>
    <x v="16"/>
    <x v="0"/>
    <n v="9"/>
  </r>
  <r>
    <x v="88"/>
    <x v="16"/>
    <x v="1"/>
    <n v="252"/>
  </r>
  <r>
    <x v="88"/>
    <x v="16"/>
    <x v="2"/>
    <n v="7812"/>
  </r>
  <r>
    <x v="88"/>
    <x v="16"/>
    <x v="3"/>
    <n v="690"/>
  </r>
  <r>
    <x v="88"/>
    <x v="16"/>
    <x v="4"/>
    <n v="1345"/>
  </r>
  <r>
    <x v="88"/>
    <x v="16"/>
    <x v="5"/>
    <n v="1075"/>
  </r>
  <r>
    <x v="88"/>
    <x v="17"/>
    <x v="0"/>
    <n v="12"/>
  </r>
  <r>
    <x v="88"/>
    <x v="17"/>
    <x v="1"/>
    <n v="274"/>
  </r>
  <r>
    <x v="88"/>
    <x v="17"/>
    <x v="2"/>
    <n v="8494"/>
  </r>
  <r>
    <x v="88"/>
    <x v="17"/>
    <x v="3"/>
    <n v="1745"/>
  </r>
  <r>
    <x v="88"/>
    <x v="17"/>
    <x v="4"/>
    <n v="3016"/>
  </r>
  <r>
    <x v="88"/>
    <x v="17"/>
    <x v="5"/>
    <n v="1759"/>
  </r>
  <r>
    <x v="88"/>
    <x v="18"/>
    <x v="0"/>
    <n v="18"/>
  </r>
  <r>
    <x v="88"/>
    <x v="18"/>
    <x v="1"/>
    <n v="711"/>
  </r>
  <r>
    <x v="88"/>
    <x v="18"/>
    <x v="2"/>
    <n v="22041"/>
  </r>
  <r>
    <x v="88"/>
    <x v="18"/>
    <x v="3"/>
    <n v="4375"/>
  </r>
  <r>
    <x v="88"/>
    <x v="18"/>
    <x v="4"/>
    <n v="6156"/>
  </r>
  <r>
    <x v="88"/>
    <x v="18"/>
    <x v="5"/>
    <n v="4368"/>
  </r>
  <r>
    <x v="88"/>
    <x v="19"/>
    <x v="0"/>
    <n v="110"/>
  </r>
  <r>
    <x v="88"/>
    <x v="19"/>
    <x v="1"/>
    <n v="4218"/>
  </r>
  <r>
    <x v="88"/>
    <x v="19"/>
    <x v="2"/>
    <n v="130758"/>
  </r>
  <r>
    <x v="88"/>
    <x v="19"/>
    <x v="3"/>
    <n v="33508"/>
  </r>
  <r>
    <x v="88"/>
    <x v="19"/>
    <x v="4"/>
    <n v="51886"/>
  </r>
  <r>
    <x v="88"/>
    <x v="19"/>
    <x v="5"/>
    <n v="30993"/>
  </r>
  <r>
    <x v="88"/>
    <x v="20"/>
    <x v="0"/>
    <n v="26"/>
  </r>
  <r>
    <x v="88"/>
    <x v="20"/>
    <x v="1"/>
    <n v="1967"/>
  </r>
  <r>
    <x v="88"/>
    <x v="20"/>
    <x v="2"/>
    <n v="60977"/>
  </r>
  <r>
    <x v="88"/>
    <x v="20"/>
    <x v="3"/>
    <n v="12636"/>
  </r>
  <r>
    <x v="88"/>
    <x v="20"/>
    <x v="4"/>
    <n v="18090"/>
  </r>
  <r>
    <x v="88"/>
    <x v="20"/>
    <x v="5"/>
    <n v="7424"/>
  </r>
  <r>
    <x v="88"/>
    <x v="21"/>
    <x v="0"/>
    <n v="77"/>
  </r>
  <r>
    <x v="88"/>
    <x v="21"/>
    <x v="1"/>
    <n v="3194"/>
  </r>
  <r>
    <x v="88"/>
    <x v="21"/>
    <x v="2"/>
    <n v="99014"/>
  </r>
  <r>
    <x v="88"/>
    <x v="21"/>
    <x v="3"/>
    <n v="33095"/>
  </r>
  <r>
    <x v="88"/>
    <x v="21"/>
    <x v="4"/>
    <n v="52761"/>
  </r>
  <r>
    <x v="88"/>
    <x v="21"/>
    <x v="5"/>
    <n v="23047"/>
  </r>
  <r>
    <x v="88"/>
    <x v="22"/>
    <x v="0"/>
    <n v="123"/>
  </r>
  <r>
    <x v="88"/>
    <x v="22"/>
    <x v="1"/>
    <n v="6086"/>
  </r>
  <r>
    <x v="88"/>
    <x v="22"/>
    <x v="2"/>
    <n v="188666"/>
  </r>
  <r>
    <x v="88"/>
    <x v="22"/>
    <x v="3"/>
    <n v="58644"/>
  </r>
  <r>
    <x v="88"/>
    <x v="22"/>
    <x v="4"/>
    <n v="99674"/>
  </r>
  <r>
    <x v="88"/>
    <x v="22"/>
    <x v="5"/>
    <n v="56730"/>
  </r>
  <r>
    <x v="88"/>
    <x v="23"/>
    <x v="0"/>
    <n v="34"/>
  </r>
  <r>
    <x v="88"/>
    <x v="23"/>
    <x v="1"/>
    <n v="1500"/>
  </r>
  <r>
    <x v="88"/>
    <x v="23"/>
    <x v="2"/>
    <n v="46500"/>
  </r>
  <r>
    <x v="88"/>
    <x v="23"/>
    <x v="3"/>
    <n v="5761"/>
  </r>
  <r>
    <x v="88"/>
    <x v="23"/>
    <x v="4"/>
    <n v="9747"/>
  </r>
  <r>
    <x v="88"/>
    <x v="23"/>
    <x v="5"/>
    <n v="5626"/>
  </r>
  <r>
    <x v="88"/>
    <x v="24"/>
    <x v="0"/>
    <n v="19"/>
  </r>
  <r>
    <x v="88"/>
    <x v="24"/>
    <x v="1"/>
    <n v="1077"/>
  </r>
  <r>
    <x v="88"/>
    <x v="24"/>
    <x v="2"/>
    <n v="33387"/>
  </r>
  <r>
    <x v="88"/>
    <x v="24"/>
    <x v="3"/>
    <n v="1827"/>
  </r>
  <r>
    <x v="88"/>
    <x v="24"/>
    <x v="4"/>
    <n v="3698"/>
  </r>
  <r>
    <x v="88"/>
    <x v="24"/>
    <x v="5"/>
    <n v="1688"/>
  </r>
  <r>
    <x v="88"/>
    <x v="25"/>
    <x v="0"/>
    <n v="43"/>
  </r>
  <r>
    <x v="88"/>
    <x v="25"/>
    <x v="1"/>
    <n v="1387"/>
  </r>
  <r>
    <x v="88"/>
    <x v="25"/>
    <x v="2"/>
    <n v="42997"/>
  </r>
  <r>
    <x v="88"/>
    <x v="25"/>
    <x v="3"/>
    <n v="9175"/>
  </r>
  <r>
    <x v="88"/>
    <x v="25"/>
    <x v="4"/>
    <n v="13843"/>
  </r>
  <r>
    <x v="88"/>
    <x v="25"/>
    <x v="5"/>
    <n v="7821"/>
  </r>
  <r>
    <x v="88"/>
    <x v="26"/>
    <x v="0"/>
    <n v="10"/>
  </r>
  <r>
    <x v="88"/>
    <x v="26"/>
    <x v="1"/>
    <n v="551"/>
  </r>
  <r>
    <x v="88"/>
    <x v="26"/>
    <x v="2"/>
    <n v="17081"/>
  </r>
  <r>
    <x v="88"/>
    <x v="26"/>
    <x v="3"/>
    <n v="1501"/>
  </r>
  <r>
    <x v="88"/>
    <x v="26"/>
    <x v="4"/>
    <n v="2497"/>
  </r>
  <r>
    <x v="88"/>
    <x v="26"/>
    <x v="5"/>
    <n v="1467"/>
  </r>
  <r>
    <x v="88"/>
    <x v="27"/>
    <x v="0"/>
    <n v="56"/>
  </r>
  <r>
    <x v="88"/>
    <x v="27"/>
    <x v="1"/>
    <n v="1886"/>
  </r>
  <r>
    <x v="88"/>
    <x v="27"/>
    <x v="2"/>
    <n v="58466"/>
  </r>
  <r>
    <x v="88"/>
    <x v="27"/>
    <x v="3"/>
    <n v="10224"/>
  </r>
  <r>
    <x v="88"/>
    <x v="27"/>
    <x v="4"/>
    <n v="18232"/>
  </r>
  <r>
    <x v="88"/>
    <x v="27"/>
    <x v="5"/>
    <n v="7471"/>
  </r>
  <r>
    <x v="88"/>
    <x v="28"/>
    <x v="0"/>
    <n v="56"/>
  </r>
  <r>
    <x v="88"/>
    <x v="28"/>
    <x v="1"/>
    <n v="2103"/>
  </r>
  <r>
    <x v="88"/>
    <x v="28"/>
    <x v="2"/>
    <n v="65193"/>
  </r>
  <r>
    <x v="88"/>
    <x v="28"/>
    <x v="3"/>
    <n v="20285"/>
  </r>
  <r>
    <x v="88"/>
    <x v="28"/>
    <x v="4"/>
    <n v="30660"/>
  </r>
  <r>
    <x v="88"/>
    <x v="28"/>
    <x v="5"/>
    <n v="17137"/>
  </r>
  <r>
    <x v="88"/>
    <x v="29"/>
    <x v="0"/>
    <n v="9"/>
  </r>
  <r>
    <x v="88"/>
    <x v="29"/>
    <x v="1"/>
    <n v="165"/>
  </r>
  <r>
    <x v="88"/>
    <x v="29"/>
    <x v="2"/>
    <n v="5115"/>
  </r>
  <r>
    <x v="88"/>
    <x v="29"/>
    <x v="3"/>
    <n v="652"/>
  </r>
  <r>
    <x v="88"/>
    <x v="29"/>
    <x v="4"/>
    <n v="1172"/>
  </r>
  <r>
    <x v="88"/>
    <x v="29"/>
    <x v="5"/>
    <n v="654"/>
  </r>
  <r>
    <x v="88"/>
    <x v="30"/>
    <x v="0"/>
    <n v="56"/>
  </r>
  <r>
    <x v="88"/>
    <x v="30"/>
    <x v="1"/>
    <n v="2043"/>
  </r>
  <r>
    <x v="88"/>
    <x v="30"/>
    <x v="2"/>
    <n v="63333"/>
  </r>
  <r>
    <x v="88"/>
    <x v="30"/>
    <x v="3"/>
    <n v="16901"/>
  </r>
  <r>
    <x v="88"/>
    <x v="30"/>
    <x v="4"/>
    <n v="25509"/>
  </r>
  <r>
    <x v="88"/>
    <x v="30"/>
    <x v="5"/>
    <n v="14047"/>
  </r>
  <r>
    <x v="88"/>
    <x v="31"/>
    <x v="0"/>
    <n v="10"/>
  </r>
  <r>
    <x v="88"/>
    <x v="31"/>
    <x v="1"/>
    <n v="336"/>
  </r>
  <r>
    <x v="88"/>
    <x v="31"/>
    <x v="2"/>
    <n v="10416"/>
  </r>
  <r>
    <x v="88"/>
    <x v="31"/>
    <x v="3"/>
    <n v="1550"/>
  </r>
  <r>
    <x v="88"/>
    <x v="31"/>
    <x v="4"/>
    <n v="1964"/>
  </r>
  <r>
    <x v="88"/>
    <x v="31"/>
    <x v="5"/>
    <n v="822"/>
  </r>
  <r>
    <x v="88"/>
    <x v="32"/>
    <x v="0"/>
    <n v="22"/>
  </r>
  <r>
    <x v="88"/>
    <x v="32"/>
    <x v="1"/>
    <n v="551"/>
  </r>
  <r>
    <x v="88"/>
    <x v="32"/>
    <x v="2"/>
    <n v="17081"/>
  </r>
  <r>
    <x v="88"/>
    <x v="32"/>
    <x v="3"/>
    <n v="3336"/>
  </r>
  <r>
    <x v="88"/>
    <x v="32"/>
    <x v="4"/>
    <n v="4718"/>
  </r>
  <r>
    <x v="88"/>
    <x v="32"/>
    <x v="5"/>
    <n v="2479"/>
  </r>
  <r>
    <x v="88"/>
    <x v="33"/>
    <x v="0"/>
    <n v="48"/>
  </r>
  <r>
    <x v="88"/>
    <x v="33"/>
    <x v="1"/>
    <n v="2490"/>
  </r>
  <r>
    <x v="88"/>
    <x v="33"/>
    <x v="2"/>
    <n v="77190"/>
  </r>
  <r>
    <x v="88"/>
    <x v="33"/>
    <x v="3"/>
    <n v="9118"/>
  </r>
  <r>
    <x v="88"/>
    <x v="33"/>
    <x v="4"/>
    <n v="14155"/>
  </r>
  <r>
    <x v="88"/>
    <x v="33"/>
    <x v="5"/>
    <n v="8727"/>
  </r>
  <r>
    <x v="88"/>
    <x v="34"/>
    <x v="0"/>
    <n v="32"/>
  </r>
  <r>
    <x v="88"/>
    <x v="34"/>
    <x v="1"/>
    <n v="975"/>
  </r>
  <r>
    <x v="88"/>
    <x v="34"/>
    <x v="2"/>
    <n v="30225"/>
  </r>
  <r>
    <x v="88"/>
    <x v="34"/>
    <x v="3"/>
    <n v="6492"/>
  </r>
  <r>
    <x v="88"/>
    <x v="34"/>
    <x v="4"/>
    <n v="10994"/>
  </r>
  <r>
    <x v="88"/>
    <x v="34"/>
    <x v="5"/>
    <n v="6610"/>
  </r>
  <r>
    <x v="88"/>
    <x v="35"/>
    <x v="0"/>
    <n v="13"/>
  </r>
  <r>
    <x v="88"/>
    <x v="35"/>
    <x v="1"/>
    <n v="179"/>
  </r>
  <r>
    <x v="88"/>
    <x v="35"/>
    <x v="2"/>
    <n v="5549"/>
  </r>
  <r>
    <x v="88"/>
    <x v="35"/>
    <x v="3"/>
    <n v="1515"/>
  </r>
  <r>
    <x v="88"/>
    <x v="35"/>
    <x v="4"/>
    <n v="2509"/>
  </r>
  <r>
    <x v="88"/>
    <x v="35"/>
    <x v="5"/>
    <n v="1831"/>
  </r>
  <r>
    <x v="88"/>
    <x v="36"/>
    <x v="0"/>
    <n v="14"/>
  </r>
  <r>
    <x v="88"/>
    <x v="36"/>
    <x v="1"/>
    <n v="387"/>
  </r>
  <r>
    <x v="88"/>
    <x v="36"/>
    <x v="2"/>
    <n v="11997"/>
  </r>
  <r>
    <x v="88"/>
    <x v="36"/>
    <x v="3"/>
    <n v="1484"/>
  </r>
  <r>
    <x v="88"/>
    <x v="36"/>
    <x v="4"/>
    <n v="2584"/>
  </r>
  <r>
    <x v="88"/>
    <x v="36"/>
    <x v="5"/>
    <n v="1626"/>
  </r>
  <r>
    <x v="88"/>
    <x v="37"/>
    <x v="0"/>
    <n v="55"/>
  </r>
  <r>
    <x v="88"/>
    <x v="37"/>
    <x v="1"/>
    <n v="1498"/>
  </r>
  <r>
    <x v="88"/>
    <x v="37"/>
    <x v="2"/>
    <n v="46438"/>
  </r>
  <r>
    <x v="88"/>
    <x v="37"/>
    <x v="3"/>
    <n v="19605"/>
  </r>
  <r>
    <x v="88"/>
    <x v="37"/>
    <x v="4"/>
    <n v="29826"/>
  </r>
  <r>
    <x v="88"/>
    <x v="37"/>
    <x v="5"/>
    <n v="16571"/>
  </r>
  <r>
    <x v="88"/>
    <x v="38"/>
    <x v="0"/>
    <n v="18"/>
  </r>
  <r>
    <x v="88"/>
    <x v="38"/>
    <x v="1"/>
    <n v="384"/>
  </r>
  <r>
    <x v="88"/>
    <x v="38"/>
    <x v="2"/>
    <n v="11904"/>
  </r>
  <r>
    <x v="88"/>
    <x v="38"/>
    <x v="3"/>
    <n v="1271"/>
  </r>
  <r>
    <x v="88"/>
    <x v="38"/>
    <x v="4"/>
    <n v="1856"/>
  </r>
  <r>
    <x v="88"/>
    <x v="38"/>
    <x v="5"/>
    <n v="1179"/>
  </r>
  <r>
    <x v="88"/>
    <x v="39"/>
    <x v="0"/>
    <n v="21"/>
  </r>
  <r>
    <x v="88"/>
    <x v="39"/>
    <x v="1"/>
    <n v="739"/>
  </r>
  <r>
    <x v="88"/>
    <x v="39"/>
    <x v="2"/>
    <n v="22909"/>
  </r>
  <r>
    <x v="88"/>
    <x v="39"/>
    <x v="3"/>
    <n v="2568"/>
  </r>
  <r>
    <x v="88"/>
    <x v="39"/>
    <x v="4"/>
    <n v="4125"/>
  </r>
  <r>
    <x v="88"/>
    <x v="39"/>
    <x v="5"/>
    <n v="2617"/>
  </r>
  <r>
    <x v="88"/>
    <x v="40"/>
    <x v="0"/>
    <n v="28"/>
  </r>
  <r>
    <x v="88"/>
    <x v="40"/>
    <x v="1"/>
    <n v="1081"/>
  </r>
  <r>
    <x v="88"/>
    <x v="40"/>
    <x v="2"/>
    <n v="33511"/>
  </r>
  <r>
    <x v="88"/>
    <x v="40"/>
    <x v="3"/>
    <n v="5231"/>
  </r>
  <r>
    <x v="88"/>
    <x v="40"/>
    <x v="4"/>
    <n v="7357"/>
  </r>
  <r>
    <x v="88"/>
    <x v="40"/>
    <x v="5"/>
    <n v="4069"/>
  </r>
  <r>
    <x v="88"/>
    <x v="41"/>
    <x v="0"/>
    <n v="11"/>
  </r>
  <r>
    <x v="88"/>
    <x v="41"/>
    <x v="1"/>
    <n v="231"/>
  </r>
  <r>
    <x v="88"/>
    <x v="41"/>
    <x v="2"/>
    <n v="7161"/>
  </r>
  <r>
    <x v="88"/>
    <x v="41"/>
    <x v="3"/>
    <n v="2449"/>
  </r>
  <r>
    <x v="88"/>
    <x v="41"/>
    <x v="4"/>
    <n v="4146"/>
  </r>
  <r>
    <x v="88"/>
    <x v="41"/>
    <x v="5"/>
    <n v="2221"/>
  </r>
  <r>
    <x v="88"/>
    <x v="42"/>
    <x v="0"/>
    <n v="9"/>
  </r>
  <r>
    <x v="88"/>
    <x v="42"/>
    <x v="1"/>
    <n v="473"/>
  </r>
  <r>
    <x v="88"/>
    <x v="42"/>
    <x v="2"/>
    <n v="14663"/>
  </r>
  <r>
    <x v="88"/>
    <x v="42"/>
    <x v="3"/>
    <n v="1458"/>
  </r>
  <r>
    <x v="88"/>
    <x v="42"/>
    <x v="4"/>
    <n v="2318"/>
  </r>
  <r>
    <x v="88"/>
    <x v="42"/>
    <x v="5"/>
    <n v="1337"/>
  </r>
  <r>
    <x v="88"/>
    <x v="43"/>
    <x v="0"/>
    <n v="21"/>
  </r>
  <r>
    <x v="88"/>
    <x v="43"/>
    <x v="1"/>
    <n v="786"/>
  </r>
  <r>
    <x v="88"/>
    <x v="43"/>
    <x v="2"/>
    <n v="24366"/>
  </r>
  <r>
    <x v="88"/>
    <x v="43"/>
    <x v="3"/>
    <n v="7208"/>
  </r>
  <r>
    <x v="88"/>
    <x v="43"/>
    <x v="4"/>
    <n v="11821"/>
  </r>
  <r>
    <x v="88"/>
    <x v="43"/>
    <x v="5"/>
    <n v="5889"/>
  </r>
  <r>
    <x v="88"/>
    <x v="44"/>
    <x v="0"/>
    <n v="80"/>
  </r>
  <r>
    <x v="88"/>
    <x v="44"/>
    <x v="1"/>
    <n v="6081"/>
  </r>
  <r>
    <x v="88"/>
    <x v="44"/>
    <x v="2"/>
    <n v="188511"/>
  </r>
  <r>
    <x v="88"/>
    <x v="44"/>
    <x v="3"/>
    <n v="107490"/>
  </r>
  <r>
    <x v="88"/>
    <x v="44"/>
    <x v="4"/>
    <n v="146929"/>
  </r>
  <r>
    <x v="88"/>
    <x v="44"/>
    <x v="5"/>
    <n v="75193"/>
  </r>
  <r>
    <x v="88"/>
    <x v="45"/>
    <x v="0"/>
    <n v="15"/>
  </r>
  <r>
    <x v="88"/>
    <x v="45"/>
    <x v="1"/>
    <n v="682"/>
  </r>
  <r>
    <x v="88"/>
    <x v="45"/>
    <x v="2"/>
    <n v="21142"/>
  </r>
  <r>
    <x v="88"/>
    <x v="45"/>
    <x v="3"/>
    <n v="3904"/>
  </r>
  <r>
    <x v="88"/>
    <x v="45"/>
    <x v="4"/>
    <n v="7430"/>
  </r>
  <r>
    <x v="88"/>
    <x v="45"/>
    <x v="5"/>
    <n v="4232"/>
  </r>
  <r>
    <x v="88"/>
    <x v="46"/>
    <x v="0"/>
    <n v="22"/>
  </r>
  <r>
    <x v="88"/>
    <x v="46"/>
    <x v="1"/>
    <n v="691"/>
  </r>
  <r>
    <x v="88"/>
    <x v="46"/>
    <x v="2"/>
    <n v="21421"/>
  </r>
  <r>
    <x v="88"/>
    <x v="46"/>
    <x v="3"/>
    <n v="2084"/>
  </r>
  <r>
    <x v="88"/>
    <x v="46"/>
    <x v="4"/>
    <n v="3776"/>
  </r>
  <r>
    <x v="88"/>
    <x v="46"/>
    <x v="5"/>
    <n v="2441"/>
  </r>
  <r>
    <x v="88"/>
    <x v="47"/>
    <x v="0"/>
    <n v="84"/>
  </r>
  <r>
    <x v="88"/>
    <x v="47"/>
    <x v="1"/>
    <n v="3713"/>
  </r>
  <r>
    <x v="88"/>
    <x v="47"/>
    <x v="2"/>
    <n v="115103"/>
  </r>
  <r>
    <x v="88"/>
    <x v="47"/>
    <x v="3"/>
    <n v="11714"/>
  </r>
  <r>
    <x v="88"/>
    <x v="47"/>
    <x v="4"/>
    <n v="20117"/>
  </r>
  <r>
    <x v="88"/>
    <x v="47"/>
    <x v="5"/>
    <n v="9954"/>
  </r>
  <r>
    <x v="88"/>
    <x v="48"/>
    <x v="0"/>
    <n v="78"/>
  </r>
  <r>
    <x v="88"/>
    <x v="48"/>
    <x v="1"/>
    <n v="2918"/>
  </r>
  <r>
    <x v="88"/>
    <x v="48"/>
    <x v="2"/>
    <n v="90458"/>
  </r>
  <r>
    <x v="88"/>
    <x v="48"/>
    <x v="3"/>
    <n v="23409"/>
  </r>
  <r>
    <x v="88"/>
    <x v="48"/>
    <x v="4"/>
    <n v="33627"/>
  </r>
  <r>
    <x v="88"/>
    <x v="48"/>
    <x v="5"/>
    <n v="17978"/>
  </r>
  <r>
    <x v="88"/>
    <x v="49"/>
    <x v="0"/>
    <n v="106"/>
  </r>
  <r>
    <x v="88"/>
    <x v="49"/>
    <x v="1"/>
    <n v="3334"/>
  </r>
  <r>
    <x v="88"/>
    <x v="49"/>
    <x v="2"/>
    <n v="103354"/>
  </r>
  <r>
    <x v="88"/>
    <x v="49"/>
    <x v="3"/>
    <n v="21073"/>
  </r>
  <r>
    <x v="88"/>
    <x v="49"/>
    <x v="4"/>
    <n v="32566"/>
  </r>
  <r>
    <x v="88"/>
    <x v="49"/>
    <x v="5"/>
    <n v="19776"/>
  </r>
  <r>
    <x v="88"/>
    <x v="50"/>
    <x v="0"/>
    <n v="44"/>
  </r>
  <r>
    <x v="88"/>
    <x v="50"/>
    <x v="1"/>
    <n v="1271"/>
  </r>
  <r>
    <x v="88"/>
    <x v="50"/>
    <x v="2"/>
    <n v="39401"/>
  </r>
  <r>
    <x v="88"/>
    <x v="50"/>
    <x v="3"/>
    <n v="8394"/>
  </r>
  <r>
    <x v="88"/>
    <x v="50"/>
    <x v="4"/>
    <n v="13254"/>
  </r>
  <r>
    <x v="88"/>
    <x v="50"/>
    <x v="5"/>
    <n v="9734"/>
  </r>
  <r>
    <x v="88"/>
    <x v="51"/>
    <x v="0"/>
    <n v="45"/>
  </r>
  <r>
    <x v="88"/>
    <x v="51"/>
    <x v="1"/>
    <n v="1267"/>
  </r>
  <r>
    <x v="88"/>
    <x v="51"/>
    <x v="2"/>
    <n v="39277"/>
  </r>
  <r>
    <x v="88"/>
    <x v="51"/>
    <x v="3"/>
    <n v="7223"/>
  </r>
  <r>
    <x v="88"/>
    <x v="51"/>
    <x v="4"/>
    <n v="12318"/>
  </r>
  <r>
    <x v="88"/>
    <x v="51"/>
    <x v="5"/>
    <n v="8246"/>
  </r>
  <r>
    <x v="88"/>
    <x v="52"/>
    <x v="0"/>
    <n v="37"/>
  </r>
  <r>
    <x v="88"/>
    <x v="52"/>
    <x v="1"/>
    <n v="1143"/>
  </r>
  <r>
    <x v="88"/>
    <x v="52"/>
    <x v="2"/>
    <n v="35433"/>
  </r>
  <r>
    <x v="88"/>
    <x v="52"/>
    <x v="3"/>
    <n v="10610"/>
  </r>
  <r>
    <x v="88"/>
    <x v="52"/>
    <x v="4"/>
    <n v="15183"/>
  </r>
  <r>
    <x v="88"/>
    <x v="52"/>
    <x v="5"/>
    <n v="9759"/>
  </r>
  <r>
    <x v="88"/>
    <x v="53"/>
    <x v="0"/>
    <n v="71"/>
  </r>
  <r>
    <x v="88"/>
    <x v="53"/>
    <x v="1"/>
    <n v="3136"/>
  </r>
  <r>
    <x v="88"/>
    <x v="53"/>
    <x v="2"/>
    <n v="97216"/>
  </r>
  <r>
    <x v="88"/>
    <x v="53"/>
    <x v="3"/>
    <n v="21548"/>
  </r>
  <r>
    <x v="88"/>
    <x v="53"/>
    <x v="4"/>
    <n v="34090"/>
  </r>
  <r>
    <x v="88"/>
    <x v="53"/>
    <x v="5"/>
    <n v="25048"/>
  </r>
  <r>
    <x v="88"/>
    <x v="54"/>
    <x v="0"/>
    <n v="48"/>
  </r>
  <r>
    <x v="88"/>
    <x v="54"/>
    <x v="1"/>
    <n v="1692"/>
  </r>
  <r>
    <x v="88"/>
    <x v="54"/>
    <x v="2"/>
    <n v="52452"/>
  </r>
  <r>
    <x v="88"/>
    <x v="54"/>
    <x v="3"/>
    <n v="7642"/>
  </r>
  <r>
    <x v="88"/>
    <x v="54"/>
    <x v="4"/>
    <n v="15745"/>
  </r>
  <r>
    <x v="88"/>
    <x v="54"/>
    <x v="5"/>
    <n v="10245"/>
  </r>
  <r>
    <x v="88"/>
    <x v="55"/>
    <x v="0"/>
    <n v="21"/>
  </r>
  <r>
    <x v="88"/>
    <x v="55"/>
    <x v="1"/>
    <n v="1662"/>
  </r>
  <r>
    <x v="88"/>
    <x v="55"/>
    <x v="2"/>
    <n v="51522"/>
  </r>
  <r>
    <x v="88"/>
    <x v="55"/>
    <x v="3"/>
    <n v="2120"/>
  </r>
  <r>
    <x v="88"/>
    <x v="55"/>
    <x v="4"/>
    <n v="4986"/>
  </r>
  <r>
    <x v="88"/>
    <x v="55"/>
    <x v="5"/>
    <n v="2166"/>
  </r>
  <r>
    <x v="88"/>
    <x v="56"/>
    <x v="0"/>
    <n v="232"/>
  </r>
  <r>
    <x v="88"/>
    <x v="56"/>
    <x v="1"/>
    <n v="10728"/>
  </r>
  <r>
    <x v="88"/>
    <x v="56"/>
    <x v="2"/>
    <n v="332568"/>
  </r>
  <r>
    <x v="88"/>
    <x v="56"/>
    <x v="3"/>
    <n v="132765"/>
  </r>
  <r>
    <x v="88"/>
    <x v="56"/>
    <x v="4"/>
    <n v="207164"/>
  </r>
  <r>
    <x v="88"/>
    <x v="56"/>
    <x v="5"/>
    <n v="108139"/>
  </r>
  <r>
    <x v="88"/>
    <x v="57"/>
    <x v="0"/>
    <n v="17"/>
  </r>
  <r>
    <x v="88"/>
    <x v="57"/>
    <x v="1"/>
    <n v="507"/>
  </r>
  <r>
    <x v="88"/>
    <x v="57"/>
    <x v="2"/>
    <n v="15717"/>
  </r>
  <r>
    <x v="88"/>
    <x v="57"/>
    <x v="3"/>
    <n v="1902"/>
  </r>
  <r>
    <x v="88"/>
    <x v="57"/>
    <x v="4"/>
    <n v="3321"/>
  </r>
  <r>
    <x v="88"/>
    <x v="57"/>
    <x v="5"/>
    <n v="1897"/>
  </r>
  <r>
    <x v="88"/>
    <x v="58"/>
    <x v="0"/>
    <n v="39"/>
  </r>
  <r>
    <x v="88"/>
    <x v="58"/>
    <x v="1"/>
    <n v="1038"/>
  </r>
  <r>
    <x v="88"/>
    <x v="58"/>
    <x v="2"/>
    <n v="32178"/>
  </r>
  <r>
    <x v="88"/>
    <x v="58"/>
    <x v="3"/>
    <n v="4434"/>
  </r>
  <r>
    <x v="88"/>
    <x v="58"/>
    <x v="4"/>
    <n v="6715"/>
  </r>
  <r>
    <x v="88"/>
    <x v="58"/>
    <x v="5"/>
    <n v="3376"/>
  </r>
  <r>
    <x v="88"/>
    <x v="59"/>
    <x v="0"/>
    <n v="47"/>
  </r>
  <r>
    <x v="88"/>
    <x v="59"/>
    <x v="1"/>
    <n v="1299"/>
  </r>
  <r>
    <x v="88"/>
    <x v="59"/>
    <x v="2"/>
    <n v="40269"/>
  </r>
  <r>
    <x v="88"/>
    <x v="59"/>
    <x v="3"/>
    <n v="7680"/>
  </r>
  <r>
    <x v="88"/>
    <x v="59"/>
    <x v="4"/>
    <n v="12625"/>
  </r>
  <r>
    <x v="88"/>
    <x v="59"/>
    <x v="5"/>
    <n v="7613"/>
  </r>
  <r>
    <x v="88"/>
    <x v="60"/>
    <x v="0"/>
    <n v="31"/>
  </r>
  <r>
    <x v="88"/>
    <x v="60"/>
    <x v="1"/>
    <n v="1784"/>
  </r>
  <r>
    <x v="88"/>
    <x v="60"/>
    <x v="2"/>
    <n v="55304"/>
  </r>
  <r>
    <x v="88"/>
    <x v="60"/>
    <x v="3"/>
    <n v="12041"/>
  </r>
  <r>
    <x v="88"/>
    <x v="60"/>
    <x v="4"/>
    <n v="20980"/>
  </r>
  <r>
    <x v="88"/>
    <x v="60"/>
    <x v="5"/>
    <n v="14385"/>
  </r>
  <r>
    <x v="88"/>
    <x v="61"/>
    <x v="0"/>
    <n v="9"/>
  </r>
  <r>
    <x v="88"/>
    <x v="61"/>
    <x v="1"/>
    <n v="292"/>
  </r>
  <r>
    <x v="88"/>
    <x v="61"/>
    <x v="2"/>
    <n v="9052"/>
  </r>
  <r>
    <x v="88"/>
    <x v="61"/>
    <x v="3"/>
    <n v="396"/>
  </r>
  <r>
    <x v="88"/>
    <x v="61"/>
    <x v="4"/>
    <n v="648"/>
  </r>
  <r>
    <x v="88"/>
    <x v="61"/>
    <x v="5"/>
    <n v="310"/>
  </r>
  <r>
    <x v="88"/>
    <x v="62"/>
    <x v="0"/>
    <n v="44"/>
  </r>
  <r>
    <x v="88"/>
    <x v="62"/>
    <x v="1"/>
    <n v="1610"/>
  </r>
  <r>
    <x v="88"/>
    <x v="62"/>
    <x v="2"/>
    <n v="49910"/>
  </r>
  <r>
    <x v="88"/>
    <x v="62"/>
    <x v="3"/>
    <n v="8754"/>
  </r>
  <r>
    <x v="88"/>
    <x v="62"/>
    <x v="4"/>
    <n v="15039"/>
  </r>
  <r>
    <x v="88"/>
    <x v="62"/>
    <x v="5"/>
    <n v="10012"/>
  </r>
  <r>
    <x v="88"/>
    <x v="63"/>
    <x v="0"/>
    <n v="57"/>
  </r>
  <r>
    <x v="88"/>
    <x v="63"/>
    <x v="1"/>
    <n v="3014"/>
  </r>
  <r>
    <x v="88"/>
    <x v="63"/>
    <x v="2"/>
    <n v="93434"/>
  </r>
  <r>
    <x v="88"/>
    <x v="63"/>
    <x v="3"/>
    <n v="6674"/>
  </r>
  <r>
    <x v="88"/>
    <x v="63"/>
    <x v="4"/>
    <n v="10239"/>
  </r>
  <r>
    <x v="88"/>
    <x v="63"/>
    <x v="5"/>
    <n v="5613"/>
  </r>
  <r>
    <x v="88"/>
    <x v="64"/>
    <x v="0"/>
    <n v="157"/>
  </r>
  <r>
    <x v="88"/>
    <x v="64"/>
    <x v="1"/>
    <n v="10281"/>
  </r>
  <r>
    <x v="88"/>
    <x v="64"/>
    <x v="2"/>
    <n v="318711"/>
  </r>
  <r>
    <x v="88"/>
    <x v="64"/>
    <x v="3"/>
    <n v="90443"/>
  </r>
  <r>
    <x v="88"/>
    <x v="64"/>
    <x v="4"/>
    <n v="144524"/>
  </r>
  <r>
    <x v="88"/>
    <x v="64"/>
    <x v="5"/>
    <n v="61301"/>
  </r>
  <r>
    <x v="88"/>
    <x v="65"/>
    <x v="0"/>
    <n v="79"/>
  </r>
  <r>
    <x v="88"/>
    <x v="65"/>
    <x v="1"/>
    <n v="2632"/>
  </r>
  <r>
    <x v="88"/>
    <x v="65"/>
    <x v="2"/>
    <n v="81592"/>
  </r>
  <r>
    <x v="88"/>
    <x v="65"/>
    <x v="3"/>
    <n v="35350"/>
  </r>
  <r>
    <x v="88"/>
    <x v="65"/>
    <x v="4"/>
    <n v="58579"/>
  </r>
  <r>
    <x v="88"/>
    <x v="65"/>
    <x v="5"/>
    <n v="32302"/>
  </r>
  <r>
    <x v="88"/>
    <x v="66"/>
    <x v="0"/>
    <n v="30"/>
  </r>
  <r>
    <x v="88"/>
    <x v="66"/>
    <x v="1"/>
    <n v="550"/>
  </r>
  <r>
    <x v="88"/>
    <x v="66"/>
    <x v="2"/>
    <n v="17050"/>
  </r>
  <r>
    <x v="88"/>
    <x v="66"/>
    <x v="3"/>
    <n v="2425"/>
  </r>
  <r>
    <x v="88"/>
    <x v="66"/>
    <x v="4"/>
    <n v="4107"/>
  </r>
  <r>
    <x v="88"/>
    <x v="66"/>
    <x v="5"/>
    <n v="2970"/>
  </r>
  <r>
    <x v="88"/>
    <x v="67"/>
    <x v="0"/>
    <n v="62"/>
  </r>
  <r>
    <x v="88"/>
    <x v="67"/>
    <x v="1"/>
    <n v="2871"/>
  </r>
  <r>
    <x v="88"/>
    <x v="67"/>
    <x v="2"/>
    <n v="89001"/>
  </r>
  <r>
    <x v="88"/>
    <x v="67"/>
    <x v="3"/>
    <n v="13494"/>
  </r>
  <r>
    <x v="88"/>
    <x v="67"/>
    <x v="4"/>
    <n v="21573"/>
  </r>
  <r>
    <x v="88"/>
    <x v="67"/>
    <x v="5"/>
    <n v="13332"/>
  </r>
  <r>
    <x v="88"/>
    <x v="68"/>
    <x v="0"/>
    <n v="10"/>
  </r>
  <r>
    <x v="88"/>
    <x v="68"/>
    <x v="1"/>
    <n v="210"/>
  </r>
  <r>
    <x v="88"/>
    <x v="68"/>
    <x v="2"/>
    <n v="6510"/>
  </r>
  <r>
    <x v="88"/>
    <x v="68"/>
    <x v="3"/>
    <n v="1407"/>
  </r>
  <r>
    <x v="88"/>
    <x v="68"/>
    <x v="4"/>
    <n v="2203"/>
  </r>
  <r>
    <x v="88"/>
    <x v="68"/>
    <x v="5"/>
    <n v="1487"/>
  </r>
  <r>
    <x v="88"/>
    <x v="69"/>
    <x v="0"/>
    <n v="44"/>
  </r>
  <r>
    <x v="88"/>
    <x v="69"/>
    <x v="1"/>
    <n v="1230"/>
  </r>
  <r>
    <x v="88"/>
    <x v="69"/>
    <x v="2"/>
    <n v="38130"/>
  </r>
  <r>
    <x v="88"/>
    <x v="69"/>
    <x v="3"/>
    <n v="13861"/>
  </r>
  <r>
    <x v="88"/>
    <x v="69"/>
    <x v="4"/>
    <n v="20515"/>
  </r>
  <r>
    <x v="88"/>
    <x v="69"/>
    <x v="5"/>
    <n v="12289"/>
  </r>
  <r>
    <x v="88"/>
    <x v="70"/>
    <x v="0"/>
    <n v="3264"/>
  </r>
  <r>
    <x v="88"/>
    <x v="70"/>
    <x v="1"/>
    <n v="140172"/>
  </r>
  <r>
    <x v="88"/>
    <x v="70"/>
    <x v="2"/>
    <n v="4345332"/>
  </r>
  <r>
    <x v="88"/>
    <x v="70"/>
    <x v="3"/>
    <n v="1220095"/>
  </r>
  <r>
    <x v="88"/>
    <x v="70"/>
    <x v="4"/>
    <n v="1881253"/>
  </r>
  <r>
    <x v="88"/>
    <x v="70"/>
    <x v="5"/>
    <n v="997050"/>
  </r>
  <r>
    <x v="89"/>
    <x v="0"/>
    <x v="0"/>
    <n v="159"/>
  </r>
  <r>
    <x v="89"/>
    <x v="0"/>
    <x v="1"/>
    <n v="6313"/>
  </r>
  <r>
    <x v="89"/>
    <x v="0"/>
    <x v="2"/>
    <n v="189390"/>
  </r>
  <r>
    <x v="89"/>
    <x v="0"/>
    <x v="3"/>
    <n v="29271"/>
  </r>
  <r>
    <x v="89"/>
    <x v="0"/>
    <x v="4"/>
    <n v="44390"/>
  </r>
  <r>
    <x v="89"/>
    <x v="0"/>
    <x v="5"/>
    <n v="19905"/>
  </r>
  <r>
    <x v="89"/>
    <x v="1"/>
    <x v="0"/>
    <n v="56"/>
  </r>
  <r>
    <x v="89"/>
    <x v="1"/>
    <x v="1"/>
    <n v="2308"/>
  </r>
  <r>
    <x v="89"/>
    <x v="1"/>
    <x v="2"/>
    <n v="69240"/>
  </r>
  <r>
    <x v="89"/>
    <x v="1"/>
    <x v="3"/>
    <n v="11179"/>
  </r>
  <r>
    <x v="89"/>
    <x v="1"/>
    <x v="4"/>
    <n v="18898"/>
  </r>
  <r>
    <x v="89"/>
    <x v="1"/>
    <x v="5"/>
    <n v="10384"/>
  </r>
  <r>
    <x v="89"/>
    <x v="2"/>
    <x v="0"/>
    <n v="22"/>
  </r>
  <r>
    <x v="89"/>
    <x v="2"/>
    <x v="1"/>
    <n v="881"/>
  </r>
  <r>
    <x v="89"/>
    <x v="2"/>
    <x v="2"/>
    <n v="26430"/>
  </r>
  <r>
    <x v="89"/>
    <x v="2"/>
    <x v="3"/>
    <n v="1349"/>
  </r>
  <r>
    <x v="89"/>
    <x v="2"/>
    <x v="4"/>
    <n v="2668"/>
  </r>
  <r>
    <x v="89"/>
    <x v="2"/>
    <x v="5"/>
    <n v="1934"/>
  </r>
  <r>
    <x v="89"/>
    <x v="3"/>
    <x v="0"/>
    <n v="50"/>
  </r>
  <r>
    <x v="89"/>
    <x v="3"/>
    <x v="1"/>
    <n v="2400"/>
  </r>
  <r>
    <x v="89"/>
    <x v="3"/>
    <x v="2"/>
    <n v="72000"/>
  </r>
  <r>
    <x v="89"/>
    <x v="3"/>
    <x v="3"/>
    <n v="7856"/>
  </r>
  <r>
    <x v="89"/>
    <x v="3"/>
    <x v="4"/>
    <n v="14318"/>
  </r>
  <r>
    <x v="89"/>
    <x v="3"/>
    <x v="5"/>
    <n v="7089"/>
  </r>
  <r>
    <x v="89"/>
    <x v="4"/>
    <x v="0"/>
    <n v="25"/>
  </r>
  <r>
    <x v="89"/>
    <x v="4"/>
    <x v="1"/>
    <n v="965"/>
  </r>
  <r>
    <x v="89"/>
    <x v="4"/>
    <x v="2"/>
    <n v="28950"/>
  </r>
  <r>
    <x v="89"/>
    <x v="4"/>
    <x v="3"/>
    <n v="11005"/>
  </r>
  <r>
    <x v="89"/>
    <x v="4"/>
    <x v="4"/>
    <n v="17092"/>
  </r>
  <r>
    <x v="89"/>
    <x v="4"/>
    <x v="5"/>
    <n v="8987"/>
  </r>
  <r>
    <x v="89"/>
    <x v="5"/>
    <x v="0"/>
    <n v="14"/>
  </r>
  <r>
    <x v="89"/>
    <x v="5"/>
    <x v="1"/>
    <n v="366"/>
  </r>
  <r>
    <x v="89"/>
    <x v="5"/>
    <x v="2"/>
    <n v="10980"/>
  </r>
  <r>
    <x v="89"/>
    <x v="5"/>
    <x v="3"/>
    <n v="2755"/>
  </r>
  <r>
    <x v="89"/>
    <x v="5"/>
    <x v="4"/>
    <n v="4854"/>
  </r>
  <r>
    <x v="89"/>
    <x v="5"/>
    <x v="5"/>
    <n v="2184"/>
  </r>
  <r>
    <x v="89"/>
    <x v="6"/>
    <x v="0"/>
    <n v="158"/>
  </r>
  <r>
    <x v="89"/>
    <x v="6"/>
    <x v="1"/>
    <n v="12009"/>
  </r>
  <r>
    <x v="89"/>
    <x v="6"/>
    <x v="2"/>
    <n v="360270"/>
  </r>
  <r>
    <x v="89"/>
    <x v="6"/>
    <x v="3"/>
    <n v="182998"/>
  </r>
  <r>
    <x v="89"/>
    <x v="6"/>
    <x v="4"/>
    <n v="260829"/>
  </r>
  <r>
    <x v="89"/>
    <x v="6"/>
    <x v="5"/>
    <n v="119270"/>
  </r>
  <r>
    <x v="89"/>
    <x v="7"/>
    <x v="0"/>
    <n v="46"/>
  </r>
  <r>
    <x v="89"/>
    <x v="7"/>
    <x v="1"/>
    <n v="2307"/>
  </r>
  <r>
    <x v="89"/>
    <x v="7"/>
    <x v="2"/>
    <n v="69210"/>
  </r>
  <r>
    <x v="89"/>
    <x v="7"/>
    <x v="3"/>
    <n v="31441"/>
  </r>
  <r>
    <x v="89"/>
    <x v="7"/>
    <x v="4"/>
    <n v="51704"/>
  </r>
  <r>
    <x v="89"/>
    <x v="7"/>
    <x v="5"/>
    <n v="34348"/>
  </r>
  <r>
    <x v="89"/>
    <x v="8"/>
    <x v="0"/>
    <n v="11"/>
  </r>
  <r>
    <x v="89"/>
    <x v="8"/>
    <x v="1"/>
    <n v="538"/>
  </r>
  <r>
    <x v="89"/>
    <x v="8"/>
    <x v="2"/>
    <n v="16140"/>
  </r>
  <r>
    <x v="89"/>
    <x v="8"/>
    <x v="3"/>
    <n v="3058"/>
  </r>
  <r>
    <x v="89"/>
    <x v="8"/>
    <x v="4"/>
    <n v="4167"/>
  </r>
  <r>
    <x v="89"/>
    <x v="8"/>
    <x v="5"/>
    <n v="2202"/>
  </r>
  <r>
    <x v="89"/>
    <x v="9"/>
    <x v="0"/>
    <n v="15"/>
  </r>
  <r>
    <x v="89"/>
    <x v="9"/>
    <x v="1"/>
    <n v="373"/>
  </r>
  <r>
    <x v="89"/>
    <x v="9"/>
    <x v="2"/>
    <n v="11190"/>
  </r>
  <r>
    <x v="89"/>
    <x v="9"/>
    <x v="3"/>
    <n v="1863"/>
  </r>
  <r>
    <x v="89"/>
    <x v="9"/>
    <x v="4"/>
    <n v="2752"/>
  </r>
  <r>
    <x v="89"/>
    <x v="9"/>
    <x v="5"/>
    <n v="1514"/>
  </r>
  <r>
    <x v="89"/>
    <x v="10"/>
    <x v="0"/>
    <n v="100"/>
  </r>
  <r>
    <x v="89"/>
    <x v="10"/>
    <x v="1"/>
    <n v="3507"/>
  </r>
  <r>
    <x v="89"/>
    <x v="10"/>
    <x v="2"/>
    <n v="105210"/>
  </r>
  <r>
    <x v="89"/>
    <x v="10"/>
    <x v="3"/>
    <n v="10193"/>
  </r>
  <r>
    <x v="89"/>
    <x v="10"/>
    <x v="4"/>
    <n v="17048"/>
  </r>
  <r>
    <x v="89"/>
    <x v="10"/>
    <x v="5"/>
    <n v="9486"/>
  </r>
  <r>
    <x v="89"/>
    <x v="11"/>
    <x v="0"/>
    <n v="14"/>
  </r>
  <r>
    <x v="89"/>
    <x v="11"/>
    <x v="1"/>
    <n v="428"/>
  </r>
  <r>
    <x v="89"/>
    <x v="11"/>
    <x v="2"/>
    <n v="12840"/>
  </r>
  <r>
    <x v="89"/>
    <x v="11"/>
    <x v="3"/>
    <n v="2516"/>
  </r>
  <r>
    <x v="89"/>
    <x v="11"/>
    <x v="4"/>
    <n v="4720"/>
  </r>
  <r>
    <x v="89"/>
    <x v="11"/>
    <x v="5"/>
    <n v="3100"/>
  </r>
  <r>
    <x v="89"/>
    <x v="12"/>
    <x v="0"/>
    <n v="19"/>
  </r>
  <r>
    <x v="89"/>
    <x v="12"/>
    <x v="1"/>
    <n v="801"/>
  </r>
  <r>
    <x v="89"/>
    <x v="12"/>
    <x v="2"/>
    <n v="24030"/>
  </r>
  <r>
    <x v="89"/>
    <x v="12"/>
    <x v="3"/>
    <n v="3129"/>
  </r>
  <r>
    <x v="89"/>
    <x v="12"/>
    <x v="4"/>
    <n v="4991"/>
  </r>
  <r>
    <x v="89"/>
    <x v="12"/>
    <x v="5"/>
    <n v="3226"/>
  </r>
  <r>
    <x v="89"/>
    <x v="13"/>
    <x v="0"/>
    <n v="10"/>
  </r>
  <r>
    <x v="89"/>
    <x v="13"/>
    <x v="1"/>
    <n v="266"/>
  </r>
  <r>
    <x v="89"/>
    <x v="13"/>
    <x v="2"/>
    <n v="7980"/>
  </r>
  <r>
    <x v="89"/>
    <x v="13"/>
    <x v="3"/>
    <n v="2800"/>
  </r>
  <r>
    <x v="89"/>
    <x v="13"/>
    <x v="4"/>
    <n v="4261"/>
  </r>
  <r>
    <x v="89"/>
    <x v="13"/>
    <x v="5"/>
    <n v="1819"/>
  </r>
  <r>
    <x v="89"/>
    <x v="14"/>
    <x v="0"/>
    <n v="53"/>
  </r>
  <r>
    <x v="89"/>
    <x v="14"/>
    <x v="1"/>
    <n v="1704"/>
  </r>
  <r>
    <x v="89"/>
    <x v="14"/>
    <x v="2"/>
    <n v="51120"/>
  </r>
  <r>
    <x v="89"/>
    <x v="14"/>
    <x v="3"/>
    <n v="29351"/>
  </r>
  <r>
    <x v="89"/>
    <x v="14"/>
    <x v="4"/>
    <n v="44518"/>
  </r>
  <r>
    <x v="89"/>
    <x v="14"/>
    <x v="5"/>
    <n v="25063"/>
  </r>
  <r>
    <x v="89"/>
    <x v="15"/>
    <x v="0"/>
    <n v="25"/>
  </r>
  <r>
    <x v="89"/>
    <x v="15"/>
    <x v="1"/>
    <n v="1013"/>
  </r>
  <r>
    <x v="89"/>
    <x v="15"/>
    <x v="2"/>
    <n v="30390"/>
  </r>
  <r>
    <x v="89"/>
    <x v="15"/>
    <x v="3"/>
    <n v="5851"/>
  </r>
  <r>
    <x v="89"/>
    <x v="15"/>
    <x v="4"/>
    <n v="9472"/>
  </r>
  <r>
    <x v="89"/>
    <x v="15"/>
    <x v="5"/>
    <n v="4987"/>
  </r>
  <r>
    <x v="89"/>
    <x v="16"/>
    <x v="0"/>
    <n v="9"/>
  </r>
  <r>
    <x v="89"/>
    <x v="16"/>
    <x v="1"/>
    <n v="252"/>
  </r>
  <r>
    <x v="89"/>
    <x v="16"/>
    <x v="2"/>
    <n v="7560"/>
  </r>
  <r>
    <x v="89"/>
    <x v="16"/>
    <x v="3"/>
    <n v="734"/>
  </r>
  <r>
    <x v="89"/>
    <x v="16"/>
    <x v="4"/>
    <n v="1453"/>
  </r>
  <r>
    <x v="89"/>
    <x v="16"/>
    <x v="5"/>
    <n v="1017"/>
  </r>
  <r>
    <x v="89"/>
    <x v="17"/>
    <x v="0"/>
    <n v="12"/>
  </r>
  <r>
    <x v="89"/>
    <x v="17"/>
    <x v="1"/>
    <n v="274"/>
  </r>
  <r>
    <x v="89"/>
    <x v="17"/>
    <x v="2"/>
    <n v="8220"/>
  </r>
  <r>
    <x v="89"/>
    <x v="17"/>
    <x v="3"/>
    <n v="1538"/>
  </r>
  <r>
    <x v="89"/>
    <x v="17"/>
    <x v="4"/>
    <n v="2668"/>
  </r>
  <r>
    <x v="89"/>
    <x v="17"/>
    <x v="5"/>
    <n v="1556"/>
  </r>
  <r>
    <x v="89"/>
    <x v="18"/>
    <x v="0"/>
    <n v="18"/>
  </r>
  <r>
    <x v="89"/>
    <x v="18"/>
    <x v="1"/>
    <n v="711"/>
  </r>
  <r>
    <x v="89"/>
    <x v="18"/>
    <x v="2"/>
    <n v="21330"/>
  </r>
  <r>
    <x v="89"/>
    <x v="18"/>
    <x v="3"/>
    <n v="4178"/>
  </r>
  <r>
    <x v="89"/>
    <x v="18"/>
    <x v="4"/>
    <n v="6072"/>
  </r>
  <r>
    <x v="89"/>
    <x v="18"/>
    <x v="5"/>
    <n v="4259"/>
  </r>
  <r>
    <x v="89"/>
    <x v="19"/>
    <x v="0"/>
    <n v="109"/>
  </r>
  <r>
    <x v="89"/>
    <x v="19"/>
    <x v="1"/>
    <n v="4203"/>
  </r>
  <r>
    <x v="89"/>
    <x v="19"/>
    <x v="2"/>
    <n v="126090"/>
  </r>
  <r>
    <x v="89"/>
    <x v="19"/>
    <x v="3"/>
    <n v="30913"/>
  </r>
  <r>
    <x v="89"/>
    <x v="19"/>
    <x v="4"/>
    <n v="50976"/>
  </r>
  <r>
    <x v="89"/>
    <x v="19"/>
    <x v="5"/>
    <n v="30380"/>
  </r>
  <r>
    <x v="89"/>
    <x v="20"/>
    <x v="0"/>
    <n v="26"/>
  </r>
  <r>
    <x v="89"/>
    <x v="20"/>
    <x v="1"/>
    <n v="1966"/>
  </r>
  <r>
    <x v="89"/>
    <x v="20"/>
    <x v="2"/>
    <n v="58980"/>
  </r>
  <r>
    <x v="89"/>
    <x v="20"/>
    <x v="3"/>
    <n v="10386"/>
  </r>
  <r>
    <x v="89"/>
    <x v="20"/>
    <x v="4"/>
    <n v="16151"/>
  </r>
  <r>
    <x v="89"/>
    <x v="20"/>
    <x v="5"/>
    <n v="5932"/>
  </r>
  <r>
    <x v="89"/>
    <x v="21"/>
    <x v="0"/>
    <n v="77"/>
  </r>
  <r>
    <x v="89"/>
    <x v="21"/>
    <x v="1"/>
    <n v="3194"/>
  </r>
  <r>
    <x v="89"/>
    <x v="21"/>
    <x v="2"/>
    <n v="95820"/>
  </r>
  <r>
    <x v="89"/>
    <x v="21"/>
    <x v="3"/>
    <n v="28588"/>
  </r>
  <r>
    <x v="89"/>
    <x v="21"/>
    <x v="4"/>
    <n v="48024"/>
  </r>
  <r>
    <x v="89"/>
    <x v="21"/>
    <x v="5"/>
    <n v="21015"/>
  </r>
  <r>
    <x v="89"/>
    <x v="22"/>
    <x v="0"/>
    <n v="123"/>
  </r>
  <r>
    <x v="89"/>
    <x v="22"/>
    <x v="1"/>
    <n v="6086"/>
  </r>
  <r>
    <x v="89"/>
    <x v="22"/>
    <x v="2"/>
    <n v="182580"/>
  </r>
  <r>
    <x v="89"/>
    <x v="22"/>
    <x v="3"/>
    <n v="58808"/>
  </r>
  <r>
    <x v="89"/>
    <x v="22"/>
    <x v="4"/>
    <n v="104795"/>
  </r>
  <r>
    <x v="89"/>
    <x v="22"/>
    <x v="5"/>
    <n v="61572"/>
  </r>
  <r>
    <x v="89"/>
    <x v="23"/>
    <x v="0"/>
    <n v="33"/>
  </r>
  <r>
    <x v="89"/>
    <x v="23"/>
    <x v="1"/>
    <n v="1491"/>
  </r>
  <r>
    <x v="89"/>
    <x v="23"/>
    <x v="2"/>
    <n v="44730"/>
  </r>
  <r>
    <x v="89"/>
    <x v="23"/>
    <x v="3"/>
    <n v="5418"/>
  </r>
  <r>
    <x v="89"/>
    <x v="23"/>
    <x v="4"/>
    <n v="8686"/>
  </r>
  <r>
    <x v="89"/>
    <x v="23"/>
    <x v="5"/>
    <n v="4724"/>
  </r>
  <r>
    <x v="89"/>
    <x v="24"/>
    <x v="0"/>
    <n v="18"/>
  </r>
  <r>
    <x v="89"/>
    <x v="24"/>
    <x v="1"/>
    <n v="872"/>
  </r>
  <r>
    <x v="89"/>
    <x v="24"/>
    <x v="2"/>
    <n v="26160"/>
  </r>
  <r>
    <x v="89"/>
    <x v="24"/>
    <x v="3"/>
    <n v="1764"/>
  </r>
  <r>
    <x v="89"/>
    <x v="24"/>
    <x v="4"/>
    <n v="3391"/>
  </r>
  <r>
    <x v="89"/>
    <x v="24"/>
    <x v="5"/>
    <n v="1336"/>
  </r>
  <r>
    <x v="89"/>
    <x v="25"/>
    <x v="0"/>
    <n v="42"/>
  </r>
  <r>
    <x v="89"/>
    <x v="25"/>
    <x v="1"/>
    <n v="1373"/>
  </r>
  <r>
    <x v="89"/>
    <x v="25"/>
    <x v="2"/>
    <n v="41190"/>
  </r>
  <r>
    <x v="89"/>
    <x v="25"/>
    <x v="3"/>
    <n v="7596"/>
  </r>
  <r>
    <x v="89"/>
    <x v="25"/>
    <x v="4"/>
    <n v="11619"/>
  </r>
  <r>
    <x v="89"/>
    <x v="25"/>
    <x v="5"/>
    <n v="6818"/>
  </r>
  <r>
    <x v="89"/>
    <x v="26"/>
    <x v="0"/>
    <n v="10"/>
  </r>
  <r>
    <x v="89"/>
    <x v="26"/>
    <x v="1"/>
    <n v="551"/>
  </r>
  <r>
    <x v="89"/>
    <x v="26"/>
    <x v="2"/>
    <n v="16530"/>
  </r>
  <r>
    <x v="89"/>
    <x v="26"/>
    <x v="3"/>
    <n v="1439"/>
  </r>
  <r>
    <x v="89"/>
    <x v="26"/>
    <x v="4"/>
    <n v="2535"/>
  </r>
  <r>
    <x v="89"/>
    <x v="26"/>
    <x v="5"/>
    <n v="1353"/>
  </r>
  <r>
    <x v="89"/>
    <x v="27"/>
    <x v="0"/>
    <n v="55"/>
  </r>
  <r>
    <x v="89"/>
    <x v="27"/>
    <x v="1"/>
    <n v="1885"/>
  </r>
  <r>
    <x v="89"/>
    <x v="27"/>
    <x v="2"/>
    <n v="56550"/>
  </r>
  <r>
    <x v="89"/>
    <x v="27"/>
    <x v="3"/>
    <n v="10123"/>
  </r>
  <r>
    <x v="89"/>
    <x v="27"/>
    <x v="4"/>
    <n v="16131"/>
  </r>
  <r>
    <x v="89"/>
    <x v="27"/>
    <x v="5"/>
    <n v="7017"/>
  </r>
  <r>
    <x v="89"/>
    <x v="28"/>
    <x v="0"/>
    <n v="56"/>
  </r>
  <r>
    <x v="89"/>
    <x v="28"/>
    <x v="1"/>
    <n v="2103"/>
  </r>
  <r>
    <x v="89"/>
    <x v="28"/>
    <x v="2"/>
    <n v="63090"/>
  </r>
  <r>
    <x v="89"/>
    <x v="28"/>
    <x v="3"/>
    <n v="20306"/>
  </r>
  <r>
    <x v="89"/>
    <x v="28"/>
    <x v="4"/>
    <n v="30156"/>
  </r>
  <r>
    <x v="89"/>
    <x v="28"/>
    <x v="5"/>
    <n v="16215"/>
  </r>
  <r>
    <x v="89"/>
    <x v="29"/>
    <x v="0"/>
    <n v="9"/>
  </r>
  <r>
    <x v="89"/>
    <x v="29"/>
    <x v="1"/>
    <n v="165"/>
  </r>
  <r>
    <x v="89"/>
    <x v="29"/>
    <x v="2"/>
    <n v="4950"/>
  </r>
  <r>
    <x v="89"/>
    <x v="29"/>
    <x v="3"/>
    <n v="536"/>
  </r>
  <r>
    <x v="89"/>
    <x v="29"/>
    <x v="4"/>
    <n v="971"/>
  </r>
  <r>
    <x v="89"/>
    <x v="29"/>
    <x v="5"/>
    <n v="509"/>
  </r>
  <r>
    <x v="89"/>
    <x v="30"/>
    <x v="0"/>
    <n v="56"/>
  </r>
  <r>
    <x v="89"/>
    <x v="30"/>
    <x v="1"/>
    <n v="2056"/>
  </r>
  <r>
    <x v="89"/>
    <x v="30"/>
    <x v="2"/>
    <n v="61680"/>
  </r>
  <r>
    <x v="89"/>
    <x v="30"/>
    <x v="3"/>
    <n v="17808"/>
  </r>
  <r>
    <x v="89"/>
    <x v="30"/>
    <x v="4"/>
    <n v="28626"/>
  </r>
  <r>
    <x v="89"/>
    <x v="30"/>
    <x v="5"/>
    <n v="15402"/>
  </r>
  <r>
    <x v="89"/>
    <x v="31"/>
    <x v="0"/>
    <n v="11"/>
  </r>
  <r>
    <x v="89"/>
    <x v="31"/>
    <x v="1"/>
    <n v="345"/>
  </r>
  <r>
    <x v="89"/>
    <x v="31"/>
    <x v="2"/>
    <n v="10350"/>
  </r>
  <r>
    <x v="89"/>
    <x v="31"/>
    <x v="3"/>
    <n v="1940"/>
  </r>
  <r>
    <x v="89"/>
    <x v="31"/>
    <x v="4"/>
    <n v="2420"/>
  </r>
  <r>
    <x v="89"/>
    <x v="31"/>
    <x v="5"/>
    <n v="969"/>
  </r>
  <r>
    <x v="89"/>
    <x v="32"/>
    <x v="0"/>
    <n v="22"/>
  </r>
  <r>
    <x v="89"/>
    <x v="32"/>
    <x v="1"/>
    <n v="551"/>
  </r>
  <r>
    <x v="89"/>
    <x v="32"/>
    <x v="2"/>
    <n v="16530"/>
  </r>
  <r>
    <x v="89"/>
    <x v="32"/>
    <x v="3"/>
    <n v="3301"/>
  </r>
  <r>
    <x v="89"/>
    <x v="32"/>
    <x v="4"/>
    <n v="4881"/>
  </r>
  <r>
    <x v="89"/>
    <x v="32"/>
    <x v="5"/>
    <n v="2517"/>
  </r>
  <r>
    <x v="89"/>
    <x v="33"/>
    <x v="0"/>
    <n v="50"/>
  </r>
  <r>
    <x v="89"/>
    <x v="33"/>
    <x v="1"/>
    <n v="2578"/>
  </r>
  <r>
    <x v="89"/>
    <x v="33"/>
    <x v="2"/>
    <n v="77340"/>
  </r>
  <r>
    <x v="89"/>
    <x v="33"/>
    <x v="3"/>
    <n v="12335"/>
  </r>
  <r>
    <x v="89"/>
    <x v="33"/>
    <x v="4"/>
    <n v="19760"/>
  </r>
  <r>
    <x v="89"/>
    <x v="33"/>
    <x v="5"/>
    <n v="10899"/>
  </r>
  <r>
    <x v="89"/>
    <x v="34"/>
    <x v="0"/>
    <n v="32"/>
  </r>
  <r>
    <x v="89"/>
    <x v="34"/>
    <x v="1"/>
    <n v="975"/>
  </r>
  <r>
    <x v="89"/>
    <x v="34"/>
    <x v="2"/>
    <n v="29250"/>
  </r>
  <r>
    <x v="89"/>
    <x v="34"/>
    <x v="3"/>
    <n v="5418"/>
  </r>
  <r>
    <x v="89"/>
    <x v="34"/>
    <x v="4"/>
    <n v="8969"/>
  </r>
  <r>
    <x v="89"/>
    <x v="34"/>
    <x v="5"/>
    <n v="5389"/>
  </r>
  <r>
    <x v="89"/>
    <x v="35"/>
    <x v="0"/>
    <n v="13"/>
  </r>
  <r>
    <x v="89"/>
    <x v="35"/>
    <x v="1"/>
    <n v="181"/>
  </r>
  <r>
    <x v="89"/>
    <x v="35"/>
    <x v="2"/>
    <n v="5430"/>
  </r>
  <r>
    <x v="89"/>
    <x v="35"/>
    <x v="3"/>
    <n v="1448"/>
  </r>
  <r>
    <x v="89"/>
    <x v="35"/>
    <x v="4"/>
    <n v="2525"/>
  </r>
  <r>
    <x v="89"/>
    <x v="35"/>
    <x v="5"/>
    <n v="1960"/>
  </r>
  <r>
    <x v="89"/>
    <x v="36"/>
    <x v="0"/>
    <n v="13"/>
  </r>
  <r>
    <x v="89"/>
    <x v="36"/>
    <x v="1"/>
    <n v="372"/>
  </r>
  <r>
    <x v="89"/>
    <x v="36"/>
    <x v="2"/>
    <n v="11160"/>
  </r>
  <r>
    <x v="89"/>
    <x v="36"/>
    <x v="3"/>
    <n v="1219"/>
  </r>
  <r>
    <x v="89"/>
    <x v="36"/>
    <x v="4"/>
    <n v="2046"/>
  </r>
  <r>
    <x v="89"/>
    <x v="36"/>
    <x v="5"/>
    <n v="1394"/>
  </r>
  <r>
    <x v="89"/>
    <x v="37"/>
    <x v="0"/>
    <n v="55"/>
  </r>
  <r>
    <x v="89"/>
    <x v="37"/>
    <x v="1"/>
    <n v="1498"/>
  </r>
  <r>
    <x v="89"/>
    <x v="37"/>
    <x v="2"/>
    <n v="44940"/>
  </r>
  <r>
    <x v="89"/>
    <x v="37"/>
    <x v="3"/>
    <n v="17837"/>
  </r>
  <r>
    <x v="89"/>
    <x v="37"/>
    <x v="4"/>
    <n v="26106"/>
  </r>
  <r>
    <x v="89"/>
    <x v="37"/>
    <x v="5"/>
    <n v="15622"/>
  </r>
  <r>
    <x v="89"/>
    <x v="38"/>
    <x v="0"/>
    <n v="18"/>
  </r>
  <r>
    <x v="89"/>
    <x v="38"/>
    <x v="1"/>
    <n v="384"/>
  </r>
  <r>
    <x v="89"/>
    <x v="38"/>
    <x v="2"/>
    <n v="11520"/>
  </r>
  <r>
    <x v="89"/>
    <x v="38"/>
    <x v="3"/>
    <n v="1071"/>
  </r>
  <r>
    <x v="89"/>
    <x v="38"/>
    <x v="4"/>
    <n v="1595"/>
  </r>
  <r>
    <x v="89"/>
    <x v="38"/>
    <x v="5"/>
    <n v="987"/>
  </r>
  <r>
    <x v="89"/>
    <x v="39"/>
    <x v="0"/>
    <n v="20"/>
  </r>
  <r>
    <x v="89"/>
    <x v="39"/>
    <x v="1"/>
    <n v="693"/>
  </r>
  <r>
    <x v="89"/>
    <x v="39"/>
    <x v="2"/>
    <n v="20790"/>
  </r>
  <r>
    <x v="89"/>
    <x v="39"/>
    <x v="3"/>
    <n v="2398"/>
  </r>
  <r>
    <x v="89"/>
    <x v="39"/>
    <x v="4"/>
    <n v="3927"/>
  </r>
  <r>
    <x v="89"/>
    <x v="39"/>
    <x v="5"/>
    <n v="2457"/>
  </r>
  <r>
    <x v="89"/>
    <x v="40"/>
    <x v="0"/>
    <n v="27"/>
  </r>
  <r>
    <x v="89"/>
    <x v="40"/>
    <x v="1"/>
    <n v="956"/>
  </r>
  <r>
    <x v="89"/>
    <x v="40"/>
    <x v="2"/>
    <n v="28680"/>
  </r>
  <r>
    <x v="89"/>
    <x v="40"/>
    <x v="3"/>
    <n v="3852"/>
  </r>
  <r>
    <x v="89"/>
    <x v="40"/>
    <x v="4"/>
    <n v="6193"/>
  </r>
  <r>
    <x v="89"/>
    <x v="40"/>
    <x v="5"/>
    <n v="3651"/>
  </r>
  <r>
    <x v="89"/>
    <x v="41"/>
    <x v="0"/>
    <n v="11"/>
  </r>
  <r>
    <x v="89"/>
    <x v="41"/>
    <x v="1"/>
    <n v="231"/>
  </r>
  <r>
    <x v="89"/>
    <x v="41"/>
    <x v="2"/>
    <n v="6930"/>
  </r>
  <r>
    <x v="89"/>
    <x v="41"/>
    <x v="3"/>
    <n v="2435"/>
  </r>
  <r>
    <x v="89"/>
    <x v="41"/>
    <x v="4"/>
    <n v="4704"/>
  </r>
  <r>
    <x v="89"/>
    <x v="41"/>
    <x v="5"/>
    <n v="2358"/>
  </r>
  <r>
    <x v="89"/>
    <x v="42"/>
    <x v="0"/>
    <n v="8"/>
  </r>
  <r>
    <x v="89"/>
    <x v="42"/>
    <x v="1"/>
    <n v="461"/>
  </r>
  <r>
    <x v="89"/>
    <x v="42"/>
    <x v="2"/>
    <n v="13830"/>
  </r>
  <r>
    <x v="89"/>
    <x v="42"/>
    <x v="3"/>
    <n v="1654"/>
  </r>
  <r>
    <x v="89"/>
    <x v="42"/>
    <x v="4"/>
    <n v="2525"/>
  </r>
  <r>
    <x v="89"/>
    <x v="42"/>
    <x v="5"/>
    <n v="1204"/>
  </r>
  <r>
    <x v="89"/>
    <x v="43"/>
    <x v="0"/>
    <n v="21"/>
  </r>
  <r>
    <x v="89"/>
    <x v="43"/>
    <x v="1"/>
    <n v="786"/>
  </r>
  <r>
    <x v="89"/>
    <x v="43"/>
    <x v="2"/>
    <n v="23580"/>
  </r>
  <r>
    <x v="89"/>
    <x v="43"/>
    <x v="3"/>
    <n v="6717"/>
  </r>
  <r>
    <x v="89"/>
    <x v="43"/>
    <x v="4"/>
    <n v="11406"/>
  </r>
  <r>
    <x v="89"/>
    <x v="43"/>
    <x v="5"/>
    <n v="5568"/>
  </r>
  <r>
    <x v="89"/>
    <x v="44"/>
    <x v="0"/>
    <n v="81"/>
  </r>
  <r>
    <x v="89"/>
    <x v="44"/>
    <x v="1"/>
    <n v="6093"/>
  </r>
  <r>
    <x v="89"/>
    <x v="44"/>
    <x v="2"/>
    <n v="182790"/>
  </r>
  <r>
    <x v="89"/>
    <x v="44"/>
    <x v="3"/>
    <n v="101089"/>
  </r>
  <r>
    <x v="89"/>
    <x v="44"/>
    <x v="4"/>
    <n v="135366"/>
  </r>
  <r>
    <x v="89"/>
    <x v="44"/>
    <x v="5"/>
    <n v="66010"/>
  </r>
  <r>
    <x v="89"/>
    <x v="45"/>
    <x v="0"/>
    <n v="15"/>
  </r>
  <r>
    <x v="89"/>
    <x v="45"/>
    <x v="1"/>
    <n v="682"/>
  </r>
  <r>
    <x v="89"/>
    <x v="45"/>
    <x v="2"/>
    <n v="20460"/>
  </r>
  <r>
    <x v="89"/>
    <x v="45"/>
    <x v="3"/>
    <n v="3788"/>
  </r>
  <r>
    <x v="89"/>
    <x v="45"/>
    <x v="4"/>
    <n v="7254"/>
  </r>
  <r>
    <x v="89"/>
    <x v="45"/>
    <x v="5"/>
    <n v="4132"/>
  </r>
  <r>
    <x v="89"/>
    <x v="46"/>
    <x v="0"/>
    <n v="22"/>
  </r>
  <r>
    <x v="89"/>
    <x v="46"/>
    <x v="1"/>
    <n v="686"/>
  </r>
  <r>
    <x v="89"/>
    <x v="46"/>
    <x v="2"/>
    <n v="20580"/>
  </r>
  <r>
    <x v="89"/>
    <x v="46"/>
    <x v="3"/>
    <n v="1608"/>
  </r>
  <r>
    <x v="89"/>
    <x v="46"/>
    <x v="4"/>
    <n v="2988"/>
  </r>
  <r>
    <x v="89"/>
    <x v="46"/>
    <x v="5"/>
    <n v="2032"/>
  </r>
  <r>
    <x v="89"/>
    <x v="47"/>
    <x v="0"/>
    <n v="71"/>
  </r>
  <r>
    <x v="89"/>
    <x v="47"/>
    <x v="1"/>
    <n v="3279"/>
  </r>
  <r>
    <x v="89"/>
    <x v="47"/>
    <x v="2"/>
    <n v="98370"/>
  </r>
  <r>
    <x v="89"/>
    <x v="47"/>
    <x v="3"/>
    <n v="7508"/>
  </r>
  <r>
    <x v="89"/>
    <x v="47"/>
    <x v="4"/>
    <n v="13338"/>
  </r>
  <r>
    <x v="89"/>
    <x v="47"/>
    <x v="5"/>
    <n v="6717"/>
  </r>
  <r>
    <x v="89"/>
    <x v="48"/>
    <x v="0"/>
    <n v="75"/>
  </r>
  <r>
    <x v="89"/>
    <x v="48"/>
    <x v="1"/>
    <n v="2865"/>
  </r>
  <r>
    <x v="89"/>
    <x v="48"/>
    <x v="2"/>
    <n v="85950"/>
  </r>
  <r>
    <x v="89"/>
    <x v="48"/>
    <x v="3"/>
    <n v="19631"/>
  </r>
  <r>
    <x v="89"/>
    <x v="48"/>
    <x v="4"/>
    <n v="27211"/>
  </r>
  <r>
    <x v="89"/>
    <x v="48"/>
    <x v="5"/>
    <n v="13885"/>
  </r>
  <r>
    <x v="89"/>
    <x v="49"/>
    <x v="0"/>
    <n v="102"/>
  </r>
  <r>
    <x v="89"/>
    <x v="49"/>
    <x v="1"/>
    <n v="3261"/>
  </r>
  <r>
    <x v="89"/>
    <x v="49"/>
    <x v="2"/>
    <n v="97830"/>
  </r>
  <r>
    <x v="89"/>
    <x v="49"/>
    <x v="3"/>
    <n v="18486"/>
  </r>
  <r>
    <x v="89"/>
    <x v="49"/>
    <x v="4"/>
    <n v="29313"/>
  </r>
  <r>
    <x v="89"/>
    <x v="49"/>
    <x v="5"/>
    <n v="16913"/>
  </r>
  <r>
    <x v="89"/>
    <x v="50"/>
    <x v="0"/>
    <n v="42"/>
  </r>
  <r>
    <x v="89"/>
    <x v="50"/>
    <x v="1"/>
    <n v="1256"/>
  </r>
  <r>
    <x v="89"/>
    <x v="50"/>
    <x v="2"/>
    <n v="37680"/>
  </r>
  <r>
    <x v="89"/>
    <x v="50"/>
    <x v="3"/>
    <n v="7532"/>
  </r>
  <r>
    <x v="89"/>
    <x v="50"/>
    <x v="4"/>
    <n v="11777"/>
  </r>
  <r>
    <x v="89"/>
    <x v="50"/>
    <x v="5"/>
    <n v="8065"/>
  </r>
  <r>
    <x v="89"/>
    <x v="51"/>
    <x v="0"/>
    <n v="44"/>
  </r>
  <r>
    <x v="89"/>
    <x v="51"/>
    <x v="1"/>
    <n v="1213"/>
  </r>
  <r>
    <x v="89"/>
    <x v="51"/>
    <x v="2"/>
    <n v="36390"/>
  </r>
  <r>
    <x v="89"/>
    <x v="51"/>
    <x v="3"/>
    <n v="5841"/>
  </r>
  <r>
    <x v="89"/>
    <x v="51"/>
    <x v="4"/>
    <n v="9984"/>
  </r>
  <r>
    <x v="89"/>
    <x v="51"/>
    <x v="5"/>
    <n v="6293"/>
  </r>
  <r>
    <x v="89"/>
    <x v="52"/>
    <x v="0"/>
    <n v="37"/>
  </r>
  <r>
    <x v="89"/>
    <x v="52"/>
    <x v="1"/>
    <n v="1143"/>
  </r>
  <r>
    <x v="89"/>
    <x v="52"/>
    <x v="2"/>
    <n v="34290"/>
  </r>
  <r>
    <x v="89"/>
    <x v="52"/>
    <x v="3"/>
    <n v="8992"/>
  </r>
  <r>
    <x v="89"/>
    <x v="52"/>
    <x v="4"/>
    <n v="13005"/>
  </r>
  <r>
    <x v="89"/>
    <x v="52"/>
    <x v="5"/>
    <n v="8029"/>
  </r>
  <r>
    <x v="89"/>
    <x v="53"/>
    <x v="0"/>
    <n v="69"/>
  </r>
  <r>
    <x v="89"/>
    <x v="53"/>
    <x v="1"/>
    <n v="3109"/>
  </r>
  <r>
    <x v="89"/>
    <x v="53"/>
    <x v="2"/>
    <n v="93270"/>
  </r>
  <r>
    <x v="89"/>
    <x v="53"/>
    <x v="3"/>
    <n v="15761"/>
  </r>
  <r>
    <x v="89"/>
    <x v="53"/>
    <x v="4"/>
    <n v="23667"/>
  </r>
  <r>
    <x v="89"/>
    <x v="53"/>
    <x v="5"/>
    <n v="16449"/>
  </r>
  <r>
    <x v="89"/>
    <x v="54"/>
    <x v="0"/>
    <n v="46"/>
  </r>
  <r>
    <x v="89"/>
    <x v="54"/>
    <x v="1"/>
    <n v="1546"/>
  </r>
  <r>
    <x v="89"/>
    <x v="54"/>
    <x v="2"/>
    <n v="46380"/>
  </r>
  <r>
    <x v="89"/>
    <x v="54"/>
    <x v="3"/>
    <n v="7477"/>
  </r>
  <r>
    <x v="89"/>
    <x v="54"/>
    <x v="4"/>
    <n v="15730"/>
  </r>
  <r>
    <x v="89"/>
    <x v="54"/>
    <x v="5"/>
    <n v="9877"/>
  </r>
  <r>
    <x v="89"/>
    <x v="55"/>
    <x v="0"/>
    <n v="22"/>
  </r>
  <r>
    <x v="89"/>
    <x v="55"/>
    <x v="1"/>
    <n v="1666"/>
  </r>
  <r>
    <x v="89"/>
    <x v="55"/>
    <x v="2"/>
    <n v="49980"/>
  </r>
  <r>
    <x v="89"/>
    <x v="55"/>
    <x v="3"/>
    <n v="2199"/>
  </r>
  <r>
    <x v="89"/>
    <x v="55"/>
    <x v="4"/>
    <n v="4701"/>
  </r>
  <r>
    <x v="89"/>
    <x v="55"/>
    <x v="5"/>
    <n v="2066"/>
  </r>
  <r>
    <x v="89"/>
    <x v="56"/>
    <x v="0"/>
    <n v="231"/>
  </r>
  <r>
    <x v="89"/>
    <x v="56"/>
    <x v="1"/>
    <n v="10743"/>
  </r>
  <r>
    <x v="89"/>
    <x v="56"/>
    <x v="2"/>
    <n v="322290"/>
  </r>
  <r>
    <x v="89"/>
    <x v="56"/>
    <x v="3"/>
    <n v="118652"/>
  </r>
  <r>
    <x v="89"/>
    <x v="56"/>
    <x v="4"/>
    <n v="186346"/>
  </r>
  <r>
    <x v="89"/>
    <x v="56"/>
    <x v="5"/>
    <n v="100119"/>
  </r>
  <r>
    <x v="89"/>
    <x v="57"/>
    <x v="0"/>
    <n v="16"/>
  </r>
  <r>
    <x v="89"/>
    <x v="57"/>
    <x v="1"/>
    <n v="483"/>
  </r>
  <r>
    <x v="89"/>
    <x v="57"/>
    <x v="2"/>
    <n v="14490"/>
  </r>
  <r>
    <x v="89"/>
    <x v="57"/>
    <x v="3"/>
    <n v="1735"/>
  </r>
  <r>
    <x v="89"/>
    <x v="57"/>
    <x v="4"/>
    <n v="3351"/>
  </r>
  <r>
    <x v="89"/>
    <x v="57"/>
    <x v="5"/>
    <n v="1950"/>
  </r>
  <r>
    <x v="89"/>
    <x v="58"/>
    <x v="0"/>
    <n v="44"/>
  </r>
  <r>
    <x v="89"/>
    <x v="58"/>
    <x v="1"/>
    <n v="1166"/>
  </r>
  <r>
    <x v="89"/>
    <x v="58"/>
    <x v="2"/>
    <n v="34980"/>
  </r>
  <r>
    <x v="89"/>
    <x v="58"/>
    <x v="3"/>
    <n v="6805"/>
  </r>
  <r>
    <x v="89"/>
    <x v="58"/>
    <x v="4"/>
    <n v="11288"/>
  </r>
  <r>
    <x v="89"/>
    <x v="58"/>
    <x v="5"/>
    <n v="5218"/>
  </r>
  <r>
    <x v="89"/>
    <x v="59"/>
    <x v="0"/>
    <n v="46"/>
  </r>
  <r>
    <x v="89"/>
    <x v="59"/>
    <x v="1"/>
    <n v="1281"/>
  </r>
  <r>
    <x v="89"/>
    <x v="59"/>
    <x v="2"/>
    <n v="38430"/>
  </r>
  <r>
    <x v="89"/>
    <x v="59"/>
    <x v="3"/>
    <n v="7351"/>
  </r>
  <r>
    <x v="89"/>
    <x v="59"/>
    <x v="4"/>
    <n v="11739"/>
  </r>
  <r>
    <x v="89"/>
    <x v="59"/>
    <x v="5"/>
    <n v="7421"/>
  </r>
  <r>
    <x v="89"/>
    <x v="60"/>
    <x v="0"/>
    <n v="30"/>
  </r>
  <r>
    <x v="89"/>
    <x v="60"/>
    <x v="1"/>
    <n v="1644"/>
  </r>
  <r>
    <x v="89"/>
    <x v="60"/>
    <x v="2"/>
    <n v="49320"/>
  </r>
  <r>
    <x v="89"/>
    <x v="60"/>
    <x v="3"/>
    <n v="9559"/>
  </r>
  <r>
    <x v="89"/>
    <x v="60"/>
    <x v="4"/>
    <n v="15370"/>
  </r>
  <r>
    <x v="89"/>
    <x v="60"/>
    <x v="5"/>
    <n v="11055"/>
  </r>
  <r>
    <x v="89"/>
    <x v="61"/>
    <x v="0"/>
    <n v="9"/>
  </r>
  <r>
    <x v="89"/>
    <x v="61"/>
    <x v="1"/>
    <n v="292"/>
  </r>
  <r>
    <x v="89"/>
    <x v="61"/>
    <x v="2"/>
    <n v="8760"/>
  </r>
  <r>
    <x v="89"/>
    <x v="61"/>
    <x v="3"/>
    <n v="588"/>
  </r>
  <r>
    <x v="89"/>
    <x v="61"/>
    <x v="4"/>
    <n v="1055"/>
  </r>
  <r>
    <x v="89"/>
    <x v="61"/>
    <x v="5"/>
    <n v="610"/>
  </r>
  <r>
    <x v="89"/>
    <x v="62"/>
    <x v="0"/>
    <n v="43"/>
  </r>
  <r>
    <x v="89"/>
    <x v="62"/>
    <x v="1"/>
    <n v="1540"/>
  </r>
  <r>
    <x v="89"/>
    <x v="62"/>
    <x v="2"/>
    <n v="46200"/>
  </r>
  <r>
    <x v="89"/>
    <x v="62"/>
    <x v="3"/>
    <n v="6666"/>
  </r>
  <r>
    <x v="89"/>
    <x v="62"/>
    <x v="4"/>
    <n v="11014"/>
  </r>
  <r>
    <x v="89"/>
    <x v="62"/>
    <x v="5"/>
    <n v="7372"/>
  </r>
  <r>
    <x v="89"/>
    <x v="63"/>
    <x v="0"/>
    <n v="55"/>
  </r>
  <r>
    <x v="89"/>
    <x v="63"/>
    <x v="1"/>
    <n v="2979"/>
  </r>
  <r>
    <x v="89"/>
    <x v="63"/>
    <x v="2"/>
    <n v="89370"/>
  </r>
  <r>
    <x v="89"/>
    <x v="63"/>
    <x v="3"/>
    <n v="5539"/>
  </r>
  <r>
    <x v="89"/>
    <x v="63"/>
    <x v="4"/>
    <n v="8408"/>
  </r>
  <r>
    <x v="89"/>
    <x v="63"/>
    <x v="5"/>
    <n v="4595"/>
  </r>
  <r>
    <x v="89"/>
    <x v="64"/>
    <x v="0"/>
    <n v="157"/>
  </r>
  <r>
    <x v="89"/>
    <x v="64"/>
    <x v="1"/>
    <n v="10293"/>
  </r>
  <r>
    <x v="89"/>
    <x v="64"/>
    <x v="2"/>
    <n v="308790"/>
  </r>
  <r>
    <x v="89"/>
    <x v="64"/>
    <x v="3"/>
    <n v="102518"/>
  </r>
  <r>
    <x v="89"/>
    <x v="64"/>
    <x v="4"/>
    <n v="164761"/>
  </r>
  <r>
    <x v="89"/>
    <x v="64"/>
    <x v="5"/>
    <n v="61678"/>
  </r>
  <r>
    <x v="89"/>
    <x v="65"/>
    <x v="0"/>
    <n v="79"/>
  </r>
  <r>
    <x v="89"/>
    <x v="65"/>
    <x v="1"/>
    <n v="2666"/>
  </r>
  <r>
    <x v="89"/>
    <x v="65"/>
    <x v="2"/>
    <n v="79980"/>
  </r>
  <r>
    <x v="89"/>
    <x v="65"/>
    <x v="3"/>
    <n v="30942"/>
  </r>
  <r>
    <x v="89"/>
    <x v="65"/>
    <x v="4"/>
    <n v="50557"/>
  </r>
  <r>
    <x v="89"/>
    <x v="65"/>
    <x v="5"/>
    <n v="27763"/>
  </r>
  <r>
    <x v="89"/>
    <x v="66"/>
    <x v="0"/>
    <n v="27"/>
  </r>
  <r>
    <x v="89"/>
    <x v="66"/>
    <x v="1"/>
    <n v="449"/>
  </r>
  <r>
    <x v="89"/>
    <x v="66"/>
    <x v="2"/>
    <n v="13470"/>
  </r>
  <r>
    <x v="89"/>
    <x v="66"/>
    <x v="3"/>
    <n v="2123"/>
  </r>
  <r>
    <x v="89"/>
    <x v="66"/>
    <x v="4"/>
    <n v="3511"/>
  </r>
  <r>
    <x v="89"/>
    <x v="66"/>
    <x v="5"/>
    <n v="2372"/>
  </r>
  <r>
    <x v="89"/>
    <x v="67"/>
    <x v="0"/>
    <n v="57"/>
  </r>
  <r>
    <x v="89"/>
    <x v="67"/>
    <x v="1"/>
    <n v="2679"/>
  </r>
  <r>
    <x v="89"/>
    <x v="67"/>
    <x v="2"/>
    <n v="80370"/>
  </r>
  <r>
    <x v="89"/>
    <x v="67"/>
    <x v="3"/>
    <n v="8182"/>
  </r>
  <r>
    <x v="89"/>
    <x v="67"/>
    <x v="4"/>
    <n v="13434"/>
  </r>
  <r>
    <x v="89"/>
    <x v="67"/>
    <x v="5"/>
    <n v="8147"/>
  </r>
  <r>
    <x v="89"/>
    <x v="68"/>
    <x v="0"/>
    <n v="10"/>
  </r>
  <r>
    <x v="89"/>
    <x v="68"/>
    <x v="1"/>
    <n v="191"/>
  </r>
  <r>
    <x v="89"/>
    <x v="68"/>
    <x v="2"/>
    <n v="5730"/>
  </r>
  <r>
    <x v="89"/>
    <x v="68"/>
    <x v="3"/>
    <n v="1684"/>
  </r>
  <r>
    <x v="89"/>
    <x v="68"/>
    <x v="4"/>
    <n v="2848"/>
  </r>
  <r>
    <x v="89"/>
    <x v="68"/>
    <x v="5"/>
    <n v="1334"/>
  </r>
  <r>
    <x v="89"/>
    <x v="69"/>
    <x v="0"/>
    <n v="43"/>
  </r>
  <r>
    <x v="89"/>
    <x v="69"/>
    <x v="1"/>
    <n v="1213"/>
  </r>
  <r>
    <x v="89"/>
    <x v="69"/>
    <x v="2"/>
    <n v="36390"/>
  </r>
  <r>
    <x v="89"/>
    <x v="69"/>
    <x v="3"/>
    <n v="11845"/>
  </r>
  <r>
    <x v="89"/>
    <x v="69"/>
    <x v="4"/>
    <n v="16879"/>
  </r>
  <r>
    <x v="89"/>
    <x v="69"/>
    <x v="5"/>
    <n v="9309"/>
  </r>
  <r>
    <x v="89"/>
    <x v="70"/>
    <x v="0"/>
    <n v="3204"/>
  </r>
  <r>
    <x v="89"/>
    <x v="70"/>
    <x v="1"/>
    <n v="137790"/>
  </r>
  <r>
    <x v="89"/>
    <x v="70"/>
    <x v="2"/>
    <n v="4133700"/>
  </r>
  <r>
    <x v="89"/>
    <x v="70"/>
    <x v="3"/>
    <n v="1112469"/>
  </r>
  <r>
    <x v="89"/>
    <x v="70"/>
    <x v="4"/>
    <n v="1730887"/>
  </r>
  <r>
    <x v="89"/>
    <x v="70"/>
    <x v="5"/>
    <n v="898991"/>
  </r>
  <r>
    <x v="90"/>
    <x v="0"/>
    <x v="0"/>
    <n v="159"/>
  </r>
  <r>
    <x v="90"/>
    <x v="0"/>
    <x v="1"/>
    <n v="6329"/>
  </r>
  <r>
    <x v="90"/>
    <x v="0"/>
    <x v="2"/>
    <n v="196199"/>
  </r>
  <r>
    <x v="90"/>
    <x v="0"/>
    <x v="3"/>
    <n v="30233"/>
  </r>
  <r>
    <x v="90"/>
    <x v="0"/>
    <x v="4"/>
    <n v="47324"/>
  </r>
  <r>
    <x v="90"/>
    <x v="0"/>
    <x v="5"/>
    <n v="21955"/>
  </r>
  <r>
    <x v="90"/>
    <x v="1"/>
    <x v="0"/>
    <n v="55"/>
  </r>
  <r>
    <x v="90"/>
    <x v="1"/>
    <x v="1"/>
    <n v="2305"/>
  </r>
  <r>
    <x v="90"/>
    <x v="1"/>
    <x v="2"/>
    <n v="71455"/>
  </r>
  <r>
    <x v="90"/>
    <x v="1"/>
    <x v="3"/>
    <n v="11708"/>
  </r>
  <r>
    <x v="90"/>
    <x v="1"/>
    <x v="4"/>
    <n v="20137"/>
  </r>
  <r>
    <x v="90"/>
    <x v="1"/>
    <x v="5"/>
    <n v="11155"/>
  </r>
  <r>
    <x v="90"/>
    <x v="2"/>
    <x v="0"/>
    <n v="25"/>
  </r>
  <r>
    <x v="90"/>
    <x v="2"/>
    <x v="1"/>
    <n v="1138"/>
  </r>
  <r>
    <x v="90"/>
    <x v="2"/>
    <x v="2"/>
    <n v="35278"/>
  </r>
  <r>
    <x v="90"/>
    <x v="2"/>
    <x v="3"/>
    <n v="2189"/>
  </r>
  <r>
    <x v="90"/>
    <x v="2"/>
    <x v="4"/>
    <n v="4167"/>
  </r>
  <r>
    <x v="90"/>
    <x v="2"/>
    <x v="5"/>
    <n v="2566"/>
  </r>
  <r>
    <x v="90"/>
    <x v="3"/>
    <x v="0"/>
    <n v="49"/>
  </r>
  <r>
    <x v="90"/>
    <x v="3"/>
    <x v="1"/>
    <n v="2394"/>
  </r>
  <r>
    <x v="90"/>
    <x v="3"/>
    <x v="2"/>
    <n v="74214"/>
  </r>
  <r>
    <x v="90"/>
    <x v="3"/>
    <x v="3"/>
    <n v="7312"/>
  </r>
  <r>
    <x v="90"/>
    <x v="3"/>
    <x v="4"/>
    <n v="14023"/>
  </r>
  <r>
    <x v="90"/>
    <x v="3"/>
    <x v="5"/>
    <n v="8136"/>
  </r>
  <r>
    <x v="90"/>
    <x v="4"/>
    <x v="0"/>
    <n v="25"/>
  </r>
  <r>
    <x v="90"/>
    <x v="4"/>
    <x v="1"/>
    <n v="964"/>
  </r>
  <r>
    <x v="90"/>
    <x v="4"/>
    <x v="2"/>
    <n v="29884"/>
  </r>
  <r>
    <x v="90"/>
    <x v="4"/>
    <x v="3"/>
    <n v="12009"/>
  </r>
  <r>
    <x v="90"/>
    <x v="4"/>
    <x v="4"/>
    <n v="20065"/>
  </r>
  <r>
    <x v="90"/>
    <x v="4"/>
    <x v="5"/>
    <n v="9535"/>
  </r>
  <r>
    <x v="90"/>
    <x v="5"/>
    <x v="0"/>
    <n v="14"/>
  </r>
  <r>
    <x v="90"/>
    <x v="5"/>
    <x v="1"/>
    <n v="366"/>
  </r>
  <r>
    <x v="90"/>
    <x v="5"/>
    <x v="2"/>
    <n v="11346"/>
  </r>
  <r>
    <x v="90"/>
    <x v="5"/>
    <x v="3"/>
    <n v="3079"/>
  </r>
  <r>
    <x v="90"/>
    <x v="5"/>
    <x v="4"/>
    <n v="5423"/>
  </r>
  <r>
    <x v="90"/>
    <x v="5"/>
    <x v="5"/>
    <n v="2433"/>
  </r>
  <r>
    <x v="90"/>
    <x v="6"/>
    <x v="0"/>
    <n v="162"/>
  </r>
  <r>
    <x v="90"/>
    <x v="6"/>
    <x v="1"/>
    <n v="12259"/>
  </r>
  <r>
    <x v="90"/>
    <x v="6"/>
    <x v="2"/>
    <n v="380029"/>
  </r>
  <r>
    <x v="90"/>
    <x v="6"/>
    <x v="3"/>
    <n v="207460"/>
  </r>
  <r>
    <x v="90"/>
    <x v="6"/>
    <x v="4"/>
    <n v="309670"/>
  </r>
  <r>
    <x v="90"/>
    <x v="6"/>
    <x v="5"/>
    <n v="143755"/>
  </r>
  <r>
    <x v="90"/>
    <x v="7"/>
    <x v="0"/>
    <n v="46"/>
  </r>
  <r>
    <x v="90"/>
    <x v="7"/>
    <x v="1"/>
    <n v="2280"/>
  </r>
  <r>
    <x v="90"/>
    <x v="7"/>
    <x v="2"/>
    <n v="70680"/>
  </r>
  <r>
    <x v="90"/>
    <x v="7"/>
    <x v="3"/>
    <n v="34013"/>
  </r>
  <r>
    <x v="90"/>
    <x v="7"/>
    <x v="4"/>
    <n v="59057"/>
  </r>
  <r>
    <x v="90"/>
    <x v="7"/>
    <x v="5"/>
    <n v="36912"/>
  </r>
  <r>
    <x v="90"/>
    <x v="8"/>
    <x v="0"/>
    <n v="11"/>
  </r>
  <r>
    <x v="90"/>
    <x v="8"/>
    <x v="1"/>
    <n v="538"/>
  </r>
  <r>
    <x v="90"/>
    <x v="8"/>
    <x v="2"/>
    <n v="16678"/>
  </r>
  <r>
    <x v="90"/>
    <x v="8"/>
    <x v="3"/>
    <n v="3393"/>
  </r>
  <r>
    <x v="90"/>
    <x v="8"/>
    <x v="4"/>
    <n v="4979"/>
  </r>
  <r>
    <x v="90"/>
    <x v="8"/>
    <x v="5"/>
    <n v="2492"/>
  </r>
  <r>
    <x v="90"/>
    <x v="9"/>
    <x v="0"/>
    <n v="15"/>
  </r>
  <r>
    <x v="90"/>
    <x v="9"/>
    <x v="1"/>
    <n v="373"/>
  </r>
  <r>
    <x v="90"/>
    <x v="9"/>
    <x v="2"/>
    <n v="11563"/>
  </r>
  <r>
    <x v="90"/>
    <x v="9"/>
    <x v="3"/>
    <n v="1794"/>
  </r>
  <r>
    <x v="90"/>
    <x v="9"/>
    <x v="4"/>
    <n v="3199"/>
  </r>
  <r>
    <x v="90"/>
    <x v="9"/>
    <x v="5"/>
    <n v="1563"/>
  </r>
  <r>
    <x v="90"/>
    <x v="10"/>
    <x v="0"/>
    <n v="99"/>
  </r>
  <r>
    <x v="90"/>
    <x v="10"/>
    <x v="1"/>
    <n v="3490"/>
  </r>
  <r>
    <x v="90"/>
    <x v="10"/>
    <x v="2"/>
    <n v="108190"/>
  </r>
  <r>
    <x v="90"/>
    <x v="10"/>
    <x v="3"/>
    <n v="9395"/>
  </r>
  <r>
    <x v="90"/>
    <x v="10"/>
    <x v="4"/>
    <n v="16696"/>
  </r>
  <r>
    <x v="90"/>
    <x v="10"/>
    <x v="5"/>
    <n v="10167"/>
  </r>
  <r>
    <x v="90"/>
    <x v="11"/>
    <x v="0"/>
    <n v="14"/>
  </r>
  <r>
    <x v="90"/>
    <x v="11"/>
    <x v="1"/>
    <n v="428"/>
  </r>
  <r>
    <x v="90"/>
    <x v="11"/>
    <x v="2"/>
    <n v="13268"/>
  </r>
  <r>
    <x v="90"/>
    <x v="11"/>
    <x v="3"/>
    <n v="2771"/>
  </r>
  <r>
    <x v="90"/>
    <x v="11"/>
    <x v="4"/>
    <n v="5170"/>
  </r>
  <r>
    <x v="90"/>
    <x v="11"/>
    <x v="5"/>
    <n v="3306"/>
  </r>
  <r>
    <x v="90"/>
    <x v="12"/>
    <x v="0"/>
    <n v="19"/>
  </r>
  <r>
    <x v="90"/>
    <x v="12"/>
    <x v="1"/>
    <n v="802"/>
  </r>
  <r>
    <x v="90"/>
    <x v="12"/>
    <x v="2"/>
    <n v="24862"/>
  </r>
  <r>
    <x v="90"/>
    <x v="12"/>
    <x v="3"/>
    <n v="2922"/>
  </r>
  <r>
    <x v="90"/>
    <x v="12"/>
    <x v="4"/>
    <n v="4650"/>
  </r>
  <r>
    <x v="90"/>
    <x v="12"/>
    <x v="5"/>
    <n v="2971"/>
  </r>
  <r>
    <x v="90"/>
    <x v="13"/>
    <x v="0"/>
    <n v="10"/>
  </r>
  <r>
    <x v="90"/>
    <x v="13"/>
    <x v="1"/>
    <n v="266"/>
  </r>
  <r>
    <x v="90"/>
    <x v="13"/>
    <x v="2"/>
    <n v="8246"/>
  </r>
  <r>
    <x v="90"/>
    <x v="13"/>
    <x v="3"/>
    <n v="2765"/>
  </r>
  <r>
    <x v="90"/>
    <x v="13"/>
    <x v="4"/>
    <n v="4245"/>
  </r>
  <r>
    <x v="90"/>
    <x v="13"/>
    <x v="5"/>
    <n v="2293"/>
  </r>
  <r>
    <x v="90"/>
    <x v="14"/>
    <x v="0"/>
    <n v="53"/>
  </r>
  <r>
    <x v="90"/>
    <x v="14"/>
    <x v="1"/>
    <n v="1704"/>
  </r>
  <r>
    <x v="90"/>
    <x v="14"/>
    <x v="2"/>
    <n v="52824"/>
  </r>
  <r>
    <x v="90"/>
    <x v="14"/>
    <x v="3"/>
    <n v="27601"/>
  </r>
  <r>
    <x v="90"/>
    <x v="14"/>
    <x v="4"/>
    <n v="46462"/>
  </r>
  <r>
    <x v="90"/>
    <x v="14"/>
    <x v="5"/>
    <n v="25668"/>
  </r>
  <r>
    <x v="90"/>
    <x v="15"/>
    <x v="0"/>
    <n v="25"/>
  </r>
  <r>
    <x v="90"/>
    <x v="15"/>
    <x v="1"/>
    <n v="1024"/>
  </r>
  <r>
    <x v="90"/>
    <x v="15"/>
    <x v="2"/>
    <n v="31744"/>
  </r>
  <r>
    <x v="90"/>
    <x v="15"/>
    <x v="3"/>
    <n v="5149"/>
  </r>
  <r>
    <x v="90"/>
    <x v="15"/>
    <x v="4"/>
    <n v="8634"/>
  </r>
  <r>
    <x v="90"/>
    <x v="15"/>
    <x v="5"/>
    <n v="4620"/>
  </r>
  <r>
    <x v="90"/>
    <x v="16"/>
    <x v="0"/>
    <n v="9"/>
  </r>
  <r>
    <x v="90"/>
    <x v="16"/>
    <x v="1"/>
    <n v="252"/>
  </r>
  <r>
    <x v="90"/>
    <x v="16"/>
    <x v="2"/>
    <n v="7812"/>
  </r>
  <r>
    <x v="90"/>
    <x v="16"/>
    <x v="3"/>
    <n v="696"/>
  </r>
  <r>
    <x v="90"/>
    <x v="16"/>
    <x v="4"/>
    <n v="1577"/>
  </r>
  <r>
    <x v="90"/>
    <x v="16"/>
    <x v="5"/>
    <n v="1233"/>
  </r>
  <r>
    <x v="90"/>
    <x v="17"/>
    <x v="0"/>
    <n v="12"/>
  </r>
  <r>
    <x v="90"/>
    <x v="17"/>
    <x v="1"/>
    <n v="274"/>
  </r>
  <r>
    <x v="90"/>
    <x v="17"/>
    <x v="2"/>
    <n v="8494"/>
  </r>
  <r>
    <x v="90"/>
    <x v="17"/>
    <x v="3"/>
    <n v="1780"/>
  </r>
  <r>
    <x v="90"/>
    <x v="17"/>
    <x v="4"/>
    <n v="3309"/>
  </r>
  <r>
    <x v="90"/>
    <x v="17"/>
    <x v="5"/>
    <n v="1610"/>
  </r>
  <r>
    <x v="90"/>
    <x v="18"/>
    <x v="0"/>
    <n v="19"/>
  </r>
  <r>
    <x v="90"/>
    <x v="18"/>
    <x v="1"/>
    <n v="736"/>
  </r>
  <r>
    <x v="90"/>
    <x v="18"/>
    <x v="2"/>
    <n v="22816"/>
  </r>
  <r>
    <x v="90"/>
    <x v="18"/>
    <x v="3"/>
    <n v="4328"/>
  </r>
  <r>
    <x v="90"/>
    <x v="18"/>
    <x v="4"/>
    <n v="6934"/>
  </r>
  <r>
    <x v="90"/>
    <x v="18"/>
    <x v="5"/>
    <n v="4943"/>
  </r>
  <r>
    <x v="90"/>
    <x v="19"/>
    <x v="0"/>
    <n v="109"/>
  </r>
  <r>
    <x v="90"/>
    <x v="19"/>
    <x v="1"/>
    <n v="4214"/>
  </r>
  <r>
    <x v="90"/>
    <x v="19"/>
    <x v="2"/>
    <n v="130634"/>
  </r>
  <r>
    <x v="90"/>
    <x v="19"/>
    <x v="3"/>
    <n v="38802"/>
  </r>
  <r>
    <x v="90"/>
    <x v="19"/>
    <x v="4"/>
    <n v="73222"/>
  </r>
  <r>
    <x v="90"/>
    <x v="19"/>
    <x v="5"/>
    <n v="44185"/>
  </r>
  <r>
    <x v="90"/>
    <x v="20"/>
    <x v="0"/>
    <n v="26"/>
  </r>
  <r>
    <x v="90"/>
    <x v="20"/>
    <x v="1"/>
    <n v="1964"/>
  </r>
  <r>
    <x v="90"/>
    <x v="20"/>
    <x v="2"/>
    <n v="60884"/>
  </r>
  <r>
    <x v="90"/>
    <x v="20"/>
    <x v="3"/>
    <n v="11941"/>
  </r>
  <r>
    <x v="90"/>
    <x v="20"/>
    <x v="4"/>
    <n v="17315"/>
  </r>
  <r>
    <x v="90"/>
    <x v="20"/>
    <x v="5"/>
    <n v="8095"/>
  </r>
  <r>
    <x v="90"/>
    <x v="21"/>
    <x v="0"/>
    <n v="77"/>
  </r>
  <r>
    <x v="90"/>
    <x v="21"/>
    <x v="1"/>
    <n v="3191"/>
  </r>
  <r>
    <x v="90"/>
    <x v="21"/>
    <x v="2"/>
    <n v="98921"/>
  </r>
  <r>
    <x v="90"/>
    <x v="21"/>
    <x v="3"/>
    <n v="30670"/>
  </r>
  <r>
    <x v="90"/>
    <x v="21"/>
    <x v="4"/>
    <n v="53796"/>
  </r>
  <r>
    <x v="90"/>
    <x v="21"/>
    <x v="5"/>
    <n v="22598"/>
  </r>
  <r>
    <x v="90"/>
    <x v="22"/>
    <x v="0"/>
    <n v="123"/>
  </r>
  <r>
    <x v="90"/>
    <x v="22"/>
    <x v="1"/>
    <n v="6086"/>
  </r>
  <r>
    <x v="90"/>
    <x v="22"/>
    <x v="2"/>
    <n v="188666"/>
  </r>
  <r>
    <x v="90"/>
    <x v="22"/>
    <x v="3"/>
    <n v="68706"/>
  </r>
  <r>
    <x v="90"/>
    <x v="22"/>
    <x v="4"/>
    <n v="135550"/>
  </r>
  <r>
    <x v="90"/>
    <x v="22"/>
    <x v="5"/>
    <n v="80265"/>
  </r>
  <r>
    <x v="90"/>
    <x v="23"/>
    <x v="0"/>
    <n v="32"/>
  </r>
  <r>
    <x v="90"/>
    <x v="23"/>
    <x v="1"/>
    <n v="1476"/>
  </r>
  <r>
    <x v="90"/>
    <x v="23"/>
    <x v="2"/>
    <n v="45756"/>
  </r>
  <r>
    <x v="90"/>
    <x v="23"/>
    <x v="3"/>
    <n v="5196"/>
  </r>
  <r>
    <x v="90"/>
    <x v="23"/>
    <x v="4"/>
    <n v="8993"/>
  </r>
  <r>
    <x v="90"/>
    <x v="23"/>
    <x v="5"/>
    <n v="5193"/>
  </r>
  <r>
    <x v="90"/>
    <x v="24"/>
    <x v="0"/>
    <n v="18"/>
  </r>
  <r>
    <x v="90"/>
    <x v="24"/>
    <x v="1"/>
    <n v="872"/>
  </r>
  <r>
    <x v="90"/>
    <x v="24"/>
    <x v="2"/>
    <n v="27032"/>
  </r>
  <r>
    <x v="90"/>
    <x v="24"/>
    <x v="3"/>
    <n v="1823"/>
  </r>
  <r>
    <x v="90"/>
    <x v="24"/>
    <x v="4"/>
    <n v="3928"/>
  </r>
  <r>
    <x v="90"/>
    <x v="24"/>
    <x v="5"/>
    <n v="1449"/>
  </r>
  <r>
    <x v="90"/>
    <x v="25"/>
    <x v="0"/>
    <n v="42"/>
  </r>
  <r>
    <x v="90"/>
    <x v="25"/>
    <x v="1"/>
    <n v="1217"/>
  </r>
  <r>
    <x v="90"/>
    <x v="25"/>
    <x v="2"/>
    <n v="37727"/>
  </r>
  <r>
    <x v="90"/>
    <x v="25"/>
    <x v="3"/>
    <n v="8079"/>
  </r>
  <r>
    <x v="90"/>
    <x v="25"/>
    <x v="4"/>
    <n v="13122"/>
  </r>
  <r>
    <x v="90"/>
    <x v="25"/>
    <x v="5"/>
    <n v="7442"/>
  </r>
  <r>
    <x v="90"/>
    <x v="26"/>
    <x v="0"/>
    <n v="9"/>
  </r>
  <r>
    <x v="90"/>
    <x v="26"/>
    <x v="1"/>
    <n v="481"/>
  </r>
  <r>
    <x v="90"/>
    <x v="26"/>
    <x v="2"/>
    <n v="14911"/>
  </r>
  <r>
    <x v="90"/>
    <x v="26"/>
    <x v="3"/>
    <n v="1261"/>
  </r>
  <r>
    <x v="90"/>
    <x v="26"/>
    <x v="4"/>
    <n v="2358"/>
  </r>
  <r>
    <x v="90"/>
    <x v="26"/>
    <x v="5"/>
    <n v="1266"/>
  </r>
  <r>
    <x v="90"/>
    <x v="27"/>
    <x v="0"/>
    <n v="55"/>
  </r>
  <r>
    <x v="90"/>
    <x v="27"/>
    <x v="1"/>
    <n v="1864"/>
  </r>
  <r>
    <x v="90"/>
    <x v="27"/>
    <x v="2"/>
    <n v="57784"/>
  </r>
  <r>
    <x v="90"/>
    <x v="27"/>
    <x v="3"/>
    <n v="10038"/>
  </r>
  <r>
    <x v="90"/>
    <x v="27"/>
    <x v="4"/>
    <n v="16717"/>
  </r>
  <r>
    <x v="90"/>
    <x v="27"/>
    <x v="5"/>
    <n v="7403"/>
  </r>
  <r>
    <x v="90"/>
    <x v="28"/>
    <x v="0"/>
    <n v="56"/>
  </r>
  <r>
    <x v="90"/>
    <x v="28"/>
    <x v="1"/>
    <n v="2103"/>
  </r>
  <r>
    <x v="90"/>
    <x v="28"/>
    <x v="2"/>
    <n v="65193"/>
  </r>
  <r>
    <x v="90"/>
    <x v="28"/>
    <x v="3"/>
    <n v="20910"/>
  </r>
  <r>
    <x v="90"/>
    <x v="28"/>
    <x v="4"/>
    <n v="36500"/>
  </r>
  <r>
    <x v="90"/>
    <x v="28"/>
    <x v="5"/>
    <n v="19168"/>
  </r>
  <r>
    <x v="90"/>
    <x v="29"/>
    <x v="0"/>
    <n v="9"/>
  </r>
  <r>
    <x v="90"/>
    <x v="29"/>
    <x v="1"/>
    <n v="165"/>
  </r>
  <r>
    <x v="90"/>
    <x v="29"/>
    <x v="2"/>
    <n v="5115"/>
  </r>
  <r>
    <x v="90"/>
    <x v="29"/>
    <x v="3"/>
    <n v="548"/>
  </r>
  <r>
    <x v="90"/>
    <x v="29"/>
    <x v="4"/>
    <n v="994"/>
  </r>
  <r>
    <x v="90"/>
    <x v="29"/>
    <x v="5"/>
    <n v="498"/>
  </r>
  <r>
    <x v="90"/>
    <x v="30"/>
    <x v="0"/>
    <n v="56"/>
  </r>
  <r>
    <x v="90"/>
    <x v="30"/>
    <x v="1"/>
    <n v="2056"/>
  </r>
  <r>
    <x v="90"/>
    <x v="30"/>
    <x v="2"/>
    <n v="63736"/>
  </r>
  <r>
    <x v="90"/>
    <x v="30"/>
    <x v="3"/>
    <n v="17868"/>
  </r>
  <r>
    <x v="90"/>
    <x v="30"/>
    <x v="4"/>
    <n v="29616"/>
  </r>
  <r>
    <x v="90"/>
    <x v="30"/>
    <x v="5"/>
    <n v="14805"/>
  </r>
  <r>
    <x v="90"/>
    <x v="31"/>
    <x v="0"/>
    <n v="10"/>
  </r>
  <r>
    <x v="90"/>
    <x v="31"/>
    <x v="1"/>
    <n v="336"/>
  </r>
  <r>
    <x v="90"/>
    <x v="31"/>
    <x v="2"/>
    <n v="10416"/>
  </r>
  <r>
    <x v="90"/>
    <x v="31"/>
    <x v="3"/>
    <n v="1883"/>
  </r>
  <r>
    <x v="90"/>
    <x v="31"/>
    <x v="4"/>
    <n v="2355"/>
  </r>
  <r>
    <x v="90"/>
    <x v="31"/>
    <x v="5"/>
    <n v="887"/>
  </r>
  <r>
    <x v="90"/>
    <x v="32"/>
    <x v="0"/>
    <n v="22"/>
  </r>
  <r>
    <x v="90"/>
    <x v="32"/>
    <x v="1"/>
    <n v="550"/>
  </r>
  <r>
    <x v="90"/>
    <x v="32"/>
    <x v="2"/>
    <n v="17050"/>
  </r>
  <r>
    <x v="90"/>
    <x v="32"/>
    <x v="3"/>
    <n v="2856"/>
  </r>
  <r>
    <x v="90"/>
    <x v="32"/>
    <x v="4"/>
    <n v="4135"/>
  </r>
  <r>
    <x v="90"/>
    <x v="32"/>
    <x v="5"/>
    <n v="2251"/>
  </r>
  <r>
    <x v="90"/>
    <x v="33"/>
    <x v="0"/>
    <n v="54"/>
  </r>
  <r>
    <x v="90"/>
    <x v="33"/>
    <x v="1"/>
    <n v="2705"/>
  </r>
  <r>
    <x v="90"/>
    <x v="33"/>
    <x v="2"/>
    <n v="83855"/>
  </r>
  <r>
    <x v="90"/>
    <x v="33"/>
    <x v="3"/>
    <n v="26107"/>
  </r>
  <r>
    <x v="90"/>
    <x v="33"/>
    <x v="4"/>
    <n v="56270"/>
  </r>
  <r>
    <x v="90"/>
    <x v="33"/>
    <x v="5"/>
    <n v="25792"/>
  </r>
  <r>
    <x v="90"/>
    <x v="34"/>
    <x v="0"/>
    <n v="32"/>
  </r>
  <r>
    <x v="90"/>
    <x v="34"/>
    <x v="1"/>
    <n v="975"/>
  </r>
  <r>
    <x v="90"/>
    <x v="34"/>
    <x v="2"/>
    <n v="30225"/>
  </r>
  <r>
    <x v="90"/>
    <x v="34"/>
    <x v="3"/>
    <n v="6615"/>
  </r>
  <r>
    <x v="90"/>
    <x v="34"/>
    <x v="4"/>
    <n v="11129"/>
  </r>
  <r>
    <x v="90"/>
    <x v="34"/>
    <x v="5"/>
    <n v="6762"/>
  </r>
  <r>
    <x v="90"/>
    <x v="35"/>
    <x v="0"/>
    <n v="13"/>
  </r>
  <r>
    <x v="90"/>
    <x v="35"/>
    <x v="1"/>
    <n v="181"/>
  </r>
  <r>
    <x v="90"/>
    <x v="35"/>
    <x v="2"/>
    <n v="5611"/>
  </r>
  <r>
    <x v="90"/>
    <x v="35"/>
    <x v="3"/>
    <n v="1625"/>
  </r>
  <r>
    <x v="90"/>
    <x v="35"/>
    <x v="4"/>
    <n v="2841"/>
  </r>
  <r>
    <x v="90"/>
    <x v="35"/>
    <x v="5"/>
    <n v="2282"/>
  </r>
  <r>
    <x v="90"/>
    <x v="36"/>
    <x v="0"/>
    <n v="13"/>
  </r>
  <r>
    <x v="90"/>
    <x v="36"/>
    <x v="1"/>
    <n v="372"/>
  </r>
  <r>
    <x v="90"/>
    <x v="36"/>
    <x v="2"/>
    <n v="11532"/>
  </r>
  <r>
    <x v="90"/>
    <x v="36"/>
    <x v="3"/>
    <n v="1155"/>
  </r>
  <r>
    <x v="90"/>
    <x v="36"/>
    <x v="4"/>
    <n v="1717"/>
  </r>
  <r>
    <x v="90"/>
    <x v="36"/>
    <x v="5"/>
    <n v="1355"/>
  </r>
  <r>
    <x v="90"/>
    <x v="37"/>
    <x v="0"/>
    <n v="55"/>
  </r>
  <r>
    <x v="90"/>
    <x v="37"/>
    <x v="1"/>
    <n v="1498"/>
  </r>
  <r>
    <x v="90"/>
    <x v="37"/>
    <x v="2"/>
    <n v="46438"/>
  </r>
  <r>
    <x v="90"/>
    <x v="37"/>
    <x v="3"/>
    <n v="19060"/>
  </r>
  <r>
    <x v="90"/>
    <x v="37"/>
    <x v="4"/>
    <n v="30736"/>
  </r>
  <r>
    <x v="90"/>
    <x v="37"/>
    <x v="5"/>
    <n v="17877"/>
  </r>
  <r>
    <x v="90"/>
    <x v="38"/>
    <x v="0"/>
    <n v="17"/>
  </r>
  <r>
    <x v="90"/>
    <x v="38"/>
    <x v="1"/>
    <n v="379"/>
  </r>
  <r>
    <x v="90"/>
    <x v="38"/>
    <x v="2"/>
    <n v="11749"/>
  </r>
  <r>
    <x v="90"/>
    <x v="38"/>
    <x v="3"/>
    <n v="1118"/>
  </r>
  <r>
    <x v="90"/>
    <x v="38"/>
    <x v="4"/>
    <n v="1756"/>
  </r>
  <r>
    <x v="90"/>
    <x v="38"/>
    <x v="5"/>
    <n v="1036"/>
  </r>
  <r>
    <x v="90"/>
    <x v="39"/>
    <x v="0"/>
    <n v="21"/>
  </r>
  <r>
    <x v="90"/>
    <x v="39"/>
    <x v="1"/>
    <n v="719"/>
  </r>
  <r>
    <x v="90"/>
    <x v="39"/>
    <x v="2"/>
    <n v="22289"/>
  </r>
  <r>
    <x v="90"/>
    <x v="39"/>
    <x v="3"/>
    <n v="2257"/>
  </r>
  <r>
    <x v="90"/>
    <x v="39"/>
    <x v="4"/>
    <n v="3713"/>
  </r>
  <r>
    <x v="90"/>
    <x v="39"/>
    <x v="5"/>
    <n v="2305"/>
  </r>
  <r>
    <x v="90"/>
    <x v="40"/>
    <x v="0"/>
    <n v="27"/>
  </r>
  <r>
    <x v="90"/>
    <x v="40"/>
    <x v="1"/>
    <n v="956"/>
  </r>
  <r>
    <x v="90"/>
    <x v="40"/>
    <x v="2"/>
    <n v="29636"/>
  </r>
  <r>
    <x v="90"/>
    <x v="40"/>
    <x v="3"/>
    <n v="3684"/>
  </r>
  <r>
    <x v="90"/>
    <x v="40"/>
    <x v="4"/>
    <n v="6385"/>
  </r>
  <r>
    <x v="90"/>
    <x v="40"/>
    <x v="5"/>
    <n v="3882"/>
  </r>
  <r>
    <x v="90"/>
    <x v="41"/>
    <x v="0"/>
    <n v="11"/>
  </r>
  <r>
    <x v="90"/>
    <x v="41"/>
    <x v="1"/>
    <n v="231"/>
  </r>
  <r>
    <x v="90"/>
    <x v="41"/>
    <x v="2"/>
    <n v="7161"/>
  </r>
  <r>
    <x v="90"/>
    <x v="41"/>
    <x v="3"/>
    <n v="2506"/>
  </r>
  <r>
    <x v="90"/>
    <x v="41"/>
    <x v="4"/>
    <n v="4638"/>
  </r>
  <r>
    <x v="90"/>
    <x v="41"/>
    <x v="5"/>
    <n v="2458"/>
  </r>
  <r>
    <x v="90"/>
    <x v="42"/>
    <x v="0"/>
    <n v="8"/>
  </r>
  <r>
    <x v="90"/>
    <x v="42"/>
    <x v="1"/>
    <n v="461"/>
  </r>
  <r>
    <x v="90"/>
    <x v="42"/>
    <x v="2"/>
    <n v="14291"/>
  </r>
  <r>
    <x v="90"/>
    <x v="42"/>
    <x v="3"/>
    <n v="1616"/>
  </r>
  <r>
    <x v="90"/>
    <x v="42"/>
    <x v="4"/>
    <n v="2530"/>
  </r>
  <r>
    <x v="90"/>
    <x v="42"/>
    <x v="5"/>
    <n v="1492"/>
  </r>
  <r>
    <x v="90"/>
    <x v="43"/>
    <x v="0"/>
    <n v="21"/>
  </r>
  <r>
    <x v="90"/>
    <x v="43"/>
    <x v="1"/>
    <n v="786"/>
  </r>
  <r>
    <x v="90"/>
    <x v="43"/>
    <x v="2"/>
    <n v="24366"/>
  </r>
  <r>
    <x v="90"/>
    <x v="43"/>
    <x v="3"/>
    <n v="7556"/>
  </r>
  <r>
    <x v="90"/>
    <x v="43"/>
    <x v="4"/>
    <n v="13245"/>
  </r>
  <r>
    <x v="90"/>
    <x v="43"/>
    <x v="5"/>
    <n v="6905"/>
  </r>
  <r>
    <x v="90"/>
    <x v="44"/>
    <x v="0"/>
    <n v="81"/>
  </r>
  <r>
    <x v="90"/>
    <x v="44"/>
    <x v="1"/>
    <n v="6093"/>
  </r>
  <r>
    <x v="90"/>
    <x v="44"/>
    <x v="2"/>
    <n v="188883"/>
  </r>
  <r>
    <x v="90"/>
    <x v="44"/>
    <x v="3"/>
    <n v="104258"/>
  </r>
  <r>
    <x v="90"/>
    <x v="44"/>
    <x v="4"/>
    <n v="151468"/>
  </r>
  <r>
    <x v="90"/>
    <x v="44"/>
    <x v="5"/>
    <n v="74568"/>
  </r>
  <r>
    <x v="90"/>
    <x v="45"/>
    <x v="0"/>
    <n v="15"/>
  </r>
  <r>
    <x v="90"/>
    <x v="45"/>
    <x v="1"/>
    <n v="682"/>
  </r>
  <r>
    <x v="90"/>
    <x v="45"/>
    <x v="2"/>
    <n v="21142"/>
  </r>
  <r>
    <x v="90"/>
    <x v="45"/>
    <x v="3"/>
    <n v="4452"/>
  </r>
  <r>
    <x v="90"/>
    <x v="45"/>
    <x v="4"/>
    <n v="9183"/>
  </r>
  <r>
    <x v="90"/>
    <x v="45"/>
    <x v="5"/>
    <n v="4568"/>
  </r>
  <r>
    <x v="90"/>
    <x v="46"/>
    <x v="0"/>
    <n v="21"/>
  </r>
  <r>
    <x v="90"/>
    <x v="46"/>
    <x v="1"/>
    <n v="685"/>
  </r>
  <r>
    <x v="90"/>
    <x v="46"/>
    <x v="2"/>
    <n v="21235"/>
  </r>
  <r>
    <x v="90"/>
    <x v="46"/>
    <x v="3"/>
    <n v="1503"/>
  </r>
  <r>
    <x v="90"/>
    <x v="46"/>
    <x v="4"/>
    <n v="2982"/>
  </r>
  <r>
    <x v="90"/>
    <x v="46"/>
    <x v="5"/>
    <n v="1875"/>
  </r>
  <r>
    <x v="90"/>
    <x v="47"/>
    <x v="0"/>
    <n v="68"/>
  </r>
  <r>
    <x v="90"/>
    <x v="47"/>
    <x v="1"/>
    <n v="3221"/>
  </r>
  <r>
    <x v="90"/>
    <x v="47"/>
    <x v="2"/>
    <n v="99851"/>
  </r>
  <r>
    <x v="90"/>
    <x v="47"/>
    <x v="3"/>
    <n v="6942"/>
  </r>
  <r>
    <x v="90"/>
    <x v="47"/>
    <x v="4"/>
    <n v="12026"/>
  </r>
  <r>
    <x v="90"/>
    <x v="47"/>
    <x v="5"/>
    <n v="6398"/>
  </r>
  <r>
    <x v="90"/>
    <x v="48"/>
    <x v="0"/>
    <n v="77"/>
  </r>
  <r>
    <x v="90"/>
    <x v="48"/>
    <x v="1"/>
    <n v="2872"/>
  </r>
  <r>
    <x v="90"/>
    <x v="48"/>
    <x v="2"/>
    <n v="89032"/>
  </r>
  <r>
    <x v="90"/>
    <x v="48"/>
    <x v="3"/>
    <n v="23037"/>
  </r>
  <r>
    <x v="90"/>
    <x v="48"/>
    <x v="4"/>
    <n v="33346"/>
  </r>
  <r>
    <x v="90"/>
    <x v="48"/>
    <x v="5"/>
    <n v="16700"/>
  </r>
  <r>
    <x v="90"/>
    <x v="49"/>
    <x v="0"/>
    <n v="101"/>
  </r>
  <r>
    <x v="90"/>
    <x v="49"/>
    <x v="1"/>
    <n v="3241"/>
  </r>
  <r>
    <x v="90"/>
    <x v="49"/>
    <x v="2"/>
    <n v="100471"/>
  </r>
  <r>
    <x v="90"/>
    <x v="49"/>
    <x v="3"/>
    <n v="20581"/>
  </r>
  <r>
    <x v="90"/>
    <x v="49"/>
    <x v="4"/>
    <n v="31559"/>
  </r>
  <r>
    <x v="90"/>
    <x v="49"/>
    <x v="5"/>
    <n v="17532"/>
  </r>
  <r>
    <x v="90"/>
    <x v="50"/>
    <x v="0"/>
    <n v="41"/>
  </r>
  <r>
    <x v="90"/>
    <x v="50"/>
    <x v="1"/>
    <n v="1246"/>
  </r>
  <r>
    <x v="90"/>
    <x v="50"/>
    <x v="2"/>
    <n v="38626"/>
  </r>
  <r>
    <x v="90"/>
    <x v="50"/>
    <x v="3"/>
    <n v="7181"/>
  </r>
  <r>
    <x v="90"/>
    <x v="50"/>
    <x v="4"/>
    <n v="12840"/>
  </r>
  <r>
    <x v="90"/>
    <x v="50"/>
    <x v="5"/>
    <n v="9436"/>
  </r>
  <r>
    <x v="90"/>
    <x v="51"/>
    <x v="0"/>
    <n v="43"/>
  </r>
  <r>
    <x v="90"/>
    <x v="51"/>
    <x v="1"/>
    <n v="1193"/>
  </r>
  <r>
    <x v="90"/>
    <x v="51"/>
    <x v="2"/>
    <n v="36983"/>
  </r>
  <r>
    <x v="90"/>
    <x v="51"/>
    <x v="3"/>
    <n v="7008"/>
  </r>
  <r>
    <x v="90"/>
    <x v="51"/>
    <x v="4"/>
    <n v="11293"/>
  </r>
  <r>
    <x v="90"/>
    <x v="51"/>
    <x v="5"/>
    <n v="7948"/>
  </r>
  <r>
    <x v="90"/>
    <x v="52"/>
    <x v="0"/>
    <n v="35"/>
  </r>
  <r>
    <x v="90"/>
    <x v="52"/>
    <x v="1"/>
    <n v="1058"/>
  </r>
  <r>
    <x v="90"/>
    <x v="52"/>
    <x v="2"/>
    <n v="32798"/>
  </r>
  <r>
    <x v="90"/>
    <x v="52"/>
    <x v="3"/>
    <n v="9990"/>
  </r>
  <r>
    <x v="90"/>
    <x v="52"/>
    <x v="4"/>
    <n v="16013"/>
  </r>
  <r>
    <x v="90"/>
    <x v="52"/>
    <x v="5"/>
    <n v="10331"/>
  </r>
  <r>
    <x v="90"/>
    <x v="53"/>
    <x v="0"/>
    <n v="69"/>
  </r>
  <r>
    <x v="90"/>
    <x v="53"/>
    <x v="1"/>
    <n v="3054"/>
  </r>
  <r>
    <x v="90"/>
    <x v="53"/>
    <x v="2"/>
    <n v="94674"/>
  </r>
  <r>
    <x v="90"/>
    <x v="53"/>
    <x v="3"/>
    <n v="19396"/>
  </r>
  <r>
    <x v="90"/>
    <x v="53"/>
    <x v="4"/>
    <n v="31373"/>
  </r>
  <r>
    <x v="90"/>
    <x v="53"/>
    <x v="5"/>
    <n v="21546"/>
  </r>
  <r>
    <x v="90"/>
    <x v="54"/>
    <x v="0"/>
    <n v="44"/>
  </r>
  <r>
    <x v="90"/>
    <x v="54"/>
    <x v="1"/>
    <n v="1469"/>
  </r>
  <r>
    <x v="90"/>
    <x v="54"/>
    <x v="2"/>
    <n v="45539"/>
  </r>
  <r>
    <x v="90"/>
    <x v="54"/>
    <x v="3"/>
    <n v="10514"/>
  </r>
  <r>
    <x v="90"/>
    <x v="54"/>
    <x v="4"/>
    <n v="22494"/>
  </r>
  <r>
    <x v="90"/>
    <x v="54"/>
    <x v="5"/>
    <n v="14827"/>
  </r>
  <r>
    <x v="90"/>
    <x v="55"/>
    <x v="0"/>
    <n v="21"/>
  </r>
  <r>
    <x v="90"/>
    <x v="55"/>
    <x v="1"/>
    <n v="1662"/>
  </r>
  <r>
    <x v="90"/>
    <x v="55"/>
    <x v="2"/>
    <n v="51522"/>
  </r>
  <r>
    <x v="90"/>
    <x v="55"/>
    <x v="3"/>
    <n v="2352"/>
  </r>
  <r>
    <x v="90"/>
    <x v="55"/>
    <x v="4"/>
    <n v="5092"/>
  </r>
  <r>
    <x v="90"/>
    <x v="55"/>
    <x v="5"/>
    <n v="2275"/>
  </r>
  <r>
    <x v="90"/>
    <x v="56"/>
    <x v="0"/>
    <n v="229"/>
  </r>
  <r>
    <x v="90"/>
    <x v="56"/>
    <x v="1"/>
    <n v="10732"/>
  </r>
  <r>
    <x v="90"/>
    <x v="56"/>
    <x v="2"/>
    <n v="332692"/>
  </r>
  <r>
    <x v="90"/>
    <x v="56"/>
    <x v="3"/>
    <n v="136576"/>
  </r>
  <r>
    <x v="90"/>
    <x v="56"/>
    <x v="4"/>
    <n v="230499"/>
  </r>
  <r>
    <x v="90"/>
    <x v="56"/>
    <x v="5"/>
    <n v="121767"/>
  </r>
  <r>
    <x v="90"/>
    <x v="57"/>
    <x v="0"/>
    <n v="17"/>
  </r>
  <r>
    <x v="90"/>
    <x v="57"/>
    <x v="1"/>
    <n v="507"/>
  </r>
  <r>
    <x v="90"/>
    <x v="57"/>
    <x v="2"/>
    <n v="15717"/>
  </r>
  <r>
    <x v="90"/>
    <x v="57"/>
    <x v="3"/>
    <n v="2896"/>
  </r>
  <r>
    <x v="90"/>
    <x v="57"/>
    <x v="4"/>
    <n v="5450"/>
  </r>
  <r>
    <x v="90"/>
    <x v="57"/>
    <x v="5"/>
    <n v="2504"/>
  </r>
  <r>
    <x v="90"/>
    <x v="58"/>
    <x v="0"/>
    <n v="46"/>
  </r>
  <r>
    <x v="90"/>
    <x v="58"/>
    <x v="1"/>
    <n v="1293"/>
  </r>
  <r>
    <x v="90"/>
    <x v="58"/>
    <x v="2"/>
    <n v="40083"/>
  </r>
  <r>
    <x v="90"/>
    <x v="58"/>
    <x v="3"/>
    <n v="13391"/>
  </r>
  <r>
    <x v="90"/>
    <x v="58"/>
    <x v="4"/>
    <n v="24592"/>
  </r>
  <r>
    <x v="90"/>
    <x v="58"/>
    <x v="5"/>
    <n v="9520"/>
  </r>
  <r>
    <x v="90"/>
    <x v="59"/>
    <x v="0"/>
    <n v="47"/>
  </r>
  <r>
    <x v="90"/>
    <x v="59"/>
    <x v="1"/>
    <n v="1299"/>
  </r>
  <r>
    <x v="90"/>
    <x v="59"/>
    <x v="2"/>
    <n v="40269"/>
  </r>
  <r>
    <x v="90"/>
    <x v="59"/>
    <x v="3"/>
    <n v="7544"/>
  </r>
  <r>
    <x v="90"/>
    <x v="59"/>
    <x v="4"/>
    <n v="12201"/>
  </r>
  <r>
    <x v="90"/>
    <x v="59"/>
    <x v="5"/>
    <n v="8008"/>
  </r>
  <r>
    <x v="90"/>
    <x v="60"/>
    <x v="0"/>
    <n v="30"/>
  </r>
  <r>
    <x v="90"/>
    <x v="60"/>
    <x v="1"/>
    <n v="1644"/>
  </r>
  <r>
    <x v="90"/>
    <x v="60"/>
    <x v="2"/>
    <n v="50964"/>
  </r>
  <r>
    <x v="90"/>
    <x v="60"/>
    <x v="3"/>
    <n v="13779"/>
  </r>
  <r>
    <x v="90"/>
    <x v="60"/>
    <x v="4"/>
    <n v="29187"/>
  </r>
  <r>
    <x v="90"/>
    <x v="60"/>
    <x v="5"/>
    <n v="18278"/>
  </r>
  <r>
    <x v="90"/>
    <x v="61"/>
    <x v="0"/>
    <n v="9"/>
  </r>
  <r>
    <x v="90"/>
    <x v="61"/>
    <x v="1"/>
    <n v="292"/>
  </r>
  <r>
    <x v="90"/>
    <x v="61"/>
    <x v="2"/>
    <n v="9052"/>
  </r>
  <r>
    <x v="90"/>
    <x v="61"/>
    <x v="3"/>
    <n v="657"/>
  </r>
  <r>
    <x v="90"/>
    <x v="61"/>
    <x v="4"/>
    <n v="1179"/>
  </r>
  <r>
    <x v="90"/>
    <x v="61"/>
    <x v="5"/>
    <n v="722"/>
  </r>
  <r>
    <x v="90"/>
    <x v="62"/>
    <x v="0"/>
    <n v="43"/>
  </r>
  <r>
    <x v="90"/>
    <x v="62"/>
    <x v="1"/>
    <n v="1593"/>
  </r>
  <r>
    <x v="90"/>
    <x v="62"/>
    <x v="2"/>
    <n v="49383"/>
  </r>
  <r>
    <x v="90"/>
    <x v="62"/>
    <x v="3"/>
    <n v="8292"/>
  </r>
  <r>
    <x v="90"/>
    <x v="62"/>
    <x v="4"/>
    <n v="14873"/>
  </r>
  <r>
    <x v="90"/>
    <x v="62"/>
    <x v="5"/>
    <n v="9841"/>
  </r>
  <r>
    <x v="90"/>
    <x v="63"/>
    <x v="0"/>
    <n v="55"/>
  </r>
  <r>
    <x v="90"/>
    <x v="63"/>
    <x v="1"/>
    <n v="2981"/>
  </r>
  <r>
    <x v="90"/>
    <x v="63"/>
    <x v="2"/>
    <n v="92411"/>
  </r>
  <r>
    <x v="90"/>
    <x v="63"/>
    <x v="3"/>
    <n v="6088"/>
  </r>
  <r>
    <x v="90"/>
    <x v="63"/>
    <x v="4"/>
    <n v="10555"/>
  </r>
  <r>
    <x v="90"/>
    <x v="63"/>
    <x v="5"/>
    <n v="5877"/>
  </r>
  <r>
    <x v="90"/>
    <x v="64"/>
    <x v="0"/>
    <n v="159"/>
  </r>
  <r>
    <x v="90"/>
    <x v="64"/>
    <x v="1"/>
    <n v="10367"/>
  </r>
  <r>
    <x v="90"/>
    <x v="64"/>
    <x v="2"/>
    <n v="321377"/>
  </r>
  <r>
    <x v="90"/>
    <x v="64"/>
    <x v="3"/>
    <n v="176432"/>
  </r>
  <r>
    <x v="90"/>
    <x v="64"/>
    <x v="4"/>
    <n v="326111"/>
  </r>
  <r>
    <x v="90"/>
    <x v="64"/>
    <x v="5"/>
    <n v="105920"/>
  </r>
  <r>
    <x v="90"/>
    <x v="65"/>
    <x v="0"/>
    <n v="78"/>
  </r>
  <r>
    <x v="90"/>
    <x v="65"/>
    <x v="1"/>
    <n v="2663"/>
  </r>
  <r>
    <x v="90"/>
    <x v="65"/>
    <x v="2"/>
    <n v="82553"/>
  </r>
  <r>
    <x v="90"/>
    <x v="65"/>
    <x v="3"/>
    <n v="33335"/>
  </r>
  <r>
    <x v="90"/>
    <x v="65"/>
    <x v="4"/>
    <n v="59497"/>
  </r>
  <r>
    <x v="90"/>
    <x v="65"/>
    <x v="5"/>
    <n v="32266"/>
  </r>
  <r>
    <x v="90"/>
    <x v="66"/>
    <x v="0"/>
    <n v="26"/>
  </r>
  <r>
    <x v="90"/>
    <x v="66"/>
    <x v="1"/>
    <n v="511"/>
  </r>
  <r>
    <x v="90"/>
    <x v="66"/>
    <x v="2"/>
    <n v="15841"/>
  </r>
  <r>
    <x v="90"/>
    <x v="66"/>
    <x v="3"/>
    <n v="2142"/>
  </r>
  <r>
    <x v="90"/>
    <x v="66"/>
    <x v="4"/>
    <n v="3520"/>
  </r>
  <r>
    <x v="90"/>
    <x v="66"/>
    <x v="5"/>
    <n v="2424"/>
  </r>
  <r>
    <x v="90"/>
    <x v="67"/>
    <x v="0"/>
    <n v="58"/>
  </r>
  <r>
    <x v="90"/>
    <x v="67"/>
    <x v="1"/>
    <n v="2791"/>
  </r>
  <r>
    <x v="90"/>
    <x v="67"/>
    <x v="2"/>
    <n v="86521"/>
  </r>
  <r>
    <x v="90"/>
    <x v="67"/>
    <x v="3"/>
    <n v="8734"/>
  </r>
  <r>
    <x v="90"/>
    <x v="67"/>
    <x v="4"/>
    <n v="16253"/>
  </r>
  <r>
    <x v="90"/>
    <x v="67"/>
    <x v="5"/>
    <n v="9215"/>
  </r>
  <r>
    <x v="90"/>
    <x v="68"/>
    <x v="0"/>
    <n v="10"/>
  </r>
  <r>
    <x v="90"/>
    <x v="68"/>
    <x v="1"/>
    <n v="191"/>
  </r>
  <r>
    <x v="90"/>
    <x v="68"/>
    <x v="2"/>
    <n v="5921"/>
  </r>
  <r>
    <x v="90"/>
    <x v="68"/>
    <x v="3"/>
    <n v="1734"/>
  </r>
  <r>
    <x v="90"/>
    <x v="68"/>
    <x v="4"/>
    <n v="2633"/>
  </r>
  <r>
    <x v="90"/>
    <x v="68"/>
    <x v="5"/>
    <n v="1495"/>
  </r>
  <r>
    <x v="90"/>
    <x v="69"/>
    <x v="0"/>
    <n v="41"/>
  </r>
  <r>
    <x v="90"/>
    <x v="69"/>
    <x v="1"/>
    <n v="1120"/>
  </r>
  <r>
    <x v="90"/>
    <x v="69"/>
    <x v="2"/>
    <n v="34720"/>
  </r>
  <r>
    <x v="90"/>
    <x v="69"/>
    <x v="3"/>
    <n v="12420"/>
  </r>
  <r>
    <x v="90"/>
    <x v="69"/>
    <x v="4"/>
    <n v="20001"/>
  </r>
  <r>
    <x v="90"/>
    <x v="69"/>
    <x v="5"/>
    <n v="10820"/>
  </r>
  <r>
    <x v="90"/>
    <x v="70"/>
    <x v="0"/>
    <n v="3201"/>
  </r>
  <r>
    <x v="90"/>
    <x v="70"/>
    <x v="1"/>
    <n v="138220"/>
  </r>
  <r>
    <x v="90"/>
    <x v="70"/>
    <x v="2"/>
    <n v="4284820"/>
  </r>
  <r>
    <x v="90"/>
    <x v="70"/>
    <x v="3"/>
    <n v="1305705"/>
  </r>
  <r>
    <x v="90"/>
    <x v="70"/>
    <x v="4"/>
    <n v="2215500"/>
  </r>
  <r>
    <x v="90"/>
    <x v="70"/>
    <x v="5"/>
    <n v="1111619"/>
  </r>
  <r>
    <x v="91"/>
    <x v="0"/>
    <x v="0"/>
    <n v="158"/>
  </r>
  <r>
    <x v="91"/>
    <x v="0"/>
    <x v="1"/>
    <n v="6189"/>
  </r>
  <r>
    <x v="91"/>
    <x v="0"/>
    <x v="2"/>
    <n v="191859"/>
  </r>
  <r>
    <x v="91"/>
    <x v="0"/>
    <x v="3"/>
    <n v="28043"/>
  </r>
  <r>
    <x v="91"/>
    <x v="0"/>
    <x v="4"/>
    <n v="42190"/>
  </r>
  <r>
    <x v="91"/>
    <x v="0"/>
    <x v="5"/>
    <n v="19165"/>
  </r>
  <r>
    <x v="91"/>
    <x v="1"/>
    <x v="0"/>
    <n v="55"/>
  </r>
  <r>
    <x v="91"/>
    <x v="1"/>
    <x v="1"/>
    <n v="2288"/>
  </r>
  <r>
    <x v="91"/>
    <x v="1"/>
    <x v="2"/>
    <n v="70928"/>
  </r>
  <r>
    <x v="91"/>
    <x v="1"/>
    <x v="3"/>
    <n v="11114"/>
  </r>
  <r>
    <x v="91"/>
    <x v="1"/>
    <x v="4"/>
    <n v="18918"/>
  </r>
  <r>
    <x v="91"/>
    <x v="1"/>
    <x v="5"/>
    <n v="10324"/>
  </r>
  <r>
    <x v="91"/>
    <x v="2"/>
    <x v="0"/>
    <n v="23"/>
  </r>
  <r>
    <x v="91"/>
    <x v="2"/>
    <x v="1"/>
    <n v="1115"/>
  </r>
  <r>
    <x v="91"/>
    <x v="2"/>
    <x v="2"/>
    <n v="34565"/>
  </r>
  <r>
    <x v="91"/>
    <x v="2"/>
    <x v="3"/>
    <n v="1597"/>
  </r>
  <r>
    <x v="91"/>
    <x v="2"/>
    <x v="4"/>
    <n v="2949"/>
  </r>
  <r>
    <x v="91"/>
    <x v="2"/>
    <x v="5"/>
    <n v="1980"/>
  </r>
  <r>
    <x v="91"/>
    <x v="3"/>
    <x v="0"/>
    <n v="49"/>
  </r>
  <r>
    <x v="91"/>
    <x v="3"/>
    <x v="1"/>
    <n v="2400"/>
  </r>
  <r>
    <x v="91"/>
    <x v="3"/>
    <x v="2"/>
    <n v="74400"/>
  </r>
  <r>
    <x v="91"/>
    <x v="3"/>
    <x v="3"/>
    <n v="6481"/>
  </r>
  <r>
    <x v="91"/>
    <x v="3"/>
    <x v="4"/>
    <n v="11294"/>
  </r>
  <r>
    <x v="91"/>
    <x v="3"/>
    <x v="5"/>
    <n v="6947"/>
  </r>
  <r>
    <x v="91"/>
    <x v="4"/>
    <x v="0"/>
    <n v="25"/>
  </r>
  <r>
    <x v="91"/>
    <x v="4"/>
    <x v="1"/>
    <n v="964"/>
  </r>
  <r>
    <x v="91"/>
    <x v="4"/>
    <x v="2"/>
    <n v="29884"/>
  </r>
  <r>
    <x v="91"/>
    <x v="4"/>
    <x v="3"/>
    <n v="11889"/>
  </r>
  <r>
    <x v="91"/>
    <x v="4"/>
    <x v="4"/>
    <n v="19234"/>
  </r>
  <r>
    <x v="91"/>
    <x v="4"/>
    <x v="5"/>
    <n v="9592"/>
  </r>
  <r>
    <x v="91"/>
    <x v="5"/>
    <x v="0"/>
    <n v="14"/>
  </r>
  <r>
    <x v="91"/>
    <x v="5"/>
    <x v="1"/>
    <n v="366"/>
  </r>
  <r>
    <x v="91"/>
    <x v="5"/>
    <x v="2"/>
    <n v="11346"/>
  </r>
  <r>
    <x v="91"/>
    <x v="5"/>
    <x v="3"/>
    <n v="3475"/>
  </r>
  <r>
    <x v="91"/>
    <x v="5"/>
    <x v="4"/>
    <n v="5810"/>
  </r>
  <r>
    <x v="91"/>
    <x v="5"/>
    <x v="5"/>
    <n v="2866"/>
  </r>
  <r>
    <x v="91"/>
    <x v="6"/>
    <x v="0"/>
    <n v="162"/>
  </r>
  <r>
    <x v="91"/>
    <x v="6"/>
    <x v="1"/>
    <n v="12228"/>
  </r>
  <r>
    <x v="91"/>
    <x v="6"/>
    <x v="2"/>
    <n v="379068"/>
  </r>
  <r>
    <x v="91"/>
    <x v="6"/>
    <x v="3"/>
    <n v="216518"/>
  </r>
  <r>
    <x v="91"/>
    <x v="6"/>
    <x v="4"/>
    <n v="328229"/>
  </r>
  <r>
    <x v="91"/>
    <x v="6"/>
    <x v="5"/>
    <n v="154228"/>
  </r>
  <r>
    <x v="91"/>
    <x v="7"/>
    <x v="0"/>
    <n v="47"/>
  </r>
  <r>
    <x v="91"/>
    <x v="7"/>
    <x v="1"/>
    <n v="2287"/>
  </r>
  <r>
    <x v="91"/>
    <x v="7"/>
    <x v="2"/>
    <n v="70897"/>
  </r>
  <r>
    <x v="91"/>
    <x v="7"/>
    <x v="3"/>
    <n v="33475"/>
  </r>
  <r>
    <x v="91"/>
    <x v="7"/>
    <x v="4"/>
    <n v="55756"/>
  </r>
  <r>
    <x v="91"/>
    <x v="7"/>
    <x v="5"/>
    <n v="35500"/>
  </r>
  <r>
    <x v="91"/>
    <x v="8"/>
    <x v="0"/>
    <n v="11"/>
  </r>
  <r>
    <x v="91"/>
    <x v="8"/>
    <x v="1"/>
    <n v="538"/>
  </r>
  <r>
    <x v="91"/>
    <x v="8"/>
    <x v="2"/>
    <n v="16678"/>
  </r>
  <r>
    <x v="91"/>
    <x v="8"/>
    <x v="3"/>
    <n v="2112"/>
  </r>
  <r>
    <x v="91"/>
    <x v="8"/>
    <x v="4"/>
    <n v="3236"/>
  </r>
  <r>
    <x v="91"/>
    <x v="8"/>
    <x v="5"/>
    <n v="1836"/>
  </r>
  <r>
    <x v="91"/>
    <x v="9"/>
    <x v="0"/>
    <n v="15"/>
  </r>
  <r>
    <x v="91"/>
    <x v="9"/>
    <x v="1"/>
    <n v="373"/>
  </r>
  <r>
    <x v="91"/>
    <x v="9"/>
    <x v="2"/>
    <n v="11563"/>
  </r>
  <r>
    <x v="91"/>
    <x v="9"/>
    <x v="3"/>
    <n v="1823"/>
  </r>
  <r>
    <x v="91"/>
    <x v="9"/>
    <x v="4"/>
    <n v="3159"/>
  </r>
  <r>
    <x v="91"/>
    <x v="9"/>
    <x v="5"/>
    <n v="1733"/>
  </r>
  <r>
    <x v="91"/>
    <x v="10"/>
    <x v="0"/>
    <n v="101"/>
  </r>
  <r>
    <x v="91"/>
    <x v="10"/>
    <x v="1"/>
    <n v="3476"/>
  </r>
  <r>
    <x v="91"/>
    <x v="10"/>
    <x v="2"/>
    <n v="107756"/>
  </r>
  <r>
    <x v="91"/>
    <x v="10"/>
    <x v="3"/>
    <n v="9598"/>
  </r>
  <r>
    <x v="91"/>
    <x v="10"/>
    <x v="4"/>
    <n v="16310"/>
  </r>
  <r>
    <x v="91"/>
    <x v="10"/>
    <x v="5"/>
    <n v="10071"/>
  </r>
  <r>
    <x v="91"/>
    <x v="11"/>
    <x v="0"/>
    <n v="14"/>
  </r>
  <r>
    <x v="91"/>
    <x v="11"/>
    <x v="1"/>
    <n v="428"/>
  </r>
  <r>
    <x v="91"/>
    <x v="11"/>
    <x v="2"/>
    <n v="13268"/>
  </r>
  <r>
    <x v="91"/>
    <x v="11"/>
    <x v="3"/>
    <n v="3397"/>
  </r>
  <r>
    <x v="91"/>
    <x v="11"/>
    <x v="4"/>
    <n v="5849"/>
  </r>
  <r>
    <x v="91"/>
    <x v="11"/>
    <x v="5"/>
    <n v="3255"/>
  </r>
  <r>
    <x v="91"/>
    <x v="12"/>
    <x v="0"/>
    <n v="19"/>
  </r>
  <r>
    <x v="91"/>
    <x v="12"/>
    <x v="1"/>
    <n v="808"/>
  </r>
  <r>
    <x v="91"/>
    <x v="12"/>
    <x v="2"/>
    <n v="25048"/>
  </r>
  <r>
    <x v="91"/>
    <x v="12"/>
    <x v="3"/>
    <n v="2657"/>
  </r>
  <r>
    <x v="91"/>
    <x v="12"/>
    <x v="4"/>
    <n v="3705"/>
  </r>
  <r>
    <x v="91"/>
    <x v="12"/>
    <x v="5"/>
    <n v="2316"/>
  </r>
  <r>
    <x v="91"/>
    <x v="13"/>
    <x v="0"/>
    <n v="11"/>
  </r>
  <r>
    <x v="91"/>
    <x v="13"/>
    <x v="1"/>
    <n v="276"/>
  </r>
  <r>
    <x v="91"/>
    <x v="13"/>
    <x v="2"/>
    <n v="8556"/>
  </r>
  <r>
    <x v="91"/>
    <x v="13"/>
    <x v="3"/>
    <n v="2502"/>
  </r>
  <r>
    <x v="91"/>
    <x v="13"/>
    <x v="4"/>
    <n v="3661"/>
  </r>
  <r>
    <x v="91"/>
    <x v="13"/>
    <x v="5"/>
    <n v="2053"/>
  </r>
  <r>
    <x v="91"/>
    <x v="14"/>
    <x v="0"/>
    <n v="54"/>
  </r>
  <r>
    <x v="91"/>
    <x v="14"/>
    <x v="1"/>
    <n v="1696"/>
  </r>
  <r>
    <x v="91"/>
    <x v="14"/>
    <x v="2"/>
    <n v="52576"/>
  </r>
  <r>
    <x v="91"/>
    <x v="14"/>
    <x v="3"/>
    <n v="25163"/>
  </r>
  <r>
    <x v="91"/>
    <x v="14"/>
    <x v="4"/>
    <n v="40906"/>
  </r>
  <r>
    <x v="91"/>
    <x v="14"/>
    <x v="5"/>
    <n v="21577"/>
  </r>
  <r>
    <x v="91"/>
    <x v="15"/>
    <x v="0"/>
    <n v="25"/>
  </r>
  <r>
    <x v="91"/>
    <x v="15"/>
    <x v="1"/>
    <n v="1024"/>
  </r>
  <r>
    <x v="91"/>
    <x v="15"/>
    <x v="2"/>
    <n v="31744"/>
  </r>
  <r>
    <x v="91"/>
    <x v="15"/>
    <x v="3"/>
    <n v="4868"/>
  </r>
  <r>
    <x v="91"/>
    <x v="15"/>
    <x v="4"/>
    <n v="7837"/>
  </r>
  <r>
    <x v="91"/>
    <x v="15"/>
    <x v="5"/>
    <n v="4148"/>
  </r>
  <r>
    <x v="91"/>
    <x v="16"/>
    <x v="0"/>
    <n v="9"/>
  </r>
  <r>
    <x v="91"/>
    <x v="16"/>
    <x v="1"/>
    <n v="252"/>
  </r>
  <r>
    <x v="91"/>
    <x v="16"/>
    <x v="2"/>
    <n v="7812"/>
  </r>
  <r>
    <x v="91"/>
    <x v="16"/>
    <x v="3"/>
    <n v="611"/>
  </r>
  <r>
    <x v="91"/>
    <x v="16"/>
    <x v="4"/>
    <n v="1162"/>
  </r>
  <r>
    <x v="91"/>
    <x v="16"/>
    <x v="5"/>
    <n v="1104"/>
  </r>
  <r>
    <x v="91"/>
    <x v="17"/>
    <x v="0"/>
    <n v="12"/>
  </r>
  <r>
    <x v="91"/>
    <x v="17"/>
    <x v="1"/>
    <n v="274"/>
  </r>
  <r>
    <x v="91"/>
    <x v="17"/>
    <x v="2"/>
    <n v="8494"/>
  </r>
  <r>
    <x v="91"/>
    <x v="17"/>
    <x v="3"/>
    <n v="1411"/>
  </r>
  <r>
    <x v="91"/>
    <x v="17"/>
    <x v="4"/>
    <n v="2414"/>
  </r>
  <r>
    <x v="91"/>
    <x v="17"/>
    <x v="5"/>
    <n v="1411"/>
  </r>
  <r>
    <x v="91"/>
    <x v="18"/>
    <x v="0"/>
    <n v="19"/>
  </r>
  <r>
    <x v="91"/>
    <x v="18"/>
    <x v="1"/>
    <n v="736"/>
  </r>
  <r>
    <x v="91"/>
    <x v="18"/>
    <x v="2"/>
    <n v="22816"/>
  </r>
  <r>
    <x v="91"/>
    <x v="18"/>
    <x v="3"/>
    <n v="4013"/>
  </r>
  <r>
    <x v="91"/>
    <x v="18"/>
    <x v="4"/>
    <n v="5891"/>
  </r>
  <r>
    <x v="91"/>
    <x v="18"/>
    <x v="5"/>
    <n v="3807"/>
  </r>
  <r>
    <x v="91"/>
    <x v="19"/>
    <x v="0"/>
    <n v="110"/>
  </r>
  <r>
    <x v="91"/>
    <x v="19"/>
    <x v="1"/>
    <n v="4218"/>
  </r>
  <r>
    <x v="91"/>
    <x v="19"/>
    <x v="2"/>
    <n v="130758"/>
  </r>
  <r>
    <x v="91"/>
    <x v="19"/>
    <x v="3"/>
    <n v="33371"/>
  </r>
  <r>
    <x v="91"/>
    <x v="19"/>
    <x v="4"/>
    <n v="54827"/>
  </r>
  <r>
    <x v="91"/>
    <x v="19"/>
    <x v="5"/>
    <n v="32216"/>
  </r>
  <r>
    <x v="91"/>
    <x v="20"/>
    <x v="0"/>
    <n v="26"/>
  </r>
  <r>
    <x v="91"/>
    <x v="20"/>
    <x v="1"/>
    <n v="1964"/>
  </r>
  <r>
    <x v="91"/>
    <x v="20"/>
    <x v="2"/>
    <n v="60884"/>
  </r>
  <r>
    <x v="91"/>
    <x v="20"/>
    <x v="3"/>
    <n v="7981"/>
  </r>
  <r>
    <x v="91"/>
    <x v="20"/>
    <x v="4"/>
    <n v="12867"/>
  </r>
  <r>
    <x v="91"/>
    <x v="20"/>
    <x v="5"/>
    <n v="2776"/>
  </r>
  <r>
    <x v="91"/>
    <x v="21"/>
    <x v="0"/>
    <n v="76"/>
  </r>
  <r>
    <x v="91"/>
    <x v="21"/>
    <x v="1"/>
    <n v="3230"/>
  </r>
  <r>
    <x v="91"/>
    <x v="21"/>
    <x v="2"/>
    <n v="100130"/>
  </r>
  <r>
    <x v="91"/>
    <x v="21"/>
    <x v="3"/>
    <n v="25477"/>
  </r>
  <r>
    <x v="91"/>
    <x v="21"/>
    <x v="4"/>
    <n v="40425"/>
  </r>
  <r>
    <x v="91"/>
    <x v="21"/>
    <x v="5"/>
    <n v="19341"/>
  </r>
  <r>
    <x v="91"/>
    <x v="22"/>
    <x v="0"/>
    <n v="123"/>
  </r>
  <r>
    <x v="91"/>
    <x v="22"/>
    <x v="1"/>
    <n v="6086"/>
  </r>
  <r>
    <x v="91"/>
    <x v="22"/>
    <x v="2"/>
    <n v="188666"/>
  </r>
  <r>
    <x v="91"/>
    <x v="22"/>
    <x v="3"/>
    <n v="60304"/>
  </r>
  <r>
    <x v="91"/>
    <x v="22"/>
    <x v="4"/>
    <n v="106957"/>
  </r>
  <r>
    <x v="91"/>
    <x v="22"/>
    <x v="5"/>
    <n v="61803"/>
  </r>
  <r>
    <x v="91"/>
    <x v="23"/>
    <x v="0"/>
    <n v="33"/>
  </r>
  <r>
    <x v="91"/>
    <x v="23"/>
    <x v="1"/>
    <n v="1485"/>
  </r>
  <r>
    <x v="91"/>
    <x v="23"/>
    <x v="2"/>
    <n v="46035"/>
  </r>
  <r>
    <x v="91"/>
    <x v="23"/>
    <x v="3"/>
    <n v="5708"/>
  </r>
  <r>
    <x v="91"/>
    <x v="23"/>
    <x v="4"/>
    <n v="9513"/>
  </r>
  <r>
    <x v="91"/>
    <x v="23"/>
    <x v="5"/>
    <n v="4745"/>
  </r>
  <r>
    <x v="91"/>
    <x v="24"/>
    <x v="0"/>
    <n v="18"/>
  </r>
  <r>
    <x v="91"/>
    <x v="24"/>
    <x v="1"/>
    <n v="872"/>
  </r>
  <r>
    <x v="91"/>
    <x v="24"/>
    <x v="2"/>
    <n v="27032"/>
  </r>
  <r>
    <x v="91"/>
    <x v="24"/>
    <x v="3"/>
    <n v="1527"/>
  </r>
  <r>
    <x v="91"/>
    <x v="24"/>
    <x v="4"/>
    <n v="2816"/>
  </r>
  <r>
    <x v="91"/>
    <x v="24"/>
    <x v="5"/>
    <n v="1136"/>
  </r>
  <r>
    <x v="91"/>
    <x v="25"/>
    <x v="0"/>
    <n v="42"/>
  </r>
  <r>
    <x v="91"/>
    <x v="25"/>
    <x v="1"/>
    <n v="1380"/>
  </r>
  <r>
    <x v="91"/>
    <x v="25"/>
    <x v="2"/>
    <n v="42780"/>
  </r>
  <r>
    <x v="91"/>
    <x v="25"/>
    <x v="3"/>
    <n v="7816"/>
  </r>
  <r>
    <x v="91"/>
    <x v="25"/>
    <x v="4"/>
    <n v="12153"/>
  </r>
  <r>
    <x v="91"/>
    <x v="25"/>
    <x v="5"/>
    <n v="6855"/>
  </r>
  <r>
    <x v="91"/>
    <x v="26"/>
    <x v="0"/>
    <n v="9"/>
  </r>
  <r>
    <x v="91"/>
    <x v="26"/>
    <x v="1"/>
    <n v="481"/>
  </r>
  <r>
    <x v="91"/>
    <x v="26"/>
    <x v="2"/>
    <n v="14911"/>
  </r>
  <r>
    <x v="91"/>
    <x v="26"/>
    <x v="3"/>
    <n v="1076"/>
  </r>
  <r>
    <x v="91"/>
    <x v="26"/>
    <x v="4"/>
    <n v="1734"/>
  </r>
  <r>
    <x v="91"/>
    <x v="26"/>
    <x v="5"/>
    <n v="1004"/>
  </r>
  <r>
    <x v="91"/>
    <x v="27"/>
    <x v="0"/>
    <n v="56"/>
  </r>
  <r>
    <x v="91"/>
    <x v="27"/>
    <x v="1"/>
    <n v="1864"/>
  </r>
  <r>
    <x v="91"/>
    <x v="27"/>
    <x v="2"/>
    <n v="57784"/>
  </r>
  <r>
    <x v="91"/>
    <x v="27"/>
    <x v="3"/>
    <n v="9508"/>
  </r>
  <r>
    <x v="91"/>
    <x v="27"/>
    <x v="4"/>
    <n v="15375"/>
  </r>
  <r>
    <x v="91"/>
    <x v="27"/>
    <x v="5"/>
    <n v="6910"/>
  </r>
  <r>
    <x v="91"/>
    <x v="28"/>
    <x v="0"/>
    <n v="56"/>
  </r>
  <r>
    <x v="91"/>
    <x v="28"/>
    <x v="1"/>
    <n v="2103"/>
  </r>
  <r>
    <x v="91"/>
    <x v="28"/>
    <x v="2"/>
    <n v="65193"/>
  </r>
  <r>
    <x v="91"/>
    <x v="28"/>
    <x v="3"/>
    <n v="18777"/>
  </r>
  <r>
    <x v="91"/>
    <x v="28"/>
    <x v="4"/>
    <n v="31730"/>
  </r>
  <r>
    <x v="91"/>
    <x v="28"/>
    <x v="5"/>
    <n v="17381"/>
  </r>
  <r>
    <x v="91"/>
    <x v="29"/>
    <x v="0"/>
    <n v="9"/>
  </r>
  <r>
    <x v="91"/>
    <x v="29"/>
    <x v="1"/>
    <n v="165"/>
  </r>
  <r>
    <x v="91"/>
    <x v="29"/>
    <x v="2"/>
    <n v="5115"/>
  </r>
  <r>
    <x v="91"/>
    <x v="29"/>
    <x v="3"/>
    <n v="501"/>
  </r>
  <r>
    <x v="91"/>
    <x v="29"/>
    <x v="4"/>
    <n v="761"/>
  </r>
  <r>
    <x v="91"/>
    <x v="29"/>
    <x v="5"/>
    <n v="465"/>
  </r>
  <r>
    <x v="91"/>
    <x v="30"/>
    <x v="0"/>
    <n v="56"/>
  </r>
  <r>
    <x v="91"/>
    <x v="30"/>
    <x v="1"/>
    <n v="2035"/>
  </r>
  <r>
    <x v="91"/>
    <x v="30"/>
    <x v="2"/>
    <n v="63085"/>
  </r>
  <r>
    <x v="91"/>
    <x v="30"/>
    <x v="3"/>
    <n v="17184"/>
  </r>
  <r>
    <x v="91"/>
    <x v="30"/>
    <x v="4"/>
    <n v="26155"/>
  </r>
  <r>
    <x v="91"/>
    <x v="30"/>
    <x v="5"/>
    <n v="14160"/>
  </r>
  <r>
    <x v="91"/>
    <x v="31"/>
    <x v="0"/>
    <n v="10"/>
  </r>
  <r>
    <x v="91"/>
    <x v="31"/>
    <x v="1"/>
    <n v="337"/>
  </r>
  <r>
    <x v="91"/>
    <x v="31"/>
    <x v="2"/>
    <n v="10447"/>
  </r>
  <r>
    <x v="91"/>
    <x v="31"/>
    <x v="3"/>
    <n v="1796"/>
  </r>
  <r>
    <x v="91"/>
    <x v="31"/>
    <x v="4"/>
    <n v="2240"/>
  </r>
  <r>
    <x v="91"/>
    <x v="31"/>
    <x v="5"/>
    <n v="895"/>
  </r>
  <r>
    <x v="91"/>
    <x v="32"/>
    <x v="0"/>
    <n v="22"/>
  </r>
  <r>
    <x v="91"/>
    <x v="32"/>
    <x v="1"/>
    <n v="550"/>
  </r>
  <r>
    <x v="91"/>
    <x v="32"/>
    <x v="2"/>
    <n v="17050"/>
  </r>
  <r>
    <x v="91"/>
    <x v="32"/>
    <x v="3"/>
    <n v="2071"/>
  </r>
  <r>
    <x v="91"/>
    <x v="32"/>
    <x v="4"/>
    <n v="2763"/>
  </r>
  <r>
    <x v="91"/>
    <x v="32"/>
    <x v="5"/>
    <n v="1570"/>
  </r>
  <r>
    <x v="91"/>
    <x v="33"/>
    <x v="0"/>
    <n v="54"/>
  </r>
  <r>
    <x v="91"/>
    <x v="33"/>
    <x v="1"/>
    <n v="2557"/>
  </r>
  <r>
    <x v="91"/>
    <x v="33"/>
    <x v="2"/>
    <n v="79267"/>
  </r>
  <r>
    <x v="91"/>
    <x v="33"/>
    <x v="3"/>
    <n v="22718"/>
  </r>
  <r>
    <x v="91"/>
    <x v="33"/>
    <x v="4"/>
    <n v="47247"/>
  </r>
  <r>
    <x v="91"/>
    <x v="33"/>
    <x v="5"/>
    <n v="22213"/>
  </r>
  <r>
    <x v="91"/>
    <x v="34"/>
    <x v="0"/>
    <n v="33"/>
  </r>
  <r>
    <x v="91"/>
    <x v="34"/>
    <x v="1"/>
    <n v="1001"/>
  </r>
  <r>
    <x v="91"/>
    <x v="34"/>
    <x v="2"/>
    <n v="31031"/>
  </r>
  <r>
    <x v="91"/>
    <x v="34"/>
    <x v="3"/>
    <n v="5953"/>
  </r>
  <r>
    <x v="91"/>
    <x v="34"/>
    <x v="4"/>
    <n v="10642"/>
  </r>
  <r>
    <x v="91"/>
    <x v="34"/>
    <x v="5"/>
    <n v="6292"/>
  </r>
  <r>
    <x v="91"/>
    <x v="35"/>
    <x v="0"/>
    <n v="13"/>
  </r>
  <r>
    <x v="91"/>
    <x v="35"/>
    <x v="1"/>
    <n v="181"/>
  </r>
  <r>
    <x v="91"/>
    <x v="35"/>
    <x v="2"/>
    <n v="5611"/>
  </r>
  <r>
    <x v="91"/>
    <x v="35"/>
    <x v="3"/>
    <n v="1436"/>
  </r>
  <r>
    <x v="91"/>
    <x v="35"/>
    <x v="4"/>
    <n v="2390"/>
  </r>
  <r>
    <x v="91"/>
    <x v="35"/>
    <x v="5"/>
    <n v="1568"/>
  </r>
  <r>
    <x v="91"/>
    <x v="36"/>
    <x v="0"/>
    <n v="13"/>
  </r>
  <r>
    <x v="91"/>
    <x v="36"/>
    <x v="1"/>
    <n v="372"/>
  </r>
  <r>
    <x v="91"/>
    <x v="36"/>
    <x v="2"/>
    <n v="11532"/>
  </r>
  <r>
    <x v="91"/>
    <x v="36"/>
    <x v="3"/>
    <n v="1205"/>
  </r>
  <r>
    <x v="91"/>
    <x v="36"/>
    <x v="4"/>
    <n v="2106"/>
  </r>
  <r>
    <x v="91"/>
    <x v="36"/>
    <x v="5"/>
    <n v="1385"/>
  </r>
  <r>
    <x v="91"/>
    <x v="37"/>
    <x v="0"/>
    <n v="55"/>
  </r>
  <r>
    <x v="91"/>
    <x v="37"/>
    <x v="1"/>
    <n v="1498"/>
  </r>
  <r>
    <x v="91"/>
    <x v="37"/>
    <x v="2"/>
    <n v="46438"/>
  </r>
  <r>
    <x v="91"/>
    <x v="37"/>
    <x v="3"/>
    <n v="19242"/>
  </r>
  <r>
    <x v="91"/>
    <x v="37"/>
    <x v="4"/>
    <n v="30165"/>
  </r>
  <r>
    <x v="91"/>
    <x v="37"/>
    <x v="5"/>
    <n v="16640"/>
  </r>
  <r>
    <x v="91"/>
    <x v="38"/>
    <x v="0"/>
    <n v="18"/>
  </r>
  <r>
    <x v="91"/>
    <x v="38"/>
    <x v="1"/>
    <n v="384"/>
  </r>
  <r>
    <x v="91"/>
    <x v="38"/>
    <x v="2"/>
    <n v="11904"/>
  </r>
  <r>
    <x v="91"/>
    <x v="38"/>
    <x v="3"/>
    <n v="1014"/>
  </r>
  <r>
    <x v="91"/>
    <x v="38"/>
    <x v="4"/>
    <n v="1494"/>
  </r>
  <r>
    <x v="91"/>
    <x v="38"/>
    <x v="5"/>
    <n v="1029"/>
  </r>
  <r>
    <x v="91"/>
    <x v="39"/>
    <x v="0"/>
    <n v="21"/>
  </r>
  <r>
    <x v="91"/>
    <x v="39"/>
    <x v="1"/>
    <n v="733"/>
  </r>
  <r>
    <x v="91"/>
    <x v="39"/>
    <x v="2"/>
    <n v="22723"/>
  </r>
  <r>
    <x v="91"/>
    <x v="39"/>
    <x v="3"/>
    <n v="2425"/>
  </r>
  <r>
    <x v="91"/>
    <x v="39"/>
    <x v="4"/>
    <n v="4027"/>
  </r>
  <r>
    <x v="91"/>
    <x v="39"/>
    <x v="5"/>
    <n v="2132"/>
  </r>
  <r>
    <x v="91"/>
    <x v="40"/>
    <x v="0"/>
    <n v="26"/>
  </r>
  <r>
    <x v="91"/>
    <x v="40"/>
    <x v="1"/>
    <n v="940"/>
  </r>
  <r>
    <x v="91"/>
    <x v="40"/>
    <x v="2"/>
    <n v="29140"/>
  </r>
  <r>
    <x v="91"/>
    <x v="40"/>
    <x v="3"/>
    <n v="3353"/>
  </r>
  <r>
    <x v="91"/>
    <x v="40"/>
    <x v="4"/>
    <n v="5631"/>
  </r>
  <r>
    <x v="91"/>
    <x v="40"/>
    <x v="5"/>
    <n v="3098"/>
  </r>
  <r>
    <x v="91"/>
    <x v="41"/>
    <x v="0"/>
    <n v="11"/>
  </r>
  <r>
    <x v="91"/>
    <x v="41"/>
    <x v="1"/>
    <n v="231"/>
  </r>
  <r>
    <x v="91"/>
    <x v="41"/>
    <x v="2"/>
    <n v="7161"/>
  </r>
  <r>
    <x v="91"/>
    <x v="41"/>
    <x v="3"/>
    <n v="2434"/>
  </r>
  <r>
    <x v="91"/>
    <x v="41"/>
    <x v="4"/>
    <n v="3868"/>
  </r>
  <r>
    <x v="91"/>
    <x v="41"/>
    <x v="5"/>
    <n v="1936"/>
  </r>
  <r>
    <x v="91"/>
    <x v="42"/>
    <x v="0"/>
    <n v="7"/>
  </r>
  <r>
    <x v="91"/>
    <x v="42"/>
    <x v="1"/>
    <n v="307"/>
  </r>
  <r>
    <x v="91"/>
    <x v="42"/>
    <x v="2"/>
    <n v="9517"/>
  </r>
  <r>
    <x v="91"/>
    <x v="42"/>
    <x v="3"/>
    <n v="1147"/>
  </r>
  <r>
    <x v="91"/>
    <x v="42"/>
    <x v="4"/>
    <n v="1767"/>
  </r>
  <r>
    <x v="91"/>
    <x v="42"/>
    <x v="5"/>
    <n v="899"/>
  </r>
  <r>
    <x v="91"/>
    <x v="43"/>
    <x v="0"/>
    <n v="20"/>
  </r>
  <r>
    <x v="91"/>
    <x v="43"/>
    <x v="1"/>
    <n v="641"/>
  </r>
  <r>
    <x v="91"/>
    <x v="43"/>
    <x v="2"/>
    <n v="19871"/>
  </r>
  <r>
    <x v="91"/>
    <x v="43"/>
    <x v="3"/>
    <n v="6882"/>
  </r>
  <r>
    <x v="91"/>
    <x v="43"/>
    <x v="4"/>
    <n v="11029"/>
  </r>
  <r>
    <x v="91"/>
    <x v="43"/>
    <x v="5"/>
    <n v="5421"/>
  </r>
  <r>
    <x v="91"/>
    <x v="44"/>
    <x v="0"/>
    <n v="80"/>
  </r>
  <r>
    <x v="91"/>
    <x v="44"/>
    <x v="1"/>
    <n v="6092"/>
  </r>
  <r>
    <x v="91"/>
    <x v="44"/>
    <x v="2"/>
    <n v="188852"/>
  </r>
  <r>
    <x v="91"/>
    <x v="44"/>
    <x v="3"/>
    <n v="95479"/>
  </r>
  <r>
    <x v="91"/>
    <x v="44"/>
    <x v="4"/>
    <n v="127795"/>
  </r>
  <r>
    <x v="91"/>
    <x v="44"/>
    <x v="5"/>
    <n v="63905"/>
  </r>
  <r>
    <x v="91"/>
    <x v="45"/>
    <x v="0"/>
    <n v="15"/>
  </r>
  <r>
    <x v="91"/>
    <x v="45"/>
    <x v="1"/>
    <n v="682"/>
  </r>
  <r>
    <x v="91"/>
    <x v="45"/>
    <x v="2"/>
    <n v="21142"/>
  </r>
  <r>
    <x v="91"/>
    <x v="45"/>
    <x v="3"/>
    <n v="4330"/>
  </r>
  <r>
    <x v="91"/>
    <x v="45"/>
    <x v="4"/>
    <n v="8114"/>
  </r>
  <r>
    <x v="91"/>
    <x v="45"/>
    <x v="5"/>
    <n v="4532"/>
  </r>
  <r>
    <x v="91"/>
    <x v="46"/>
    <x v="0"/>
    <n v="21"/>
  </r>
  <r>
    <x v="91"/>
    <x v="46"/>
    <x v="1"/>
    <n v="678"/>
  </r>
  <r>
    <x v="91"/>
    <x v="46"/>
    <x v="2"/>
    <n v="21018"/>
  </r>
  <r>
    <x v="91"/>
    <x v="46"/>
    <x v="3"/>
    <n v="1419"/>
  </r>
  <r>
    <x v="91"/>
    <x v="46"/>
    <x v="4"/>
    <n v="2697"/>
  </r>
  <r>
    <x v="91"/>
    <x v="46"/>
    <x v="5"/>
    <n v="1789"/>
  </r>
  <r>
    <x v="91"/>
    <x v="47"/>
    <x v="0"/>
    <n v="71"/>
  </r>
  <r>
    <x v="91"/>
    <x v="47"/>
    <x v="1"/>
    <n v="3275"/>
  </r>
  <r>
    <x v="91"/>
    <x v="47"/>
    <x v="2"/>
    <n v="101525"/>
  </r>
  <r>
    <x v="91"/>
    <x v="47"/>
    <x v="3"/>
    <n v="8035"/>
  </r>
  <r>
    <x v="91"/>
    <x v="47"/>
    <x v="4"/>
    <n v="13306"/>
  </r>
  <r>
    <x v="91"/>
    <x v="47"/>
    <x v="5"/>
    <n v="6730"/>
  </r>
  <r>
    <x v="91"/>
    <x v="48"/>
    <x v="0"/>
    <n v="76"/>
  </r>
  <r>
    <x v="91"/>
    <x v="48"/>
    <x v="1"/>
    <n v="2842"/>
  </r>
  <r>
    <x v="91"/>
    <x v="48"/>
    <x v="2"/>
    <n v="88102"/>
  </r>
  <r>
    <x v="91"/>
    <x v="48"/>
    <x v="3"/>
    <n v="22418"/>
  </r>
  <r>
    <x v="91"/>
    <x v="48"/>
    <x v="4"/>
    <n v="32526"/>
  </r>
  <r>
    <x v="91"/>
    <x v="48"/>
    <x v="5"/>
    <n v="15170"/>
  </r>
  <r>
    <x v="91"/>
    <x v="49"/>
    <x v="0"/>
    <n v="99"/>
  </r>
  <r>
    <x v="91"/>
    <x v="49"/>
    <x v="1"/>
    <n v="3194"/>
  </r>
  <r>
    <x v="91"/>
    <x v="49"/>
    <x v="2"/>
    <n v="99014"/>
  </r>
  <r>
    <x v="91"/>
    <x v="49"/>
    <x v="3"/>
    <n v="20439"/>
  </r>
  <r>
    <x v="91"/>
    <x v="49"/>
    <x v="4"/>
    <n v="32032"/>
  </r>
  <r>
    <x v="91"/>
    <x v="49"/>
    <x v="5"/>
    <n v="17947"/>
  </r>
  <r>
    <x v="91"/>
    <x v="50"/>
    <x v="0"/>
    <n v="42"/>
  </r>
  <r>
    <x v="91"/>
    <x v="50"/>
    <x v="1"/>
    <n v="1229"/>
  </r>
  <r>
    <x v="91"/>
    <x v="50"/>
    <x v="2"/>
    <n v="38099"/>
  </r>
  <r>
    <x v="91"/>
    <x v="50"/>
    <x v="3"/>
    <n v="7042"/>
  </r>
  <r>
    <x v="91"/>
    <x v="50"/>
    <x v="4"/>
    <n v="11393"/>
  </r>
  <r>
    <x v="91"/>
    <x v="50"/>
    <x v="5"/>
    <n v="7985"/>
  </r>
  <r>
    <x v="91"/>
    <x v="51"/>
    <x v="0"/>
    <n v="44"/>
  </r>
  <r>
    <x v="91"/>
    <x v="51"/>
    <x v="1"/>
    <n v="1210"/>
  </r>
  <r>
    <x v="91"/>
    <x v="51"/>
    <x v="2"/>
    <n v="37510"/>
  </r>
  <r>
    <x v="91"/>
    <x v="51"/>
    <x v="3"/>
    <n v="6879"/>
  </r>
  <r>
    <x v="91"/>
    <x v="51"/>
    <x v="4"/>
    <n v="10045"/>
  </r>
  <r>
    <x v="91"/>
    <x v="51"/>
    <x v="5"/>
    <n v="6768"/>
  </r>
  <r>
    <x v="91"/>
    <x v="52"/>
    <x v="0"/>
    <n v="35"/>
  </r>
  <r>
    <x v="91"/>
    <x v="52"/>
    <x v="1"/>
    <n v="1058"/>
  </r>
  <r>
    <x v="91"/>
    <x v="52"/>
    <x v="2"/>
    <n v="32798"/>
  </r>
  <r>
    <x v="91"/>
    <x v="52"/>
    <x v="3"/>
    <n v="9704"/>
  </r>
  <r>
    <x v="91"/>
    <x v="52"/>
    <x v="4"/>
    <n v="14476"/>
  </r>
  <r>
    <x v="91"/>
    <x v="52"/>
    <x v="5"/>
    <n v="9094"/>
  </r>
  <r>
    <x v="91"/>
    <x v="53"/>
    <x v="0"/>
    <n v="69"/>
  </r>
  <r>
    <x v="91"/>
    <x v="53"/>
    <x v="1"/>
    <n v="3089"/>
  </r>
  <r>
    <x v="91"/>
    <x v="53"/>
    <x v="2"/>
    <n v="95759"/>
  </r>
  <r>
    <x v="91"/>
    <x v="53"/>
    <x v="3"/>
    <n v="16152"/>
  </r>
  <r>
    <x v="91"/>
    <x v="53"/>
    <x v="4"/>
    <n v="25513"/>
  </r>
  <r>
    <x v="91"/>
    <x v="53"/>
    <x v="5"/>
    <n v="18537"/>
  </r>
  <r>
    <x v="91"/>
    <x v="54"/>
    <x v="0"/>
    <n v="45"/>
  </r>
  <r>
    <x v="91"/>
    <x v="54"/>
    <x v="1"/>
    <n v="1478"/>
  </r>
  <r>
    <x v="91"/>
    <x v="54"/>
    <x v="2"/>
    <n v="45818"/>
  </r>
  <r>
    <x v="91"/>
    <x v="54"/>
    <x v="3"/>
    <n v="8252"/>
  </r>
  <r>
    <x v="91"/>
    <x v="54"/>
    <x v="4"/>
    <n v="17565"/>
  </r>
  <r>
    <x v="91"/>
    <x v="54"/>
    <x v="5"/>
    <n v="11101"/>
  </r>
  <r>
    <x v="91"/>
    <x v="55"/>
    <x v="0"/>
    <n v="21"/>
  </r>
  <r>
    <x v="91"/>
    <x v="55"/>
    <x v="1"/>
    <n v="1662"/>
  </r>
  <r>
    <x v="91"/>
    <x v="55"/>
    <x v="2"/>
    <n v="51522"/>
  </r>
  <r>
    <x v="91"/>
    <x v="55"/>
    <x v="3"/>
    <n v="2070"/>
  </r>
  <r>
    <x v="91"/>
    <x v="55"/>
    <x v="4"/>
    <n v="4281"/>
  </r>
  <r>
    <x v="91"/>
    <x v="55"/>
    <x v="5"/>
    <n v="1955"/>
  </r>
  <r>
    <x v="91"/>
    <x v="56"/>
    <x v="0"/>
    <n v="228"/>
  </r>
  <r>
    <x v="91"/>
    <x v="56"/>
    <x v="1"/>
    <n v="10720"/>
  </r>
  <r>
    <x v="91"/>
    <x v="56"/>
    <x v="2"/>
    <n v="332320"/>
  </r>
  <r>
    <x v="91"/>
    <x v="56"/>
    <x v="3"/>
    <n v="136513"/>
  </r>
  <r>
    <x v="91"/>
    <x v="56"/>
    <x v="4"/>
    <n v="218790"/>
  </r>
  <r>
    <x v="91"/>
    <x v="56"/>
    <x v="5"/>
    <n v="116844"/>
  </r>
  <r>
    <x v="91"/>
    <x v="57"/>
    <x v="0"/>
    <n v="17"/>
  </r>
  <r>
    <x v="91"/>
    <x v="57"/>
    <x v="1"/>
    <n v="525"/>
  </r>
  <r>
    <x v="91"/>
    <x v="57"/>
    <x v="2"/>
    <n v="16275"/>
  </r>
  <r>
    <x v="91"/>
    <x v="57"/>
    <x v="3"/>
    <n v="3241"/>
  </r>
  <r>
    <x v="91"/>
    <x v="57"/>
    <x v="4"/>
    <n v="5192"/>
  </r>
  <r>
    <x v="91"/>
    <x v="57"/>
    <x v="5"/>
    <n v="2358"/>
  </r>
  <r>
    <x v="91"/>
    <x v="58"/>
    <x v="0"/>
    <n v="46"/>
  </r>
  <r>
    <x v="91"/>
    <x v="58"/>
    <x v="1"/>
    <n v="1391"/>
  </r>
  <r>
    <x v="91"/>
    <x v="58"/>
    <x v="2"/>
    <n v="43121"/>
  </r>
  <r>
    <x v="91"/>
    <x v="58"/>
    <x v="3"/>
    <n v="13746"/>
  </r>
  <r>
    <x v="91"/>
    <x v="58"/>
    <x v="4"/>
    <n v="23695"/>
  </r>
  <r>
    <x v="91"/>
    <x v="58"/>
    <x v="5"/>
    <n v="8735"/>
  </r>
  <r>
    <x v="91"/>
    <x v="59"/>
    <x v="0"/>
    <n v="47"/>
  </r>
  <r>
    <x v="91"/>
    <x v="59"/>
    <x v="1"/>
    <n v="1299"/>
  </r>
  <r>
    <x v="91"/>
    <x v="59"/>
    <x v="2"/>
    <n v="40269"/>
  </r>
  <r>
    <x v="91"/>
    <x v="59"/>
    <x v="3"/>
    <n v="8116"/>
  </r>
  <r>
    <x v="91"/>
    <x v="59"/>
    <x v="4"/>
    <n v="12476"/>
  </r>
  <r>
    <x v="91"/>
    <x v="59"/>
    <x v="5"/>
    <n v="7596"/>
  </r>
  <r>
    <x v="91"/>
    <x v="60"/>
    <x v="0"/>
    <n v="30"/>
  </r>
  <r>
    <x v="91"/>
    <x v="60"/>
    <x v="1"/>
    <n v="1645"/>
  </r>
  <r>
    <x v="91"/>
    <x v="60"/>
    <x v="2"/>
    <n v="50995"/>
  </r>
  <r>
    <x v="91"/>
    <x v="60"/>
    <x v="3"/>
    <n v="12694"/>
  </r>
  <r>
    <x v="91"/>
    <x v="60"/>
    <x v="4"/>
    <n v="24156"/>
  </r>
  <r>
    <x v="91"/>
    <x v="60"/>
    <x v="5"/>
    <n v="16019"/>
  </r>
  <r>
    <x v="91"/>
    <x v="61"/>
    <x v="0"/>
    <n v="9"/>
  </r>
  <r>
    <x v="91"/>
    <x v="61"/>
    <x v="1"/>
    <n v="292"/>
  </r>
  <r>
    <x v="91"/>
    <x v="61"/>
    <x v="2"/>
    <n v="9052"/>
  </r>
  <r>
    <x v="91"/>
    <x v="61"/>
    <x v="3"/>
    <n v="588"/>
  </r>
  <r>
    <x v="91"/>
    <x v="61"/>
    <x v="4"/>
    <n v="1026"/>
  </r>
  <r>
    <x v="91"/>
    <x v="61"/>
    <x v="5"/>
    <n v="545"/>
  </r>
  <r>
    <x v="91"/>
    <x v="62"/>
    <x v="0"/>
    <n v="43"/>
  </r>
  <r>
    <x v="91"/>
    <x v="62"/>
    <x v="1"/>
    <n v="1583"/>
  </r>
  <r>
    <x v="91"/>
    <x v="62"/>
    <x v="2"/>
    <n v="49073"/>
  </r>
  <r>
    <x v="91"/>
    <x v="62"/>
    <x v="3"/>
    <n v="7679"/>
  </r>
  <r>
    <x v="91"/>
    <x v="62"/>
    <x v="4"/>
    <n v="13041"/>
  </r>
  <r>
    <x v="91"/>
    <x v="62"/>
    <x v="5"/>
    <n v="9011"/>
  </r>
  <r>
    <x v="91"/>
    <x v="63"/>
    <x v="0"/>
    <n v="55"/>
  </r>
  <r>
    <x v="91"/>
    <x v="63"/>
    <x v="1"/>
    <n v="3006"/>
  </r>
  <r>
    <x v="91"/>
    <x v="63"/>
    <x v="2"/>
    <n v="93186"/>
  </r>
  <r>
    <x v="91"/>
    <x v="63"/>
    <x v="3"/>
    <n v="6232"/>
  </r>
  <r>
    <x v="91"/>
    <x v="63"/>
    <x v="4"/>
    <n v="10563"/>
  </r>
  <r>
    <x v="91"/>
    <x v="63"/>
    <x v="5"/>
    <n v="5594"/>
  </r>
  <r>
    <x v="91"/>
    <x v="64"/>
    <x v="0"/>
    <n v="160"/>
  </r>
  <r>
    <x v="91"/>
    <x v="64"/>
    <x v="1"/>
    <n v="10476"/>
  </r>
  <r>
    <x v="91"/>
    <x v="64"/>
    <x v="2"/>
    <n v="324756"/>
  </r>
  <r>
    <x v="91"/>
    <x v="64"/>
    <x v="3"/>
    <n v="168049"/>
  </r>
  <r>
    <x v="91"/>
    <x v="64"/>
    <x v="4"/>
    <n v="311033"/>
  </r>
  <r>
    <x v="91"/>
    <x v="64"/>
    <x v="5"/>
    <n v="93361"/>
  </r>
  <r>
    <x v="91"/>
    <x v="65"/>
    <x v="0"/>
    <n v="76"/>
  </r>
  <r>
    <x v="91"/>
    <x v="65"/>
    <x v="1"/>
    <n v="2597"/>
  </r>
  <r>
    <x v="91"/>
    <x v="65"/>
    <x v="2"/>
    <n v="80507"/>
  </r>
  <r>
    <x v="91"/>
    <x v="65"/>
    <x v="3"/>
    <n v="28693"/>
  </r>
  <r>
    <x v="91"/>
    <x v="65"/>
    <x v="4"/>
    <n v="49483"/>
  </r>
  <r>
    <x v="91"/>
    <x v="65"/>
    <x v="5"/>
    <n v="26404"/>
  </r>
  <r>
    <x v="91"/>
    <x v="66"/>
    <x v="0"/>
    <n v="27"/>
  </r>
  <r>
    <x v="91"/>
    <x v="66"/>
    <x v="1"/>
    <n v="460"/>
  </r>
  <r>
    <x v="91"/>
    <x v="66"/>
    <x v="2"/>
    <n v="14260"/>
  </r>
  <r>
    <x v="91"/>
    <x v="66"/>
    <x v="3"/>
    <n v="2187"/>
  </r>
  <r>
    <x v="91"/>
    <x v="66"/>
    <x v="4"/>
    <n v="3372"/>
  </r>
  <r>
    <x v="91"/>
    <x v="66"/>
    <x v="5"/>
    <n v="2055"/>
  </r>
  <r>
    <x v="91"/>
    <x v="67"/>
    <x v="0"/>
    <n v="59"/>
  </r>
  <r>
    <x v="91"/>
    <x v="67"/>
    <x v="1"/>
    <n v="2804"/>
  </r>
  <r>
    <x v="91"/>
    <x v="67"/>
    <x v="2"/>
    <n v="86924"/>
  </r>
  <r>
    <x v="91"/>
    <x v="67"/>
    <x v="3"/>
    <n v="8822"/>
  </r>
  <r>
    <x v="91"/>
    <x v="67"/>
    <x v="4"/>
    <n v="14984"/>
  </r>
  <r>
    <x v="91"/>
    <x v="67"/>
    <x v="5"/>
    <n v="8318"/>
  </r>
  <r>
    <x v="91"/>
    <x v="68"/>
    <x v="0"/>
    <n v="10"/>
  </r>
  <r>
    <x v="91"/>
    <x v="68"/>
    <x v="1"/>
    <n v="191"/>
  </r>
  <r>
    <x v="91"/>
    <x v="68"/>
    <x v="2"/>
    <n v="5921"/>
  </r>
  <r>
    <x v="91"/>
    <x v="68"/>
    <x v="3"/>
    <n v="1426"/>
  </r>
  <r>
    <x v="91"/>
    <x v="68"/>
    <x v="4"/>
    <n v="2058"/>
  </r>
  <r>
    <x v="91"/>
    <x v="68"/>
    <x v="5"/>
    <n v="1335"/>
  </r>
  <r>
    <x v="91"/>
    <x v="69"/>
    <x v="0"/>
    <n v="42"/>
  </r>
  <r>
    <x v="91"/>
    <x v="69"/>
    <x v="1"/>
    <n v="1203"/>
  </r>
  <r>
    <x v="91"/>
    <x v="69"/>
    <x v="2"/>
    <n v="37293"/>
  </r>
  <r>
    <x v="91"/>
    <x v="69"/>
    <x v="3"/>
    <n v="11278"/>
  </r>
  <r>
    <x v="91"/>
    <x v="69"/>
    <x v="4"/>
    <n v="16445"/>
  </r>
  <r>
    <x v="91"/>
    <x v="69"/>
    <x v="5"/>
    <n v="9812"/>
  </r>
  <r>
    <x v="91"/>
    <x v="70"/>
    <x v="0"/>
    <n v="3207"/>
  </r>
  <r>
    <x v="91"/>
    <x v="70"/>
    <x v="1"/>
    <n v="138014"/>
  </r>
  <r>
    <x v="91"/>
    <x v="70"/>
    <x v="2"/>
    <n v="4278434"/>
  </r>
  <r>
    <x v="91"/>
    <x v="70"/>
    <x v="3"/>
    <n v="1243129"/>
  </r>
  <r>
    <x v="91"/>
    <x v="70"/>
    <x v="4"/>
    <n v="2025246"/>
  </r>
  <r>
    <x v="91"/>
    <x v="70"/>
    <x v="5"/>
    <n v="1001283"/>
  </r>
  <r>
    <x v="92"/>
    <x v="0"/>
    <x v="0"/>
    <n v="162"/>
  </r>
  <r>
    <x v="92"/>
    <x v="0"/>
    <x v="1"/>
    <n v="6189"/>
  </r>
  <r>
    <x v="92"/>
    <x v="0"/>
    <x v="2"/>
    <n v="185670"/>
  </r>
  <r>
    <x v="92"/>
    <x v="0"/>
    <x v="3"/>
    <n v="31447"/>
  </r>
  <r>
    <x v="92"/>
    <x v="0"/>
    <x v="4"/>
    <n v="52489"/>
  </r>
  <r>
    <x v="92"/>
    <x v="0"/>
    <x v="5"/>
    <n v="25867"/>
  </r>
  <r>
    <x v="92"/>
    <x v="1"/>
    <x v="0"/>
    <n v="57"/>
  </r>
  <r>
    <x v="92"/>
    <x v="1"/>
    <x v="1"/>
    <n v="2428"/>
  </r>
  <r>
    <x v="92"/>
    <x v="1"/>
    <x v="2"/>
    <n v="72840"/>
  </r>
  <r>
    <x v="92"/>
    <x v="1"/>
    <x v="3"/>
    <n v="12226"/>
  </r>
  <r>
    <x v="92"/>
    <x v="1"/>
    <x v="4"/>
    <n v="21512"/>
  </r>
  <r>
    <x v="92"/>
    <x v="1"/>
    <x v="5"/>
    <n v="12547"/>
  </r>
  <r>
    <x v="92"/>
    <x v="2"/>
    <x v="0"/>
    <n v="24"/>
  </r>
  <r>
    <x v="92"/>
    <x v="2"/>
    <x v="1"/>
    <n v="1135"/>
  </r>
  <r>
    <x v="92"/>
    <x v="2"/>
    <x v="2"/>
    <n v="34050"/>
  </r>
  <r>
    <x v="92"/>
    <x v="2"/>
    <x v="3"/>
    <n v="2125"/>
  </r>
  <r>
    <x v="92"/>
    <x v="2"/>
    <x v="4"/>
    <n v="3925"/>
  </r>
  <r>
    <x v="92"/>
    <x v="2"/>
    <x v="5"/>
    <n v="2774"/>
  </r>
  <r>
    <x v="92"/>
    <x v="3"/>
    <x v="0"/>
    <n v="48"/>
  </r>
  <r>
    <x v="92"/>
    <x v="3"/>
    <x v="1"/>
    <n v="2304"/>
  </r>
  <r>
    <x v="92"/>
    <x v="3"/>
    <x v="2"/>
    <n v="69120"/>
  </r>
  <r>
    <x v="92"/>
    <x v="3"/>
    <x v="3"/>
    <n v="7582"/>
  </r>
  <r>
    <x v="92"/>
    <x v="3"/>
    <x v="4"/>
    <n v="13200"/>
  </r>
  <r>
    <x v="92"/>
    <x v="3"/>
    <x v="5"/>
    <n v="7333"/>
  </r>
  <r>
    <x v="92"/>
    <x v="4"/>
    <x v="0"/>
    <n v="24"/>
  </r>
  <r>
    <x v="92"/>
    <x v="4"/>
    <x v="1"/>
    <n v="956"/>
  </r>
  <r>
    <x v="92"/>
    <x v="4"/>
    <x v="2"/>
    <n v="28680"/>
  </r>
  <r>
    <x v="92"/>
    <x v="4"/>
    <x v="3"/>
    <n v="12753"/>
  </r>
  <r>
    <x v="92"/>
    <x v="4"/>
    <x v="4"/>
    <n v="21294"/>
  </r>
  <r>
    <x v="92"/>
    <x v="4"/>
    <x v="5"/>
    <n v="10877"/>
  </r>
  <r>
    <x v="92"/>
    <x v="5"/>
    <x v="0"/>
    <n v="13"/>
  </r>
  <r>
    <x v="92"/>
    <x v="5"/>
    <x v="1"/>
    <n v="363"/>
  </r>
  <r>
    <x v="92"/>
    <x v="5"/>
    <x v="2"/>
    <n v="10890"/>
  </r>
  <r>
    <x v="92"/>
    <x v="5"/>
    <x v="3"/>
    <n v="3527"/>
  </r>
  <r>
    <x v="92"/>
    <x v="5"/>
    <x v="4"/>
    <n v="6567"/>
  </r>
  <r>
    <x v="92"/>
    <x v="5"/>
    <x v="5"/>
    <n v="3009"/>
  </r>
  <r>
    <x v="92"/>
    <x v="6"/>
    <x v="0"/>
    <n v="162"/>
  </r>
  <r>
    <x v="92"/>
    <x v="6"/>
    <x v="1"/>
    <n v="12275"/>
  </r>
  <r>
    <x v="92"/>
    <x v="6"/>
    <x v="2"/>
    <n v="368250"/>
  </r>
  <r>
    <x v="92"/>
    <x v="6"/>
    <x v="3"/>
    <n v="220707"/>
  </r>
  <r>
    <x v="92"/>
    <x v="6"/>
    <x v="4"/>
    <n v="325302"/>
  </r>
  <r>
    <x v="92"/>
    <x v="6"/>
    <x v="5"/>
    <n v="158546"/>
  </r>
  <r>
    <x v="92"/>
    <x v="7"/>
    <x v="0"/>
    <n v="47"/>
  </r>
  <r>
    <x v="92"/>
    <x v="7"/>
    <x v="1"/>
    <n v="2288"/>
  </r>
  <r>
    <x v="92"/>
    <x v="7"/>
    <x v="2"/>
    <n v="68640"/>
  </r>
  <r>
    <x v="92"/>
    <x v="7"/>
    <x v="3"/>
    <n v="36634"/>
  </r>
  <r>
    <x v="92"/>
    <x v="7"/>
    <x v="4"/>
    <n v="62151"/>
  </r>
  <r>
    <x v="92"/>
    <x v="7"/>
    <x v="5"/>
    <n v="38979"/>
  </r>
  <r>
    <x v="92"/>
    <x v="8"/>
    <x v="0"/>
    <n v="11"/>
  </r>
  <r>
    <x v="92"/>
    <x v="8"/>
    <x v="1"/>
    <n v="538"/>
  </r>
  <r>
    <x v="92"/>
    <x v="8"/>
    <x v="2"/>
    <n v="16140"/>
  </r>
  <r>
    <x v="92"/>
    <x v="8"/>
    <x v="3"/>
    <n v="4064"/>
  </r>
  <r>
    <x v="92"/>
    <x v="8"/>
    <x v="4"/>
    <n v="5644"/>
  </r>
  <r>
    <x v="92"/>
    <x v="8"/>
    <x v="5"/>
    <n v="2891"/>
  </r>
  <r>
    <x v="92"/>
    <x v="9"/>
    <x v="0"/>
    <n v="16"/>
  </r>
  <r>
    <x v="92"/>
    <x v="9"/>
    <x v="1"/>
    <n v="389"/>
  </r>
  <r>
    <x v="92"/>
    <x v="9"/>
    <x v="2"/>
    <n v="11670"/>
  </r>
  <r>
    <x v="92"/>
    <x v="9"/>
    <x v="3"/>
    <n v="2728"/>
  </r>
  <r>
    <x v="92"/>
    <x v="9"/>
    <x v="4"/>
    <n v="4274"/>
  </r>
  <r>
    <x v="92"/>
    <x v="9"/>
    <x v="5"/>
    <n v="2037"/>
  </r>
  <r>
    <x v="92"/>
    <x v="10"/>
    <x v="0"/>
    <n v="102"/>
  </r>
  <r>
    <x v="92"/>
    <x v="10"/>
    <x v="1"/>
    <n v="3464"/>
  </r>
  <r>
    <x v="92"/>
    <x v="10"/>
    <x v="2"/>
    <n v="103920"/>
  </r>
  <r>
    <x v="92"/>
    <x v="10"/>
    <x v="3"/>
    <n v="10869"/>
  </r>
  <r>
    <x v="92"/>
    <x v="10"/>
    <x v="4"/>
    <n v="19095"/>
  </r>
  <r>
    <x v="92"/>
    <x v="10"/>
    <x v="5"/>
    <n v="12087"/>
  </r>
  <r>
    <x v="92"/>
    <x v="11"/>
    <x v="0"/>
    <n v="14"/>
  </r>
  <r>
    <x v="92"/>
    <x v="11"/>
    <x v="1"/>
    <n v="426"/>
  </r>
  <r>
    <x v="92"/>
    <x v="11"/>
    <x v="2"/>
    <n v="12780"/>
  </r>
  <r>
    <x v="92"/>
    <x v="11"/>
    <x v="3"/>
    <n v="2891"/>
  </r>
  <r>
    <x v="92"/>
    <x v="11"/>
    <x v="4"/>
    <n v="5113"/>
  </r>
  <r>
    <x v="92"/>
    <x v="11"/>
    <x v="5"/>
    <n v="2626"/>
  </r>
  <r>
    <x v="92"/>
    <x v="12"/>
    <x v="0"/>
    <n v="19"/>
  </r>
  <r>
    <x v="92"/>
    <x v="12"/>
    <x v="1"/>
    <n v="813"/>
  </r>
  <r>
    <x v="92"/>
    <x v="12"/>
    <x v="2"/>
    <n v="24390"/>
  </r>
  <r>
    <x v="92"/>
    <x v="12"/>
    <x v="3"/>
    <n v="3837"/>
  </r>
  <r>
    <x v="92"/>
    <x v="12"/>
    <x v="4"/>
    <n v="5471"/>
  </r>
  <r>
    <x v="92"/>
    <x v="12"/>
    <x v="5"/>
    <n v="3270"/>
  </r>
  <r>
    <x v="92"/>
    <x v="13"/>
    <x v="0"/>
    <n v="11"/>
  </r>
  <r>
    <x v="92"/>
    <x v="13"/>
    <x v="1"/>
    <n v="276"/>
  </r>
  <r>
    <x v="92"/>
    <x v="13"/>
    <x v="2"/>
    <n v="8280"/>
  </r>
  <r>
    <x v="92"/>
    <x v="13"/>
    <x v="3"/>
    <n v="2614"/>
  </r>
  <r>
    <x v="92"/>
    <x v="13"/>
    <x v="4"/>
    <n v="3750"/>
  </r>
  <r>
    <x v="92"/>
    <x v="13"/>
    <x v="5"/>
    <n v="1987"/>
  </r>
  <r>
    <x v="92"/>
    <x v="14"/>
    <x v="0"/>
    <n v="55"/>
  </r>
  <r>
    <x v="92"/>
    <x v="14"/>
    <x v="1"/>
    <n v="1714"/>
  </r>
  <r>
    <x v="92"/>
    <x v="14"/>
    <x v="2"/>
    <n v="51420"/>
  </r>
  <r>
    <x v="92"/>
    <x v="14"/>
    <x v="3"/>
    <n v="28186"/>
  </r>
  <r>
    <x v="92"/>
    <x v="14"/>
    <x v="4"/>
    <n v="45764"/>
  </r>
  <r>
    <x v="92"/>
    <x v="14"/>
    <x v="5"/>
    <n v="23819"/>
  </r>
  <r>
    <x v="92"/>
    <x v="15"/>
    <x v="0"/>
    <n v="25"/>
  </r>
  <r>
    <x v="92"/>
    <x v="15"/>
    <x v="1"/>
    <n v="1024"/>
  </r>
  <r>
    <x v="92"/>
    <x v="15"/>
    <x v="2"/>
    <n v="30720"/>
  </r>
  <r>
    <x v="92"/>
    <x v="15"/>
    <x v="3"/>
    <n v="5683"/>
  </r>
  <r>
    <x v="92"/>
    <x v="15"/>
    <x v="4"/>
    <n v="9133"/>
  </r>
  <r>
    <x v="92"/>
    <x v="15"/>
    <x v="5"/>
    <n v="4952"/>
  </r>
  <r>
    <x v="92"/>
    <x v="16"/>
    <x v="0"/>
    <n v="9"/>
  </r>
  <r>
    <x v="92"/>
    <x v="16"/>
    <x v="1"/>
    <n v="252"/>
  </r>
  <r>
    <x v="92"/>
    <x v="16"/>
    <x v="2"/>
    <n v="7560"/>
  </r>
  <r>
    <x v="92"/>
    <x v="16"/>
    <x v="3"/>
    <n v="815"/>
  </r>
  <r>
    <x v="92"/>
    <x v="16"/>
    <x v="4"/>
    <n v="1563"/>
  </r>
  <r>
    <x v="92"/>
    <x v="16"/>
    <x v="5"/>
    <n v="1278"/>
  </r>
  <r>
    <x v="92"/>
    <x v="17"/>
    <x v="0"/>
    <n v="12"/>
  </r>
  <r>
    <x v="92"/>
    <x v="17"/>
    <x v="1"/>
    <n v="274"/>
  </r>
  <r>
    <x v="92"/>
    <x v="17"/>
    <x v="2"/>
    <n v="8220"/>
  </r>
  <r>
    <x v="92"/>
    <x v="17"/>
    <x v="3"/>
    <n v="1802"/>
  </r>
  <r>
    <x v="92"/>
    <x v="17"/>
    <x v="4"/>
    <n v="3253"/>
  </r>
  <r>
    <x v="92"/>
    <x v="17"/>
    <x v="5"/>
    <n v="1729"/>
  </r>
  <r>
    <x v="92"/>
    <x v="18"/>
    <x v="0"/>
    <n v="19"/>
  </r>
  <r>
    <x v="92"/>
    <x v="18"/>
    <x v="1"/>
    <n v="728"/>
  </r>
  <r>
    <x v="92"/>
    <x v="18"/>
    <x v="2"/>
    <n v="21840"/>
  </r>
  <r>
    <x v="92"/>
    <x v="18"/>
    <x v="3"/>
    <n v="4317"/>
  </r>
  <r>
    <x v="92"/>
    <x v="18"/>
    <x v="4"/>
    <n v="7137"/>
  </r>
  <r>
    <x v="92"/>
    <x v="18"/>
    <x v="5"/>
    <n v="4965"/>
  </r>
  <r>
    <x v="92"/>
    <x v="19"/>
    <x v="0"/>
    <n v="109"/>
  </r>
  <r>
    <x v="92"/>
    <x v="19"/>
    <x v="1"/>
    <n v="4209"/>
  </r>
  <r>
    <x v="92"/>
    <x v="19"/>
    <x v="2"/>
    <n v="126270"/>
  </r>
  <r>
    <x v="92"/>
    <x v="19"/>
    <x v="3"/>
    <n v="36757"/>
  </r>
  <r>
    <x v="92"/>
    <x v="19"/>
    <x v="4"/>
    <n v="63695"/>
  </r>
  <r>
    <x v="92"/>
    <x v="19"/>
    <x v="5"/>
    <n v="38306"/>
  </r>
  <r>
    <x v="92"/>
    <x v="20"/>
    <x v="0"/>
    <n v="27"/>
  </r>
  <r>
    <x v="92"/>
    <x v="20"/>
    <x v="1"/>
    <n v="1965"/>
  </r>
  <r>
    <x v="92"/>
    <x v="20"/>
    <x v="2"/>
    <n v="58950"/>
  </r>
  <r>
    <x v="92"/>
    <x v="20"/>
    <x v="3"/>
    <n v="8534"/>
  </r>
  <r>
    <x v="92"/>
    <x v="20"/>
    <x v="4"/>
    <n v="14838"/>
  </r>
  <r>
    <x v="92"/>
    <x v="20"/>
    <x v="5"/>
    <n v="3001"/>
  </r>
  <r>
    <x v="92"/>
    <x v="21"/>
    <x v="0"/>
    <n v="75"/>
  </r>
  <r>
    <x v="92"/>
    <x v="21"/>
    <x v="1"/>
    <n v="3223"/>
  </r>
  <r>
    <x v="92"/>
    <x v="21"/>
    <x v="2"/>
    <n v="96690"/>
  </r>
  <r>
    <x v="92"/>
    <x v="21"/>
    <x v="3"/>
    <n v="30121"/>
  </r>
  <r>
    <x v="92"/>
    <x v="21"/>
    <x v="4"/>
    <n v="51495"/>
  </r>
  <r>
    <x v="92"/>
    <x v="21"/>
    <x v="5"/>
    <n v="22833"/>
  </r>
  <r>
    <x v="92"/>
    <x v="22"/>
    <x v="0"/>
    <n v="123"/>
  </r>
  <r>
    <x v="92"/>
    <x v="22"/>
    <x v="1"/>
    <n v="6096"/>
  </r>
  <r>
    <x v="92"/>
    <x v="22"/>
    <x v="2"/>
    <n v="182880"/>
  </r>
  <r>
    <x v="92"/>
    <x v="22"/>
    <x v="3"/>
    <n v="71075"/>
  </r>
  <r>
    <x v="92"/>
    <x v="22"/>
    <x v="4"/>
    <n v="129768"/>
  </r>
  <r>
    <x v="92"/>
    <x v="22"/>
    <x v="5"/>
    <n v="75819"/>
  </r>
  <r>
    <x v="92"/>
    <x v="23"/>
    <x v="0"/>
    <n v="33"/>
  </r>
  <r>
    <x v="92"/>
    <x v="23"/>
    <x v="1"/>
    <n v="1485"/>
  </r>
  <r>
    <x v="92"/>
    <x v="23"/>
    <x v="2"/>
    <n v="44550"/>
  </r>
  <r>
    <x v="92"/>
    <x v="23"/>
    <x v="3"/>
    <n v="5261"/>
  </r>
  <r>
    <x v="92"/>
    <x v="23"/>
    <x v="4"/>
    <n v="8784"/>
  </r>
  <r>
    <x v="92"/>
    <x v="23"/>
    <x v="5"/>
    <n v="4979"/>
  </r>
  <r>
    <x v="92"/>
    <x v="24"/>
    <x v="0"/>
    <n v="18"/>
  </r>
  <r>
    <x v="92"/>
    <x v="24"/>
    <x v="1"/>
    <n v="1022"/>
  </r>
  <r>
    <x v="92"/>
    <x v="24"/>
    <x v="2"/>
    <n v="30660"/>
  </r>
  <r>
    <x v="92"/>
    <x v="24"/>
    <x v="3"/>
    <n v="1411"/>
  </r>
  <r>
    <x v="92"/>
    <x v="24"/>
    <x v="4"/>
    <n v="2374"/>
  </r>
  <r>
    <x v="92"/>
    <x v="24"/>
    <x v="5"/>
    <n v="1238"/>
  </r>
  <r>
    <x v="92"/>
    <x v="25"/>
    <x v="0"/>
    <n v="42"/>
  </r>
  <r>
    <x v="92"/>
    <x v="25"/>
    <x v="1"/>
    <n v="1380"/>
  </r>
  <r>
    <x v="92"/>
    <x v="25"/>
    <x v="2"/>
    <n v="41400"/>
  </r>
  <r>
    <x v="92"/>
    <x v="25"/>
    <x v="3"/>
    <n v="9353"/>
  </r>
  <r>
    <x v="92"/>
    <x v="25"/>
    <x v="4"/>
    <n v="15601"/>
  </r>
  <r>
    <x v="92"/>
    <x v="25"/>
    <x v="5"/>
    <n v="8302"/>
  </r>
  <r>
    <x v="92"/>
    <x v="26"/>
    <x v="0"/>
    <n v="10"/>
  </r>
  <r>
    <x v="92"/>
    <x v="26"/>
    <x v="1"/>
    <n v="551"/>
  </r>
  <r>
    <x v="92"/>
    <x v="26"/>
    <x v="2"/>
    <n v="16530"/>
  </r>
  <r>
    <x v="92"/>
    <x v="26"/>
    <x v="3"/>
    <n v="1488"/>
  </r>
  <r>
    <x v="92"/>
    <x v="26"/>
    <x v="4"/>
    <n v="2533"/>
  </r>
  <r>
    <x v="92"/>
    <x v="26"/>
    <x v="5"/>
    <n v="1514"/>
  </r>
  <r>
    <x v="92"/>
    <x v="27"/>
    <x v="0"/>
    <n v="57"/>
  </r>
  <r>
    <x v="92"/>
    <x v="27"/>
    <x v="1"/>
    <n v="1891"/>
  </r>
  <r>
    <x v="92"/>
    <x v="27"/>
    <x v="2"/>
    <n v="56730"/>
  </r>
  <r>
    <x v="92"/>
    <x v="27"/>
    <x v="3"/>
    <n v="10793"/>
  </r>
  <r>
    <x v="92"/>
    <x v="27"/>
    <x v="4"/>
    <n v="17785"/>
  </r>
  <r>
    <x v="92"/>
    <x v="27"/>
    <x v="5"/>
    <n v="7735"/>
  </r>
  <r>
    <x v="92"/>
    <x v="28"/>
    <x v="0"/>
    <n v="55"/>
  </r>
  <r>
    <x v="92"/>
    <x v="28"/>
    <x v="1"/>
    <n v="2083"/>
  </r>
  <r>
    <x v="92"/>
    <x v="28"/>
    <x v="2"/>
    <n v="62490"/>
  </r>
  <r>
    <x v="92"/>
    <x v="28"/>
    <x v="3"/>
    <n v="22287"/>
  </r>
  <r>
    <x v="92"/>
    <x v="28"/>
    <x v="4"/>
    <n v="36402"/>
  </r>
  <r>
    <x v="92"/>
    <x v="28"/>
    <x v="5"/>
    <n v="21298"/>
  </r>
  <r>
    <x v="92"/>
    <x v="29"/>
    <x v="0"/>
    <n v="9"/>
  </r>
  <r>
    <x v="92"/>
    <x v="29"/>
    <x v="1"/>
    <n v="165"/>
  </r>
  <r>
    <x v="92"/>
    <x v="29"/>
    <x v="2"/>
    <n v="4950"/>
  </r>
  <r>
    <x v="92"/>
    <x v="29"/>
    <x v="3"/>
    <n v="704"/>
  </r>
  <r>
    <x v="92"/>
    <x v="29"/>
    <x v="4"/>
    <n v="1100"/>
  </r>
  <r>
    <x v="92"/>
    <x v="29"/>
    <x v="5"/>
    <n v="577"/>
  </r>
  <r>
    <x v="92"/>
    <x v="30"/>
    <x v="0"/>
    <n v="56"/>
  </r>
  <r>
    <x v="92"/>
    <x v="30"/>
    <x v="1"/>
    <n v="2001"/>
  </r>
  <r>
    <x v="92"/>
    <x v="30"/>
    <x v="2"/>
    <n v="60030"/>
  </r>
  <r>
    <x v="92"/>
    <x v="30"/>
    <x v="3"/>
    <n v="17391"/>
  </r>
  <r>
    <x v="92"/>
    <x v="30"/>
    <x v="4"/>
    <n v="27451"/>
  </r>
  <r>
    <x v="92"/>
    <x v="30"/>
    <x v="5"/>
    <n v="13376"/>
  </r>
  <r>
    <x v="92"/>
    <x v="31"/>
    <x v="0"/>
    <n v="10"/>
  </r>
  <r>
    <x v="92"/>
    <x v="31"/>
    <x v="1"/>
    <n v="337"/>
  </r>
  <r>
    <x v="92"/>
    <x v="31"/>
    <x v="2"/>
    <n v="10110"/>
  </r>
  <r>
    <x v="92"/>
    <x v="31"/>
    <x v="3"/>
    <n v="1734"/>
  </r>
  <r>
    <x v="92"/>
    <x v="31"/>
    <x v="4"/>
    <n v="2395"/>
  </r>
  <r>
    <x v="92"/>
    <x v="31"/>
    <x v="5"/>
    <n v="879"/>
  </r>
  <r>
    <x v="92"/>
    <x v="32"/>
    <x v="0"/>
    <n v="22"/>
  </r>
  <r>
    <x v="92"/>
    <x v="32"/>
    <x v="1"/>
    <n v="550"/>
  </r>
  <r>
    <x v="92"/>
    <x v="32"/>
    <x v="2"/>
    <n v="16500"/>
  </r>
  <r>
    <x v="92"/>
    <x v="32"/>
    <x v="3"/>
    <n v="2142"/>
  </r>
  <r>
    <x v="92"/>
    <x v="32"/>
    <x v="4"/>
    <n v="3322"/>
  </r>
  <r>
    <x v="92"/>
    <x v="32"/>
    <x v="5"/>
    <n v="2044"/>
  </r>
  <r>
    <x v="92"/>
    <x v="33"/>
    <x v="0"/>
    <n v="52"/>
  </r>
  <r>
    <x v="92"/>
    <x v="33"/>
    <x v="1"/>
    <n v="2454"/>
  </r>
  <r>
    <x v="92"/>
    <x v="33"/>
    <x v="2"/>
    <n v="73620"/>
  </r>
  <r>
    <x v="92"/>
    <x v="33"/>
    <x v="3"/>
    <n v="23311"/>
  </r>
  <r>
    <x v="92"/>
    <x v="33"/>
    <x v="4"/>
    <n v="43147"/>
  </r>
  <r>
    <x v="92"/>
    <x v="33"/>
    <x v="5"/>
    <n v="22470"/>
  </r>
  <r>
    <x v="92"/>
    <x v="34"/>
    <x v="0"/>
    <n v="32"/>
  </r>
  <r>
    <x v="92"/>
    <x v="34"/>
    <x v="1"/>
    <n v="975"/>
  </r>
  <r>
    <x v="92"/>
    <x v="34"/>
    <x v="2"/>
    <n v="29250"/>
  </r>
  <r>
    <x v="92"/>
    <x v="34"/>
    <x v="3"/>
    <n v="6708"/>
  </r>
  <r>
    <x v="92"/>
    <x v="34"/>
    <x v="4"/>
    <n v="13544"/>
  </r>
  <r>
    <x v="92"/>
    <x v="34"/>
    <x v="5"/>
    <n v="7522"/>
  </r>
  <r>
    <x v="92"/>
    <x v="35"/>
    <x v="0"/>
    <n v="13"/>
  </r>
  <r>
    <x v="92"/>
    <x v="35"/>
    <x v="1"/>
    <n v="181"/>
  </r>
  <r>
    <x v="92"/>
    <x v="35"/>
    <x v="2"/>
    <n v="5430"/>
  </r>
  <r>
    <x v="92"/>
    <x v="35"/>
    <x v="3"/>
    <n v="1483"/>
  </r>
  <r>
    <x v="92"/>
    <x v="35"/>
    <x v="4"/>
    <n v="2509"/>
  </r>
  <r>
    <x v="92"/>
    <x v="35"/>
    <x v="5"/>
    <n v="1942"/>
  </r>
  <r>
    <x v="92"/>
    <x v="36"/>
    <x v="0"/>
    <n v="13"/>
  </r>
  <r>
    <x v="92"/>
    <x v="36"/>
    <x v="1"/>
    <n v="369"/>
  </r>
  <r>
    <x v="92"/>
    <x v="36"/>
    <x v="2"/>
    <n v="11070"/>
  </r>
  <r>
    <x v="92"/>
    <x v="36"/>
    <x v="3"/>
    <n v="1312"/>
  </r>
  <r>
    <x v="92"/>
    <x v="36"/>
    <x v="4"/>
    <n v="2443"/>
  </r>
  <r>
    <x v="92"/>
    <x v="36"/>
    <x v="5"/>
    <n v="1574"/>
  </r>
  <r>
    <x v="92"/>
    <x v="37"/>
    <x v="0"/>
    <n v="54"/>
  </r>
  <r>
    <x v="92"/>
    <x v="37"/>
    <x v="1"/>
    <n v="1476"/>
  </r>
  <r>
    <x v="92"/>
    <x v="37"/>
    <x v="2"/>
    <n v="44280"/>
  </r>
  <r>
    <x v="92"/>
    <x v="37"/>
    <x v="3"/>
    <n v="21536"/>
  </r>
  <r>
    <x v="92"/>
    <x v="37"/>
    <x v="4"/>
    <n v="35929"/>
  </r>
  <r>
    <x v="92"/>
    <x v="37"/>
    <x v="5"/>
    <n v="19263"/>
  </r>
  <r>
    <x v="92"/>
    <x v="38"/>
    <x v="0"/>
    <n v="18"/>
  </r>
  <r>
    <x v="92"/>
    <x v="38"/>
    <x v="1"/>
    <n v="384"/>
  </r>
  <r>
    <x v="92"/>
    <x v="38"/>
    <x v="2"/>
    <n v="11520"/>
  </r>
  <r>
    <x v="92"/>
    <x v="38"/>
    <x v="3"/>
    <n v="1192"/>
  </r>
  <r>
    <x v="92"/>
    <x v="38"/>
    <x v="4"/>
    <n v="1755"/>
  </r>
  <r>
    <x v="92"/>
    <x v="38"/>
    <x v="5"/>
    <n v="1175"/>
  </r>
  <r>
    <x v="92"/>
    <x v="39"/>
    <x v="0"/>
    <n v="20"/>
  </r>
  <r>
    <x v="92"/>
    <x v="39"/>
    <x v="1"/>
    <n v="732"/>
  </r>
  <r>
    <x v="92"/>
    <x v="39"/>
    <x v="2"/>
    <n v="21960"/>
  </r>
  <r>
    <x v="92"/>
    <x v="39"/>
    <x v="3"/>
    <n v="2515"/>
  </r>
  <r>
    <x v="92"/>
    <x v="39"/>
    <x v="4"/>
    <n v="4337"/>
  </r>
  <r>
    <x v="92"/>
    <x v="39"/>
    <x v="5"/>
    <n v="2475"/>
  </r>
  <r>
    <x v="92"/>
    <x v="40"/>
    <x v="0"/>
    <n v="26"/>
  </r>
  <r>
    <x v="92"/>
    <x v="40"/>
    <x v="1"/>
    <n v="940"/>
  </r>
  <r>
    <x v="92"/>
    <x v="40"/>
    <x v="2"/>
    <n v="28200"/>
  </r>
  <r>
    <x v="92"/>
    <x v="40"/>
    <x v="3"/>
    <n v="4847"/>
  </r>
  <r>
    <x v="92"/>
    <x v="40"/>
    <x v="4"/>
    <n v="7624"/>
  </r>
  <r>
    <x v="92"/>
    <x v="40"/>
    <x v="5"/>
    <n v="3864"/>
  </r>
  <r>
    <x v="92"/>
    <x v="41"/>
    <x v="0"/>
    <n v="11"/>
  </r>
  <r>
    <x v="92"/>
    <x v="41"/>
    <x v="1"/>
    <n v="231"/>
  </r>
  <r>
    <x v="92"/>
    <x v="41"/>
    <x v="2"/>
    <n v="6930"/>
  </r>
  <r>
    <x v="92"/>
    <x v="41"/>
    <x v="3"/>
    <n v="2701"/>
  </r>
  <r>
    <x v="92"/>
    <x v="41"/>
    <x v="4"/>
    <n v="5019"/>
  </r>
  <r>
    <x v="92"/>
    <x v="41"/>
    <x v="5"/>
    <n v="2635"/>
  </r>
  <r>
    <x v="92"/>
    <x v="42"/>
    <x v="0"/>
    <n v="8"/>
  </r>
  <r>
    <x v="92"/>
    <x v="42"/>
    <x v="1"/>
    <n v="461"/>
  </r>
  <r>
    <x v="92"/>
    <x v="42"/>
    <x v="2"/>
    <n v="13830"/>
  </r>
  <r>
    <x v="92"/>
    <x v="42"/>
    <x v="3"/>
    <n v="1523"/>
  </r>
  <r>
    <x v="92"/>
    <x v="42"/>
    <x v="4"/>
    <n v="2506"/>
  </r>
  <r>
    <x v="92"/>
    <x v="42"/>
    <x v="5"/>
    <n v="1504"/>
  </r>
  <r>
    <x v="92"/>
    <x v="43"/>
    <x v="0"/>
    <n v="20"/>
  </r>
  <r>
    <x v="92"/>
    <x v="43"/>
    <x v="1"/>
    <n v="641"/>
  </r>
  <r>
    <x v="92"/>
    <x v="43"/>
    <x v="2"/>
    <n v="19230"/>
  </r>
  <r>
    <x v="92"/>
    <x v="43"/>
    <x v="3"/>
    <n v="8072"/>
  </r>
  <r>
    <x v="92"/>
    <x v="43"/>
    <x v="4"/>
    <n v="14410"/>
  </r>
  <r>
    <x v="92"/>
    <x v="43"/>
    <x v="5"/>
    <n v="7047"/>
  </r>
  <r>
    <x v="92"/>
    <x v="44"/>
    <x v="0"/>
    <n v="81"/>
  </r>
  <r>
    <x v="92"/>
    <x v="44"/>
    <x v="1"/>
    <n v="6084"/>
  </r>
  <r>
    <x v="92"/>
    <x v="44"/>
    <x v="2"/>
    <n v="182520"/>
  </r>
  <r>
    <x v="92"/>
    <x v="44"/>
    <x v="3"/>
    <n v="112459"/>
  </r>
  <r>
    <x v="92"/>
    <x v="44"/>
    <x v="4"/>
    <n v="162554"/>
  </r>
  <r>
    <x v="92"/>
    <x v="44"/>
    <x v="5"/>
    <n v="82195"/>
  </r>
  <r>
    <x v="92"/>
    <x v="45"/>
    <x v="0"/>
    <n v="15"/>
  </r>
  <r>
    <x v="92"/>
    <x v="45"/>
    <x v="1"/>
    <n v="682"/>
  </r>
  <r>
    <x v="92"/>
    <x v="45"/>
    <x v="2"/>
    <n v="20460"/>
  </r>
  <r>
    <x v="92"/>
    <x v="45"/>
    <x v="3"/>
    <n v="4983"/>
  </r>
  <r>
    <x v="92"/>
    <x v="45"/>
    <x v="4"/>
    <n v="9456"/>
  </r>
  <r>
    <x v="92"/>
    <x v="45"/>
    <x v="5"/>
    <n v="4705"/>
  </r>
  <r>
    <x v="92"/>
    <x v="46"/>
    <x v="0"/>
    <n v="22"/>
  </r>
  <r>
    <x v="92"/>
    <x v="46"/>
    <x v="1"/>
    <n v="692"/>
  </r>
  <r>
    <x v="92"/>
    <x v="46"/>
    <x v="2"/>
    <n v="20760"/>
  </r>
  <r>
    <x v="92"/>
    <x v="46"/>
    <x v="3"/>
    <n v="1870"/>
  </r>
  <r>
    <x v="92"/>
    <x v="46"/>
    <x v="4"/>
    <n v="3606"/>
  </r>
  <r>
    <x v="92"/>
    <x v="46"/>
    <x v="5"/>
    <n v="2359"/>
  </r>
  <r>
    <x v="92"/>
    <x v="47"/>
    <x v="0"/>
    <n v="78"/>
  </r>
  <r>
    <x v="92"/>
    <x v="47"/>
    <x v="1"/>
    <n v="3345"/>
  </r>
  <r>
    <x v="92"/>
    <x v="47"/>
    <x v="2"/>
    <n v="100350"/>
  </r>
  <r>
    <x v="92"/>
    <x v="47"/>
    <x v="3"/>
    <n v="9601"/>
  </r>
  <r>
    <x v="92"/>
    <x v="47"/>
    <x v="4"/>
    <n v="17831"/>
  </r>
  <r>
    <x v="92"/>
    <x v="47"/>
    <x v="5"/>
    <n v="9625"/>
  </r>
  <r>
    <x v="92"/>
    <x v="48"/>
    <x v="0"/>
    <n v="77"/>
  </r>
  <r>
    <x v="92"/>
    <x v="48"/>
    <x v="1"/>
    <n v="2872"/>
  </r>
  <r>
    <x v="92"/>
    <x v="48"/>
    <x v="2"/>
    <n v="86160"/>
  </r>
  <r>
    <x v="92"/>
    <x v="48"/>
    <x v="3"/>
    <n v="23941"/>
  </r>
  <r>
    <x v="92"/>
    <x v="48"/>
    <x v="4"/>
    <n v="37969"/>
  </r>
  <r>
    <x v="92"/>
    <x v="48"/>
    <x v="5"/>
    <n v="18205"/>
  </r>
  <r>
    <x v="92"/>
    <x v="49"/>
    <x v="0"/>
    <n v="101"/>
  </r>
  <r>
    <x v="92"/>
    <x v="49"/>
    <x v="1"/>
    <n v="3184"/>
  </r>
  <r>
    <x v="92"/>
    <x v="49"/>
    <x v="2"/>
    <n v="95520"/>
  </r>
  <r>
    <x v="92"/>
    <x v="49"/>
    <x v="3"/>
    <n v="19641"/>
  </r>
  <r>
    <x v="92"/>
    <x v="49"/>
    <x v="4"/>
    <n v="34441"/>
  </r>
  <r>
    <x v="92"/>
    <x v="49"/>
    <x v="5"/>
    <n v="21027"/>
  </r>
  <r>
    <x v="92"/>
    <x v="50"/>
    <x v="0"/>
    <n v="43"/>
  </r>
  <r>
    <x v="92"/>
    <x v="50"/>
    <x v="1"/>
    <n v="1232"/>
  </r>
  <r>
    <x v="92"/>
    <x v="50"/>
    <x v="2"/>
    <n v="36960"/>
  </r>
  <r>
    <x v="92"/>
    <x v="50"/>
    <x v="3"/>
    <n v="9887"/>
  </r>
  <r>
    <x v="92"/>
    <x v="50"/>
    <x v="4"/>
    <n v="17468"/>
  </r>
  <r>
    <x v="92"/>
    <x v="50"/>
    <x v="5"/>
    <n v="11876"/>
  </r>
  <r>
    <x v="92"/>
    <x v="51"/>
    <x v="0"/>
    <n v="45"/>
  </r>
  <r>
    <x v="92"/>
    <x v="51"/>
    <x v="1"/>
    <n v="1252"/>
  </r>
  <r>
    <x v="92"/>
    <x v="51"/>
    <x v="2"/>
    <n v="37560"/>
  </r>
  <r>
    <x v="92"/>
    <x v="51"/>
    <x v="3"/>
    <n v="7578"/>
  </r>
  <r>
    <x v="92"/>
    <x v="51"/>
    <x v="4"/>
    <n v="12947"/>
  </r>
  <r>
    <x v="92"/>
    <x v="51"/>
    <x v="5"/>
    <n v="8448"/>
  </r>
  <r>
    <x v="92"/>
    <x v="52"/>
    <x v="0"/>
    <n v="36"/>
  </r>
  <r>
    <x v="92"/>
    <x v="52"/>
    <x v="1"/>
    <n v="1107"/>
  </r>
  <r>
    <x v="92"/>
    <x v="52"/>
    <x v="2"/>
    <n v="33210"/>
  </r>
  <r>
    <x v="92"/>
    <x v="52"/>
    <x v="3"/>
    <n v="10732"/>
  </r>
  <r>
    <x v="92"/>
    <x v="52"/>
    <x v="4"/>
    <n v="16665"/>
  </r>
  <r>
    <x v="92"/>
    <x v="52"/>
    <x v="5"/>
    <n v="10834"/>
  </r>
  <r>
    <x v="92"/>
    <x v="53"/>
    <x v="0"/>
    <n v="72"/>
  </r>
  <r>
    <x v="92"/>
    <x v="53"/>
    <x v="1"/>
    <n v="3169"/>
  </r>
  <r>
    <x v="92"/>
    <x v="53"/>
    <x v="2"/>
    <n v="95070"/>
  </r>
  <r>
    <x v="92"/>
    <x v="53"/>
    <x v="3"/>
    <n v="19189"/>
  </r>
  <r>
    <x v="92"/>
    <x v="53"/>
    <x v="4"/>
    <n v="33997"/>
  </r>
  <r>
    <x v="92"/>
    <x v="53"/>
    <x v="5"/>
    <n v="26349"/>
  </r>
  <r>
    <x v="92"/>
    <x v="54"/>
    <x v="0"/>
    <n v="47"/>
  </r>
  <r>
    <x v="92"/>
    <x v="54"/>
    <x v="1"/>
    <n v="1615"/>
  </r>
  <r>
    <x v="92"/>
    <x v="54"/>
    <x v="2"/>
    <n v="48450"/>
  </r>
  <r>
    <x v="92"/>
    <x v="54"/>
    <x v="3"/>
    <n v="9947"/>
  </r>
  <r>
    <x v="92"/>
    <x v="54"/>
    <x v="4"/>
    <n v="20957"/>
  </r>
  <r>
    <x v="92"/>
    <x v="54"/>
    <x v="5"/>
    <n v="13276"/>
  </r>
  <r>
    <x v="92"/>
    <x v="55"/>
    <x v="0"/>
    <n v="21"/>
  </r>
  <r>
    <x v="92"/>
    <x v="55"/>
    <x v="1"/>
    <n v="1662"/>
  </r>
  <r>
    <x v="92"/>
    <x v="55"/>
    <x v="2"/>
    <n v="49860"/>
  </r>
  <r>
    <x v="92"/>
    <x v="55"/>
    <x v="3"/>
    <n v="3030"/>
  </r>
  <r>
    <x v="92"/>
    <x v="55"/>
    <x v="4"/>
    <n v="6299"/>
  </r>
  <r>
    <x v="92"/>
    <x v="55"/>
    <x v="5"/>
    <n v="2237"/>
  </r>
  <r>
    <x v="92"/>
    <x v="56"/>
    <x v="0"/>
    <n v="225"/>
  </r>
  <r>
    <x v="92"/>
    <x v="56"/>
    <x v="1"/>
    <n v="10331"/>
  </r>
  <r>
    <x v="92"/>
    <x v="56"/>
    <x v="2"/>
    <n v="309930"/>
  </r>
  <r>
    <x v="92"/>
    <x v="56"/>
    <x v="3"/>
    <n v="144575"/>
  </r>
  <r>
    <x v="92"/>
    <x v="56"/>
    <x v="4"/>
    <n v="238494"/>
  </r>
  <r>
    <x v="92"/>
    <x v="56"/>
    <x v="5"/>
    <n v="119310"/>
  </r>
  <r>
    <x v="92"/>
    <x v="57"/>
    <x v="0"/>
    <n v="15"/>
  </r>
  <r>
    <x v="92"/>
    <x v="57"/>
    <x v="1"/>
    <n v="483"/>
  </r>
  <r>
    <x v="92"/>
    <x v="57"/>
    <x v="2"/>
    <n v="14490"/>
  </r>
  <r>
    <x v="92"/>
    <x v="57"/>
    <x v="3"/>
    <n v="2513"/>
  </r>
  <r>
    <x v="92"/>
    <x v="57"/>
    <x v="4"/>
    <n v="4499"/>
  </r>
  <r>
    <x v="92"/>
    <x v="57"/>
    <x v="5"/>
    <n v="2139"/>
  </r>
  <r>
    <x v="92"/>
    <x v="58"/>
    <x v="0"/>
    <n v="44"/>
  </r>
  <r>
    <x v="92"/>
    <x v="58"/>
    <x v="1"/>
    <n v="1365"/>
  </r>
  <r>
    <x v="92"/>
    <x v="58"/>
    <x v="2"/>
    <n v="40950"/>
  </r>
  <r>
    <x v="92"/>
    <x v="58"/>
    <x v="3"/>
    <n v="11038"/>
  </r>
  <r>
    <x v="92"/>
    <x v="58"/>
    <x v="4"/>
    <n v="20553"/>
  </r>
  <r>
    <x v="92"/>
    <x v="58"/>
    <x v="5"/>
    <n v="7655"/>
  </r>
  <r>
    <x v="92"/>
    <x v="59"/>
    <x v="0"/>
    <n v="47"/>
  </r>
  <r>
    <x v="92"/>
    <x v="59"/>
    <x v="1"/>
    <n v="1299"/>
  </r>
  <r>
    <x v="92"/>
    <x v="59"/>
    <x v="2"/>
    <n v="38970"/>
  </r>
  <r>
    <x v="92"/>
    <x v="59"/>
    <x v="3"/>
    <n v="9171"/>
  </r>
  <r>
    <x v="92"/>
    <x v="59"/>
    <x v="4"/>
    <n v="16598"/>
  </r>
  <r>
    <x v="92"/>
    <x v="59"/>
    <x v="5"/>
    <n v="9955"/>
  </r>
  <r>
    <x v="92"/>
    <x v="60"/>
    <x v="0"/>
    <n v="30"/>
  </r>
  <r>
    <x v="92"/>
    <x v="60"/>
    <x v="1"/>
    <n v="1671"/>
  </r>
  <r>
    <x v="92"/>
    <x v="60"/>
    <x v="2"/>
    <n v="50130"/>
  </r>
  <r>
    <x v="92"/>
    <x v="60"/>
    <x v="3"/>
    <n v="15545"/>
  </r>
  <r>
    <x v="92"/>
    <x v="60"/>
    <x v="4"/>
    <n v="29019"/>
  </r>
  <r>
    <x v="92"/>
    <x v="60"/>
    <x v="5"/>
    <n v="22606"/>
  </r>
  <r>
    <x v="92"/>
    <x v="61"/>
    <x v="0"/>
    <n v="9"/>
  </r>
  <r>
    <x v="92"/>
    <x v="61"/>
    <x v="1"/>
    <n v="292"/>
  </r>
  <r>
    <x v="92"/>
    <x v="61"/>
    <x v="2"/>
    <n v="8760"/>
  </r>
  <r>
    <x v="92"/>
    <x v="61"/>
    <x v="3"/>
    <n v="839"/>
  </r>
  <r>
    <x v="92"/>
    <x v="61"/>
    <x v="4"/>
    <n v="1583"/>
  </r>
  <r>
    <x v="92"/>
    <x v="61"/>
    <x v="5"/>
    <n v="961"/>
  </r>
  <r>
    <x v="92"/>
    <x v="62"/>
    <x v="0"/>
    <n v="45"/>
  </r>
  <r>
    <x v="92"/>
    <x v="62"/>
    <x v="1"/>
    <n v="1702"/>
  </r>
  <r>
    <x v="92"/>
    <x v="62"/>
    <x v="2"/>
    <n v="51060"/>
  </r>
  <r>
    <x v="92"/>
    <x v="62"/>
    <x v="3"/>
    <n v="8579"/>
  </r>
  <r>
    <x v="92"/>
    <x v="62"/>
    <x v="4"/>
    <n v="15093"/>
  </r>
  <r>
    <x v="92"/>
    <x v="62"/>
    <x v="5"/>
    <n v="10923"/>
  </r>
  <r>
    <x v="92"/>
    <x v="63"/>
    <x v="0"/>
    <n v="54"/>
  </r>
  <r>
    <x v="92"/>
    <x v="63"/>
    <x v="1"/>
    <n v="2990"/>
  </r>
  <r>
    <x v="92"/>
    <x v="63"/>
    <x v="2"/>
    <n v="89700"/>
  </r>
  <r>
    <x v="92"/>
    <x v="63"/>
    <x v="3"/>
    <n v="6951"/>
  </r>
  <r>
    <x v="92"/>
    <x v="63"/>
    <x v="4"/>
    <n v="12052"/>
  </r>
  <r>
    <x v="92"/>
    <x v="63"/>
    <x v="5"/>
    <n v="6528"/>
  </r>
  <r>
    <x v="92"/>
    <x v="64"/>
    <x v="0"/>
    <n v="161"/>
  </r>
  <r>
    <x v="92"/>
    <x v="64"/>
    <x v="1"/>
    <n v="10477"/>
  </r>
  <r>
    <x v="92"/>
    <x v="64"/>
    <x v="2"/>
    <n v="314310"/>
  </r>
  <r>
    <x v="92"/>
    <x v="64"/>
    <x v="3"/>
    <n v="133078"/>
  </r>
  <r>
    <x v="92"/>
    <x v="64"/>
    <x v="4"/>
    <n v="238441"/>
  </r>
  <r>
    <x v="92"/>
    <x v="64"/>
    <x v="5"/>
    <n v="90497"/>
  </r>
  <r>
    <x v="92"/>
    <x v="65"/>
    <x v="0"/>
    <n v="77"/>
  </r>
  <r>
    <x v="92"/>
    <x v="65"/>
    <x v="1"/>
    <n v="2598"/>
  </r>
  <r>
    <x v="92"/>
    <x v="65"/>
    <x v="2"/>
    <n v="77940"/>
  </r>
  <r>
    <x v="92"/>
    <x v="65"/>
    <x v="3"/>
    <n v="33657"/>
  </r>
  <r>
    <x v="92"/>
    <x v="65"/>
    <x v="4"/>
    <n v="60755"/>
  </r>
  <r>
    <x v="92"/>
    <x v="65"/>
    <x v="5"/>
    <n v="34926"/>
  </r>
  <r>
    <x v="92"/>
    <x v="66"/>
    <x v="0"/>
    <n v="28"/>
  </r>
  <r>
    <x v="92"/>
    <x v="66"/>
    <x v="1"/>
    <n v="565"/>
  </r>
  <r>
    <x v="92"/>
    <x v="66"/>
    <x v="2"/>
    <n v="16950"/>
  </r>
  <r>
    <x v="92"/>
    <x v="66"/>
    <x v="3"/>
    <n v="1935"/>
  </r>
  <r>
    <x v="92"/>
    <x v="66"/>
    <x v="4"/>
    <n v="3187"/>
  </r>
  <r>
    <x v="92"/>
    <x v="66"/>
    <x v="5"/>
    <n v="2089"/>
  </r>
  <r>
    <x v="92"/>
    <x v="67"/>
    <x v="0"/>
    <n v="63"/>
  </r>
  <r>
    <x v="92"/>
    <x v="67"/>
    <x v="1"/>
    <n v="2955"/>
  </r>
  <r>
    <x v="92"/>
    <x v="67"/>
    <x v="2"/>
    <n v="88650"/>
  </r>
  <r>
    <x v="92"/>
    <x v="67"/>
    <x v="3"/>
    <n v="12746"/>
  </r>
  <r>
    <x v="92"/>
    <x v="67"/>
    <x v="4"/>
    <n v="23063"/>
  </r>
  <r>
    <x v="92"/>
    <x v="67"/>
    <x v="5"/>
    <n v="13566"/>
  </r>
  <r>
    <x v="92"/>
    <x v="68"/>
    <x v="0"/>
    <n v="10"/>
  </r>
  <r>
    <x v="92"/>
    <x v="68"/>
    <x v="1"/>
    <n v="191"/>
  </r>
  <r>
    <x v="92"/>
    <x v="68"/>
    <x v="2"/>
    <n v="5730"/>
  </r>
  <r>
    <x v="92"/>
    <x v="68"/>
    <x v="3"/>
    <n v="1156"/>
  </r>
  <r>
    <x v="92"/>
    <x v="68"/>
    <x v="4"/>
    <n v="1765"/>
  </r>
  <r>
    <x v="92"/>
    <x v="68"/>
    <x v="5"/>
    <n v="1215"/>
  </r>
  <r>
    <x v="92"/>
    <x v="69"/>
    <x v="0"/>
    <n v="42"/>
  </r>
  <r>
    <x v="92"/>
    <x v="69"/>
    <x v="1"/>
    <n v="1203"/>
  </r>
  <r>
    <x v="92"/>
    <x v="69"/>
    <x v="2"/>
    <n v="36090"/>
  </r>
  <r>
    <x v="92"/>
    <x v="69"/>
    <x v="3"/>
    <n v="11301"/>
  </r>
  <r>
    <x v="92"/>
    <x v="69"/>
    <x v="4"/>
    <n v="17157"/>
  </r>
  <r>
    <x v="92"/>
    <x v="69"/>
    <x v="5"/>
    <n v="9792"/>
  </r>
  <r>
    <x v="92"/>
    <x v="70"/>
    <x v="0"/>
    <n v="3231"/>
  </r>
  <r>
    <x v="92"/>
    <x v="70"/>
    <x v="1"/>
    <n v="138656"/>
  </r>
  <r>
    <x v="92"/>
    <x v="70"/>
    <x v="2"/>
    <n v="4159680"/>
  </r>
  <r>
    <x v="92"/>
    <x v="70"/>
    <x v="3"/>
    <n v="1314997"/>
  </r>
  <r>
    <x v="92"/>
    <x v="70"/>
    <x v="4"/>
    <n v="2183847"/>
  </r>
  <r>
    <x v="92"/>
    <x v="70"/>
    <x v="5"/>
    <n v="1138242"/>
  </r>
  <r>
    <x v="93"/>
    <x v="0"/>
    <x v="0"/>
    <n v="166"/>
  </r>
  <r>
    <x v="93"/>
    <x v="0"/>
    <x v="1"/>
    <n v="6417"/>
  </r>
  <r>
    <x v="93"/>
    <x v="0"/>
    <x v="2"/>
    <n v="198927"/>
  </r>
  <r>
    <x v="93"/>
    <x v="0"/>
    <x v="3"/>
    <n v="48990"/>
  </r>
  <r>
    <x v="93"/>
    <x v="0"/>
    <x v="4"/>
    <n v="81844"/>
  </r>
  <r>
    <x v="93"/>
    <x v="0"/>
    <x v="5"/>
    <n v="39192"/>
  </r>
  <r>
    <x v="93"/>
    <x v="1"/>
    <x v="0"/>
    <n v="58"/>
  </r>
  <r>
    <x v="93"/>
    <x v="1"/>
    <x v="1"/>
    <n v="2688"/>
  </r>
  <r>
    <x v="93"/>
    <x v="1"/>
    <x v="2"/>
    <n v="83328"/>
  </r>
  <r>
    <x v="93"/>
    <x v="1"/>
    <x v="3"/>
    <n v="16999"/>
  </r>
  <r>
    <x v="93"/>
    <x v="1"/>
    <x v="4"/>
    <n v="31227"/>
  </r>
  <r>
    <x v="93"/>
    <x v="1"/>
    <x v="5"/>
    <n v="17696"/>
  </r>
  <r>
    <x v="93"/>
    <x v="2"/>
    <x v="0"/>
    <n v="25"/>
  </r>
  <r>
    <x v="93"/>
    <x v="2"/>
    <x v="1"/>
    <n v="1143"/>
  </r>
  <r>
    <x v="93"/>
    <x v="2"/>
    <x v="2"/>
    <n v="35433"/>
  </r>
  <r>
    <x v="93"/>
    <x v="2"/>
    <x v="3"/>
    <n v="3454"/>
  </r>
  <r>
    <x v="93"/>
    <x v="2"/>
    <x v="4"/>
    <n v="6894"/>
  </r>
  <r>
    <x v="93"/>
    <x v="2"/>
    <x v="5"/>
    <n v="4825"/>
  </r>
  <r>
    <x v="93"/>
    <x v="3"/>
    <x v="0"/>
    <n v="49"/>
  </r>
  <r>
    <x v="93"/>
    <x v="3"/>
    <x v="1"/>
    <n v="2400"/>
  </r>
  <r>
    <x v="93"/>
    <x v="3"/>
    <x v="2"/>
    <n v="74400"/>
  </r>
  <r>
    <x v="93"/>
    <x v="3"/>
    <x v="3"/>
    <n v="12306"/>
  </r>
  <r>
    <x v="93"/>
    <x v="3"/>
    <x v="4"/>
    <n v="23782"/>
  </r>
  <r>
    <x v="93"/>
    <x v="3"/>
    <x v="5"/>
    <n v="12767"/>
  </r>
  <r>
    <x v="93"/>
    <x v="4"/>
    <x v="0"/>
    <n v="24"/>
  </r>
  <r>
    <x v="93"/>
    <x v="4"/>
    <x v="1"/>
    <n v="956"/>
  </r>
  <r>
    <x v="93"/>
    <x v="4"/>
    <x v="2"/>
    <n v="29636"/>
  </r>
  <r>
    <x v="93"/>
    <x v="4"/>
    <x v="3"/>
    <n v="14117"/>
  </r>
  <r>
    <x v="93"/>
    <x v="4"/>
    <x v="4"/>
    <n v="23728"/>
  </r>
  <r>
    <x v="93"/>
    <x v="4"/>
    <x v="5"/>
    <n v="11894"/>
  </r>
  <r>
    <x v="93"/>
    <x v="5"/>
    <x v="0"/>
    <n v="15"/>
  </r>
  <r>
    <x v="93"/>
    <x v="5"/>
    <x v="1"/>
    <n v="406"/>
  </r>
  <r>
    <x v="93"/>
    <x v="5"/>
    <x v="2"/>
    <n v="12586"/>
  </r>
  <r>
    <x v="93"/>
    <x v="5"/>
    <x v="3"/>
    <n v="3705"/>
  </r>
  <r>
    <x v="93"/>
    <x v="5"/>
    <x v="4"/>
    <n v="6837"/>
  </r>
  <r>
    <x v="93"/>
    <x v="5"/>
    <x v="5"/>
    <n v="2915"/>
  </r>
  <r>
    <x v="93"/>
    <x v="6"/>
    <x v="0"/>
    <n v="163"/>
  </r>
  <r>
    <x v="93"/>
    <x v="6"/>
    <x v="1"/>
    <n v="12291"/>
  </r>
  <r>
    <x v="93"/>
    <x v="6"/>
    <x v="2"/>
    <n v="381021"/>
  </r>
  <r>
    <x v="93"/>
    <x v="6"/>
    <x v="3"/>
    <n v="244396"/>
  </r>
  <r>
    <x v="93"/>
    <x v="6"/>
    <x v="4"/>
    <n v="360420"/>
  </r>
  <r>
    <x v="93"/>
    <x v="6"/>
    <x v="5"/>
    <n v="163806"/>
  </r>
  <r>
    <x v="93"/>
    <x v="7"/>
    <x v="0"/>
    <n v="48"/>
  </r>
  <r>
    <x v="93"/>
    <x v="7"/>
    <x v="1"/>
    <n v="2299"/>
  </r>
  <r>
    <x v="93"/>
    <x v="7"/>
    <x v="2"/>
    <n v="71269"/>
  </r>
  <r>
    <x v="93"/>
    <x v="7"/>
    <x v="3"/>
    <n v="37827"/>
  </r>
  <r>
    <x v="93"/>
    <x v="7"/>
    <x v="4"/>
    <n v="65211"/>
  </r>
  <r>
    <x v="93"/>
    <x v="7"/>
    <x v="5"/>
    <n v="43574"/>
  </r>
  <r>
    <x v="93"/>
    <x v="8"/>
    <x v="0"/>
    <n v="11"/>
  </r>
  <r>
    <x v="93"/>
    <x v="8"/>
    <x v="1"/>
    <n v="538"/>
  </r>
  <r>
    <x v="93"/>
    <x v="8"/>
    <x v="2"/>
    <n v="16678"/>
  </r>
  <r>
    <x v="93"/>
    <x v="8"/>
    <x v="3"/>
    <n v="4679"/>
  </r>
  <r>
    <x v="93"/>
    <x v="8"/>
    <x v="4"/>
    <n v="6275"/>
  </r>
  <r>
    <x v="93"/>
    <x v="8"/>
    <x v="5"/>
    <n v="3311"/>
  </r>
  <r>
    <x v="93"/>
    <x v="9"/>
    <x v="0"/>
    <n v="16"/>
  </r>
  <r>
    <x v="93"/>
    <x v="9"/>
    <x v="1"/>
    <n v="391"/>
  </r>
  <r>
    <x v="93"/>
    <x v="9"/>
    <x v="2"/>
    <n v="12121"/>
  </r>
  <r>
    <x v="93"/>
    <x v="9"/>
    <x v="3"/>
    <n v="3271"/>
  </r>
  <r>
    <x v="93"/>
    <x v="9"/>
    <x v="4"/>
    <n v="4917"/>
  </r>
  <r>
    <x v="93"/>
    <x v="9"/>
    <x v="5"/>
    <n v="2443"/>
  </r>
  <r>
    <x v="93"/>
    <x v="10"/>
    <x v="0"/>
    <n v="104"/>
  </r>
  <r>
    <x v="93"/>
    <x v="10"/>
    <x v="1"/>
    <n v="3478"/>
  </r>
  <r>
    <x v="93"/>
    <x v="10"/>
    <x v="2"/>
    <n v="107818"/>
  </r>
  <r>
    <x v="93"/>
    <x v="10"/>
    <x v="3"/>
    <n v="20130"/>
  </r>
  <r>
    <x v="93"/>
    <x v="10"/>
    <x v="4"/>
    <n v="37194"/>
  </r>
  <r>
    <x v="93"/>
    <x v="10"/>
    <x v="5"/>
    <n v="22088"/>
  </r>
  <r>
    <x v="93"/>
    <x v="11"/>
    <x v="0"/>
    <n v="14"/>
  </r>
  <r>
    <x v="93"/>
    <x v="11"/>
    <x v="1"/>
    <n v="425"/>
  </r>
  <r>
    <x v="93"/>
    <x v="11"/>
    <x v="2"/>
    <n v="13175"/>
  </r>
  <r>
    <x v="93"/>
    <x v="11"/>
    <x v="3"/>
    <n v="3934"/>
  </r>
  <r>
    <x v="93"/>
    <x v="11"/>
    <x v="4"/>
    <n v="7072"/>
  </r>
  <r>
    <x v="93"/>
    <x v="11"/>
    <x v="5"/>
    <n v="3967"/>
  </r>
  <r>
    <x v="93"/>
    <x v="12"/>
    <x v="0"/>
    <n v="19"/>
  </r>
  <r>
    <x v="93"/>
    <x v="12"/>
    <x v="1"/>
    <n v="813"/>
  </r>
  <r>
    <x v="93"/>
    <x v="12"/>
    <x v="2"/>
    <n v="25203"/>
  </r>
  <r>
    <x v="93"/>
    <x v="12"/>
    <x v="3"/>
    <n v="5195"/>
  </r>
  <r>
    <x v="93"/>
    <x v="12"/>
    <x v="4"/>
    <n v="8561"/>
  </r>
  <r>
    <x v="93"/>
    <x v="12"/>
    <x v="5"/>
    <n v="5431"/>
  </r>
  <r>
    <x v="93"/>
    <x v="13"/>
    <x v="0"/>
    <n v="11"/>
  </r>
  <r>
    <x v="93"/>
    <x v="13"/>
    <x v="1"/>
    <n v="282"/>
  </r>
  <r>
    <x v="93"/>
    <x v="13"/>
    <x v="2"/>
    <n v="8742"/>
  </r>
  <r>
    <x v="93"/>
    <x v="13"/>
    <x v="3"/>
    <n v="2989"/>
  </r>
  <r>
    <x v="93"/>
    <x v="13"/>
    <x v="4"/>
    <n v="4729"/>
  </r>
  <r>
    <x v="93"/>
    <x v="13"/>
    <x v="5"/>
    <n v="2558"/>
  </r>
  <r>
    <x v="93"/>
    <x v="14"/>
    <x v="0"/>
    <n v="55"/>
  </r>
  <r>
    <x v="93"/>
    <x v="14"/>
    <x v="1"/>
    <n v="1708"/>
  </r>
  <r>
    <x v="93"/>
    <x v="14"/>
    <x v="2"/>
    <n v="52948"/>
  </r>
  <r>
    <x v="93"/>
    <x v="14"/>
    <x v="3"/>
    <n v="31593"/>
  </r>
  <r>
    <x v="93"/>
    <x v="14"/>
    <x v="4"/>
    <n v="51996"/>
  </r>
  <r>
    <x v="93"/>
    <x v="14"/>
    <x v="5"/>
    <n v="26182"/>
  </r>
  <r>
    <x v="93"/>
    <x v="15"/>
    <x v="0"/>
    <n v="25"/>
  </r>
  <r>
    <x v="93"/>
    <x v="15"/>
    <x v="1"/>
    <n v="1011"/>
  </r>
  <r>
    <x v="93"/>
    <x v="15"/>
    <x v="2"/>
    <n v="31341"/>
  </r>
  <r>
    <x v="93"/>
    <x v="15"/>
    <x v="3"/>
    <n v="7241"/>
  </r>
  <r>
    <x v="93"/>
    <x v="15"/>
    <x v="4"/>
    <n v="10991"/>
  </r>
  <r>
    <x v="93"/>
    <x v="15"/>
    <x v="5"/>
    <n v="5167"/>
  </r>
  <r>
    <x v="93"/>
    <x v="16"/>
    <x v="0"/>
    <n v="9"/>
  </r>
  <r>
    <x v="93"/>
    <x v="16"/>
    <x v="1"/>
    <n v="252"/>
  </r>
  <r>
    <x v="93"/>
    <x v="16"/>
    <x v="2"/>
    <n v="7812"/>
  </r>
  <r>
    <x v="93"/>
    <x v="16"/>
    <x v="3"/>
    <n v="940"/>
  </r>
  <r>
    <x v="93"/>
    <x v="16"/>
    <x v="4"/>
    <n v="1804"/>
  </r>
  <r>
    <x v="93"/>
    <x v="16"/>
    <x v="5"/>
    <n v="1488"/>
  </r>
  <r>
    <x v="93"/>
    <x v="17"/>
    <x v="0"/>
    <n v="12"/>
  </r>
  <r>
    <x v="93"/>
    <x v="17"/>
    <x v="1"/>
    <n v="274"/>
  </r>
  <r>
    <x v="93"/>
    <x v="17"/>
    <x v="2"/>
    <n v="8494"/>
  </r>
  <r>
    <x v="93"/>
    <x v="17"/>
    <x v="3"/>
    <n v="1727"/>
  </r>
  <r>
    <x v="93"/>
    <x v="17"/>
    <x v="4"/>
    <n v="3145"/>
  </r>
  <r>
    <x v="93"/>
    <x v="17"/>
    <x v="5"/>
    <n v="1894"/>
  </r>
  <r>
    <x v="93"/>
    <x v="18"/>
    <x v="0"/>
    <n v="19"/>
  </r>
  <r>
    <x v="93"/>
    <x v="18"/>
    <x v="1"/>
    <n v="728"/>
  </r>
  <r>
    <x v="93"/>
    <x v="18"/>
    <x v="2"/>
    <n v="22568"/>
  </r>
  <r>
    <x v="93"/>
    <x v="18"/>
    <x v="3"/>
    <n v="5332"/>
  </r>
  <r>
    <x v="93"/>
    <x v="18"/>
    <x v="4"/>
    <n v="8809"/>
  </r>
  <r>
    <x v="93"/>
    <x v="18"/>
    <x v="5"/>
    <n v="5879"/>
  </r>
  <r>
    <x v="93"/>
    <x v="19"/>
    <x v="0"/>
    <n v="110"/>
  </r>
  <r>
    <x v="93"/>
    <x v="19"/>
    <x v="1"/>
    <n v="4215"/>
  </r>
  <r>
    <x v="93"/>
    <x v="19"/>
    <x v="2"/>
    <n v="130665"/>
  </r>
  <r>
    <x v="93"/>
    <x v="19"/>
    <x v="3"/>
    <n v="44700"/>
  </r>
  <r>
    <x v="93"/>
    <x v="19"/>
    <x v="4"/>
    <n v="78981"/>
  </r>
  <r>
    <x v="93"/>
    <x v="19"/>
    <x v="5"/>
    <n v="47093"/>
  </r>
  <r>
    <x v="93"/>
    <x v="20"/>
    <x v="0"/>
    <n v="27"/>
  </r>
  <r>
    <x v="93"/>
    <x v="20"/>
    <x v="1"/>
    <n v="1965"/>
  </r>
  <r>
    <x v="93"/>
    <x v="20"/>
    <x v="2"/>
    <n v="60915"/>
  </r>
  <r>
    <x v="93"/>
    <x v="20"/>
    <x v="3"/>
    <n v="10565"/>
  </r>
  <r>
    <x v="93"/>
    <x v="20"/>
    <x v="4"/>
    <n v="19006"/>
  </r>
  <r>
    <x v="93"/>
    <x v="20"/>
    <x v="5"/>
    <n v="5117"/>
  </r>
  <r>
    <x v="93"/>
    <x v="21"/>
    <x v="0"/>
    <n v="76"/>
  </r>
  <r>
    <x v="93"/>
    <x v="21"/>
    <x v="1"/>
    <n v="3216"/>
  </r>
  <r>
    <x v="93"/>
    <x v="21"/>
    <x v="2"/>
    <n v="99696"/>
  </r>
  <r>
    <x v="93"/>
    <x v="21"/>
    <x v="3"/>
    <n v="32529"/>
  </r>
  <r>
    <x v="93"/>
    <x v="21"/>
    <x v="4"/>
    <n v="54806"/>
  </r>
  <r>
    <x v="93"/>
    <x v="21"/>
    <x v="5"/>
    <n v="26322"/>
  </r>
  <r>
    <x v="93"/>
    <x v="22"/>
    <x v="0"/>
    <n v="123"/>
  </r>
  <r>
    <x v="93"/>
    <x v="22"/>
    <x v="1"/>
    <n v="6152"/>
  </r>
  <r>
    <x v="93"/>
    <x v="22"/>
    <x v="2"/>
    <n v="190712"/>
  </r>
  <r>
    <x v="93"/>
    <x v="22"/>
    <x v="3"/>
    <n v="79432"/>
  </r>
  <r>
    <x v="93"/>
    <x v="22"/>
    <x v="4"/>
    <n v="149221"/>
  </r>
  <r>
    <x v="93"/>
    <x v="22"/>
    <x v="5"/>
    <n v="84514"/>
  </r>
  <r>
    <x v="93"/>
    <x v="23"/>
    <x v="0"/>
    <n v="33"/>
  </r>
  <r>
    <x v="93"/>
    <x v="23"/>
    <x v="1"/>
    <n v="1491"/>
  </r>
  <r>
    <x v="93"/>
    <x v="23"/>
    <x v="2"/>
    <n v="46221"/>
  </r>
  <r>
    <x v="93"/>
    <x v="23"/>
    <x v="3"/>
    <n v="6204"/>
  </r>
  <r>
    <x v="93"/>
    <x v="23"/>
    <x v="4"/>
    <n v="11322"/>
  </r>
  <r>
    <x v="93"/>
    <x v="23"/>
    <x v="5"/>
    <n v="6753"/>
  </r>
  <r>
    <x v="93"/>
    <x v="24"/>
    <x v="0"/>
    <n v="19"/>
  </r>
  <r>
    <x v="93"/>
    <x v="24"/>
    <x v="1"/>
    <n v="1042"/>
  </r>
  <r>
    <x v="93"/>
    <x v="24"/>
    <x v="2"/>
    <n v="32302"/>
  </r>
  <r>
    <x v="93"/>
    <x v="24"/>
    <x v="3"/>
    <n v="2587"/>
  </r>
  <r>
    <x v="93"/>
    <x v="24"/>
    <x v="4"/>
    <n v="5024"/>
  </r>
  <r>
    <x v="93"/>
    <x v="24"/>
    <x v="5"/>
    <n v="2747"/>
  </r>
  <r>
    <x v="93"/>
    <x v="25"/>
    <x v="0"/>
    <n v="42"/>
  </r>
  <r>
    <x v="93"/>
    <x v="25"/>
    <x v="1"/>
    <n v="1380"/>
  </r>
  <r>
    <x v="93"/>
    <x v="25"/>
    <x v="2"/>
    <n v="42780"/>
  </r>
  <r>
    <x v="93"/>
    <x v="25"/>
    <x v="3"/>
    <n v="11530"/>
  </r>
  <r>
    <x v="93"/>
    <x v="25"/>
    <x v="4"/>
    <n v="20076"/>
  </r>
  <r>
    <x v="93"/>
    <x v="25"/>
    <x v="5"/>
    <n v="11714"/>
  </r>
  <r>
    <x v="93"/>
    <x v="26"/>
    <x v="0"/>
    <n v="10"/>
  </r>
  <r>
    <x v="93"/>
    <x v="26"/>
    <x v="1"/>
    <n v="551"/>
  </r>
  <r>
    <x v="93"/>
    <x v="26"/>
    <x v="2"/>
    <n v="17081"/>
  </r>
  <r>
    <x v="93"/>
    <x v="26"/>
    <x v="3"/>
    <n v="1856"/>
  </r>
  <r>
    <x v="93"/>
    <x v="26"/>
    <x v="4"/>
    <n v="3831"/>
  </r>
  <r>
    <x v="93"/>
    <x v="26"/>
    <x v="5"/>
    <n v="2447"/>
  </r>
  <r>
    <x v="93"/>
    <x v="27"/>
    <x v="0"/>
    <n v="58"/>
  </r>
  <r>
    <x v="93"/>
    <x v="27"/>
    <x v="1"/>
    <n v="1928"/>
  </r>
  <r>
    <x v="93"/>
    <x v="27"/>
    <x v="2"/>
    <n v="59768"/>
  </r>
  <r>
    <x v="93"/>
    <x v="27"/>
    <x v="3"/>
    <n v="14483"/>
  </r>
  <r>
    <x v="93"/>
    <x v="27"/>
    <x v="4"/>
    <n v="24867"/>
  </r>
  <r>
    <x v="93"/>
    <x v="27"/>
    <x v="5"/>
    <n v="10995"/>
  </r>
  <r>
    <x v="93"/>
    <x v="28"/>
    <x v="0"/>
    <n v="55"/>
  </r>
  <r>
    <x v="93"/>
    <x v="28"/>
    <x v="1"/>
    <n v="2082"/>
  </r>
  <r>
    <x v="93"/>
    <x v="28"/>
    <x v="2"/>
    <n v="64542"/>
  </r>
  <r>
    <x v="93"/>
    <x v="28"/>
    <x v="3"/>
    <n v="26645"/>
  </r>
  <r>
    <x v="93"/>
    <x v="28"/>
    <x v="4"/>
    <n v="45516"/>
  </r>
  <r>
    <x v="93"/>
    <x v="28"/>
    <x v="5"/>
    <n v="27021"/>
  </r>
  <r>
    <x v="93"/>
    <x v="29"/>
    <x v="0"/>
    <n v="9"/>
  </r>
  <r>
    <x v="93"/>
    <x v="29"/>
    <x v="1"/>
    <n v="165"/>
  </r>
  <r>
    <x v="93"/>
    <x v="29"/>
    <x v="2"/>
    <n v="5115"/>
  </r>
  <r>
    <x v="93"/>
    <x v="29"/>
    <x v="3"/>
    <n v="837"/>
  </r>
  <r>
    <x v="93"/>
    <x v="29"/>
    <x v="4"/>
    <n v="1515"/>
  </r>
  <r>
    <x v="93"/>
    <x v="29"/>
    <x v="5"/>
    <n v="958"/>
  </r>
  <r>
    <x v="93"/>
    <x v="30"/>
    <x v="0"/>
    <n v="57"/>
  </r>
  <r>
    <x v="93"/>
    <x v="30"/>
    <x v="1"/>
    <n v="2042"/>
  </r>
  <r>
    <x v="93"/>
    <x v="30"/>
    <x v="2"/>
    <n v="63302"/>
  </r>
  <r>
    <x v="93"/>
    <x v="30"/>
    <x v="3"/>
    <n v="22662"/>
  </r>
  <r>
    <x v="93"/>
    <x v="30"/>
    <x v="4"/>
    <n v="38897"/>
  </r>
  <r>
    <x v="93"/>
    <x v="30"/>
    <x v="5"/>
    <n v="19597"/>
  </r>
  <r>
    <x v="93"/>
    <x v="31"/>
    <x v="0"/>
    <n v="10"/>
  </r>
  <r>
    <x v="93"/>
    <x v="31"/>
    <x v="1"/>
    <n v="337"/>
  </r>
  <r>
    <x v="93"/>
    <x v="31"/>
    <x v="2"/>
    <n v="10447"/>
  </r>
  <r>
    <x v="93"/>
    <x v="31"/>
    <x v="3"/>
    <n v="2118"/>
  </r>
  <r>
    <x v="93"/>
    <x v="31"/>
    <x v="4"/>
    <n v="2953"/>
  </r>
  <r>
    <x v="93"/>
    <x v="31"/>
    <x v="5"/>
    <n v="1208"/>
  </r>
  <r>
    <x v="93"/>
    <x v="32"/>
    <x v="0"/>
    <n v="22"/>
  </r>
  <r>
    <x v="93"/>
    <x v="32"/>
    <x v="1"/>
    <n v="540"/>
  </r>
  <r>
    <x v="93"/>
    <x v="32"/>
    <x v="2"/>
    <n v="16740"/>
  </r>
  <r>
    <x v="93"/>
    <x v="32"/>
    <x v="3"/>
    <n v="2873"/>
  </r>
  <r>
    <x v="93"/>
    <x v="32"/>
    <x v="4"/>
    <n v="4735"/>
  </r>
  <r>
    <x v="93"/>
    <x v="32"/>
    <x v="5"/>
    <n v="2737"/>
  </r>
  <r>
    <x v="93"/>
    <x v="33"/>
    <x v="0"/>
    <n v="51"/>
  </r>
  <r>
    <x v="93"/>
    <x v="33"/>
    <x v="1"/>
    <n v="2454"/>
  </r>
  <r>
    <x v="93"/>
    <x v="33"/>
    <x v="2"/>
    <n v="76074"/>
  </r>
  <r>
    <x v="93"/>
    <x v="33"/>
    <x v="3"/>
    <n v="19052"/>
  </r>
  <r>
    <x v="93"/>
    <x v="33"/>
    <x v="4"/>
    <n v="35918"/>
  </r>
  <r>
    <x v="93"/>
    <x v="33"/>
    <x v="5"/>
    <n v="19939"/>
  </r>
  <r>
    <x v="93"/>
    <x v="34"/>
    <x v="0"/>
    <n v="33"/>
  </r>
  <r>
    <x v="93"/>
    <x v="34"/>
    <x v="1"/>
    <n v="1000"/>
  </r>
  <r>
    <x v="93"/>
    <x v="34"/>
    <x v="2"/>
    <n v="31000"/>
  </r>
  <r>
    <x v="93"/>
    <x v="34"/>
    <x v="3"/>
    <n v="8112"/>
  </r>
  <r>
    <x v="93"/>
    <x v="34"/>
    <x v="4"/>
    <n v="14695"/>
  </r>
  <r>
    <x v="93"/>
    <x v="34"/>
    <x v="5"/>
    <n v="9404"/>
  </r>
  <r>
    <x v="93"/>
    <x v="35"/>
    <x v="0"/>
    <n v="13"/>
  </r>
  <r>
    <x v="93"/>
    <x v="35"/>
    <x v="1"/>
    <n v="169"/>
  </r>
  <r>
    <x v="93"/>
    <x v="35"/>
    <x v="2"/>
    <n v="5239"/>
  </r>
  <r>
    <x v="93"/>
    <x v="35"/>
    <x v="3"/>
    <n v="1767"/>
  </r>
  <r>
    <x v="93"/>
    <x v="35"/>
    <x v="4"/>
    <n v="3159"/>
  </r>
  <r>
    <x v="93"/>
    <x v="35"/>
    <x v="5"/>
    <n v="2265"/>
  </r>
  <r>
    <x v="93"/>
    <x v="36"/>
    <x v="0"/>
    <n v="13"/>
  </r>
  <r>
    <x v="93"/>
    <x v="36"/>
    <x v="1"/>
    <n v="372"/>
  </r>
  <r>
    <x v="93"/>
    <x v="36"/>
    <x v="2"/>
    <n v="11532"/>
  </r>
  <r>
    <x v="93"/>
    <x v="36"/>
    <x v="3"/>
    <n v="1571"/>
  </r>
  <r>
    <x v="93"/>
    <x v="36"/>
    <x v="4"/>
    <n v="2969"/>
  </r>
  <r>
    <x v="93"/>
    <x v="36"/>
    <x v="5"/>
    <n v="1912"/>
  </r>
  <r>
    <x v="93"/>
    <x v="37"/>
    <x v="0"/>
    <n v="54"/>
  </r>
  <r>
    <x v="93"/>
    <x v="37"/>
    <x v="1"/>
    <n v="1476"/>
  </r>
  <r>
    <x v="93"/>
    <x v="37"/>
    <x v="2"/>
    <n v="45756"/>
  </r>
  <r>
    <x v="93"/>
    <x v="37"/>
    <x v="3"/>
    <n v="17335"/>
  </r>
  <r>
    <x v="93"/>
    <x v="37"/>
    <x v="4"/>
    <n v="28458"/>
  </r>
  <r>
    <x v="93"/>
    <x v="37"/>
    <x v="5"/>
    <n v="16917"/>
  </r>
  <r>
    <x v="93"/>
    <x v="38"/>
    <x v="0"/>
    <n v="18"/>
  </r>
  <r>
    <x v="93"/>
    <x v="38"/>
    <x v="1"/>
    <n v="384"/>
  </r>
  <r>
    <x v="93"/>
    <x v="38"/>
    <x v="2"/>
    <n v="11904"/>
  </r>
  <r>
    <x v="93"/>
    <x v="38"/>
    <x v="3"/>
    <n v="1178"/>
  </r>
  <r>
    <x v="93"/>
    <x v="38"/>
    <x v="4"/>
    <n v="2059"/>
  </r>
  <r>
    <x v="93"/>
    <x v="38"/>
    <x v="5"/>
    <n v="1406"/>
  </r>
  <r>
    <x v="93"/>
    <x v="39"/>
    <x v="0"/>
    <n v="20"/>
  </r>
  <r>
    <x v="93"/>
    <x v="39"/>
    <x v="1"/>
    <n v="732"/>
  </r>
  <r>
    <x v="93"/>
    <x v="39"/>
    <x v="2"/>
    <n v="22692"/>
  </r>
  <r>
    <x v="93"/>
    <x v="39"/>
    <x v="3"/>
    <n v="2632"/>
  </r>
  <r>
    <x v="93"/>
    <x v="39"/>
    <x v="4"/>
    <n v="4491"/>
  </r>
  <r>
    <x v="93"/>
    <x v="39"/>
    <x v="5"/>
    <n v="2688"/>
  </r>
  <r>
    <x v="93"/>
    <x v="40"/>
    <x v="0"/>
    <n v="27"/>
  </r>
  <r>
    <x v="93"/>
    <x v="40"/>
    <x v="1"/>
    <n v="1065"/>
  </r>
  <r>
    <x v="93"/>
    <x v="40"/>
    <x v="2"/>
    <n v="33015"/>
  </r>
  <r>
    <x v="93"/>
    <x v="40"/>
    <x v="3"/>
    <n v="6537"/>
  </r>
  <r>
    <x v="93"/>
    <x v="40"/>
    <x v="4"/>
    <n v="11034"/>
  </r>
  <r>
    <x v="93"/>
    <x v="40"/>
    <x v="5"/>
    <n v="5630"/>
  </r>
  <r>
    <x v="93"/>
    <x v="41"/>
    <x v="0"/>
    <n v="11"/>
  </r>
  <r>
    <x v="93"/>
    <x v="41"/>
    <x v="1"/>
    <n v="234"/>
  </r>
  <r>
    <x v="93"/>
    <x v="41"/>
    <x v="2"/>
    <n v="7254"/>
  </r>
  <r>
    <x v="93"/>
    <x v="41"/>
    <x v="3"/>
    <n v="3300"/>
  </r>
  <r>
    <x v="93"/>
    <x v="41"/>
    <x v="4"/>
    <n v="6213"/>
  </r>
  <r>
    <x v="93"/>
    <x v="41"/>
    <x v="5"/>
    <n v="2610"/>
  </r>
  <r>
    <x v="93"/>
    <x v="42"/>
    <x v="0"/>
    <n v="8"/>
  </r>
  <r>
    <x v="93"/>
    <x v="42"/>
    <x v="1"/>
    <n v="461"/>
  </r>
  <r>
    <x v="93"/>
    <x v="42"/>
    <x v="2"/>
    <n v="14291"/>
  </r>
  <r>
    <x v="93"/>
    <x v="42"/>
    <x v="3"/>
    <n v="2303"/>
  </r>
  <r>
    <x v="93"/>
    <x v="42"/>
    <x v="4"/>
    <n v="3395"/>
  </r>
  <r>
    <x v="93"/>
    <x v="42"/>
    <x v="5"/>
    <n v="1788"/>
  </r>
  <r>
    <x v="93"/>
    <x v="43"/>
    <x v="0"/>
    <n v="20"/>
  </r>
  <r>
    <x v="93"/>
    <x v="43"/>
    <x v="1"/>
    <n v="641"/>
  </r>
  <r>
    <x v="93"/>
    <x v="43"/>
    <x v="2"/>
    <n v="19871"/>
  </r>
  <r>
    <x v="93"/>
    <x v="43"/>
    <x v="3"/>
    <n v="9365"/>
  </r>
  <r>
    <x v="93"/>
    <x v="43"/>
    <x v="4"/>
    <n v="16989"/>
  </r>
  <r>
    <x v="93"/>
    <x v="43"/>
    <x v="5"/>
    <n v="8697"/>
  </r>
  <r>
    <x v="93"/>
    <x v="44"/>
    <x v="0"/>
    <n v="80"/>
  </r>
  <r>
    <x v="93"/>
    <x v="44"/>
    <x v="1"/>
    <n v="6083"/>
  </r>
  <r>
    <x v="93"/>
    <x v="44"/>
    <x v="2"/>
    <n v="188573"/>
  </r>
  <r>
    <x v="93"/>
    <x v="44"/>
    <x v="3"/>
    <n v="119177"/>
  </r>
  <r>
    <x v="93"/>
    <x v="44"/>
    <x v="4"/>
    <n v="174586"/>
  </r>
  <r>
    <x v="93"/>
    <x v="44"/>
    <x v="5"/>
    <n v="88925"/>
  </r>
  <r>
    <x v="93"/>
    <x v="45"/>
    <x v="0"/>
    <n v="15"/>
  </r>
  <r>
    <x v="93"/>
    <x v="45"/>
    <x v="1"/>
    <n v="682"/>
  </r>
  <r>
    <x v="93"/>
    <x v="45"/>
    <x v="2"/>
    <n v="21142"/>
  </r>
  <r>
    <x v="93"/>
    <x v="45"/>
    <x v="3"/>
    <n v="4610"/>
  </r>
  <r>
    <x v="93"/>
    <x v="45"/>
    <x v="4"/>
    <n v="9230"/>
  </r>
  <r>
    <x v="93"/>
    <x v="45"/>
    <x v="5"/>
    <n v="5688"/>
  </r>
  <r>
    <x v="93"/>
    <x v="46"/>
    <x v="0"/>
    <n v="22"/>
  </r>
  <r>
    <x v="93"/>
    <x v="46"/>
    <x v="1"/>
    <n v="696"/>
  </r>
  <r>
    <x v="93"/>
    <x v="46"/>
    <x v="2"/>
    <n v="21576"/>
  </r>
  <r>
    <x v="93"/>
    <x v="46"/>
    <x v="3"/>
    <n v="2331"/>
  </r>
  <r>
    <x v="93"/>
    <x v="46"/>
    <x v="4"/>
    <n v="4618"/>
  </r>
  <r>
    <x v="93"/>
    <x v="46"/>
    <x v="5"/>
    <n v="2954"/>
  </r>
  <r>
    <x v="93"/>
    <x v="47"/>
    <x v="0"/>
    <n v="87"/>
  </r>
  <r>
    <x v="93"/>
    <x v="47"/>
    <x v="1"/>
    <n v="3792"/>
  </r>
  <r>
    <x v="93"/>
    <x v="47"/>
    <x v="2"/>
    <n v="117552"/>
  </r>
  <r>
    <x v="93"/>
    <x v="47"/>
    <x v="3"/>
    <n v="14654"/>
  </r>
  <r>
    <x v="93"/>
    <x v="47"/>
    <x v="4"/>
    <n v="28340"/>
  </r>
  <r>
    <x v="93"/>
    <x v="47"/>
    <x v="5"/>
    <n v="15633"/>
  </r>
  <r>
    <x v="93"/>
    <x v="48"/>
    <x v="0"/>
    <n v="79"/>
  </r>
  <r>
    <x v="93"/>
    <x v="48"/>
    <x v="1"/>
    <n v="2880"/>
  </r>
  <r>
    <x v="93"/>
    <x v="48"/>
    <x v="2"/>
    <n v="89280"/>
  </r>
  <r>
    <x v="93"/>
    <x v="48"/>
    <x v="3"/>
    <n v="26808"/>
  </r>
  <r>
    <x v="93"/>
    <x v="48"/>
    <x v="4"/>
    <n v="40965"/>
  </r>
  <r>
    <x v="93"/>
    <x v="48"/>
    <x v="5"/>
    <n v="20190"/>
  </r>
  <r>
    <x v="93"/>
    <x v="49"/>
    <x v="0"/>
    <n v="108"/>
  </r>
  <r>
    <x v="93"/>
    <x v="49"/>
    <x v="1"/>
    <n v="3343"/>
  </r>
  <r>
    <x v="93"/>
    <x v="49"/>
    <x v="2"/>
    <n v="103633"/>
  </r>
  <r>
    <x v="93"/>
    <x v="49"/>
    <x v="3"/>
    <n v="26295"/>
  </r>
  <r>
    <x v="93"/>
    <x v="49"/>
    <x v="4"/>
    <n v="44756"/>
  </r>
  <r>
    <x v="93"/>
    <x v="49"/>
    <x v="5"/>
    <n v="27154"/>
  </r>
  <r>
    <x v="93"/>
    <x v="50"/>
    <x v="0"/>
    <n v="45"/>
  </r>
  <r>
    <x v="93"/>
    <x v="50"/>
    <x v="1"/>
    <n v="1262"/>
  </r>
  <r>
    <x v="93"/>
    <x v="50"/>
    <x v="2"/>
    <n v="39122"/>
  </r>
  <r>
    <x v="93"/>
    <x v="50"/>
    <x v="3"/>
    <n v="12657"/>
  </r>
  <r>
    <x v="93"/>
    <x v="50"/>
    <x v="4"/>
    <n v="21908"/>
  </r>
  <r>
    <x v="93"/>
    <x v="50"/>
    <x v="5"/>
    <n v="14299"/>
  </r>
  <r>
    <x v="93"/>
    <x v="51"/>
    <x v="0"/>
    <n v="47"/>
  </r>
  <r>
    <x v="93"/>
    <x v="51"/>
    <x v="1"/>
    <n v="1283"/>
  </r>
  <r>
    <x v="93"/>
    <x v="51"/>
    <x v="2"/>
    <n v="39773"/>
  </r>
  <r>
    <x v="93"/>
    <x v="51"/>
    <x v="3"/>
    <n v="10059"/>
  </r>
  <r>
    <x v="93"/>
    <x v="51"/>
    <x v="4"/>
    <n v="18138"/>
  </r>
  <r>
    <x v="93"/>
    <x v="51"/>
    <x v="5"/>
    <n v="11447"/>
  </r>
  <r>
    <x v="93"/>
    <x v="52"/>
    <x v="0"/>
    <n v="37"/>
  </r>
  <r>
    <x v="93"/>
    <x v="52"/>
    <x v="1"/>
    <n v="1127"/>
  </r>
  <r>
    <x v="93"/>
    <x v="52"/>
    <x v="2"/>
    <n v="34937"/>
  </r>
  <r>
    <x v="93"/>
    <x v="52"/>
    <x v="3"/>
    <n v="12898"/>
  </r>
  <r>
    <x v="93"/>
    <x v="52"/>
    <x v="4"/>
    <n v="21654"/>
  </r>
  <r>
    <x v="93"/>
    <x v="52"/>
    <x v="5"/>
    <n v="14326"/>
  </r>
  <r>
    <x v="93"/>
    <x v="53"/>
    <x v="0"/>
    <n v="76"/>
  </r>
  <r>
    <x v="93"/>
    <x v="53"/>
    <x v="1"/>
    <n v="3245"/>
  </r>
  <r>
    <x v="93"/>
    <x v="53"/>
    <x v="2"/>
    <n v="100595"/>
  </r>
  <r>
    <x v="93"/>
    <x v="53"/>
    <x v="3"/>
    <n v="26664"/>
  </r>
  <r>
    <x v="93"/>
    <x v="53"/>
    <x v="4"/>
    <n v="47801"/>
  </r>
  <r>
    <x v="93"/>
    <x v="53"/>
    <x v="5"/>
    <n v="34450"/>
  </r>
  <r>
    <x v="93"/>
    <x v="54"/>
    <x v="0"/>
    <n v="48"/>
  </r>
  <r>
    <x v="93"/>
    <x v="54"/>
    <x v="1"/>
    <n v="1686"/>
  </r>
  <r>
    <x v="93"/>
    <x v="54"/>
    <x v="2"/>
    <n v="52266"/>
  </r>
  <r>
    <x v="93"/>
    <x v="54"/>
    <x v="3"/>
    <n v="11378"/>
  </r>
  <r>
    <x v="93"/>
    <x v="54"/>
    <x v="4"/>
    <n v="25294"/>
  </r>
  <r>
    <x v="93"/>
    <x v="54"/>
    <x v="5"/>
    <n v="15749"/>
  </r>
  <r>
    <x v="93"/>
    <x v="55"/>
    <x v="0"/>
    <n v="21"/>
  </r>
  <r>
    <x v="93"/>
    <x v="55"/>
    <x v="1"/>
    <n v="1662"/>
  </r>
  <r>
    <x v="93"/>
    <x v="55"/>
    <x v="2"/>
    <n v="51522"/>
  </r>
  <r>
    <x v="93"/>
    <x v="55"/>
    <x v="3"/>
    <n v="3338"/>
  </r>
  <r>
    <x v="93"/>
    <x v="55"/>
    <x v="4"/>
    <n v="6396"/>
  </r>
  <r>
    <x v="93"/>
    <x v="55"/>
    <x v="5"/>
    <n v="2955"/>
  </r>
  <r>
    <x v="93"/>
    <x v="56"/>
    <x v="0"/>
    <n v="231"/>
  </r>
  <r>
    <x v="93"/>
    <x v="56"/>
    <x v="1"/>
    <n v="10364"/>
  </r>
  <r>
    <x v="93"/>
    <x v="56"/>
    <x v="2"/>
    <n v="321284"/>
  </r>
  <r>
    <x v="93"/>
    <x v="56"/>
    <x v="3"/>
    <n v="167744"/>
  </r>
  <r>
    <x v="93"/>
    <x v="56"/>
    <x v="4"/>
    <n v="268612"/>
  </r>
  <r>
    <x v="93"/>
    <x v="56"/>
    <x v="5"/>
    <n v="132981"/>
  </r>
  <r>
    <x v="93"/>
    <x v="57"/>
    <x v="0"/>
    <n v="15"/>
  </r>
  <r>
    <x v="93"/>
    <x v="57"/>
    <x v="1"/>
    <n v="491"/>
  </r>
  <r>
    <x v="93"/>
    <x v="57"/>
    <x v="2"/>
    <n v="15221"/>
  </r>
  <r>
    <x v="93"/>
    <x v="57"/>
    <x v="3"/>
    <n v="2620"/>
  </r>
  <r>
    <x v="93"/>
    <x v="57"/>
    <x v="4"/>
    <n v="4307"/>
  </r>
  <r>
    <x v="93"/>
    <x v="57"/>
    <x v="5"/>
    <n v="2138"/>
  </r>
  <r>
    <x v="93"/>
    <x v="58"/>
    <x v="0"/>
    <n v="40"/>
  </r>
  <r>
    <x v="93"/>
    <x v="58"/>
    <x v="1"/>
    <n v="1184"/>
  </r>
  <r>
    <x v="93"/>
    <x v="58"/>
    <x v="2"/>
    <n v="36704"/>
  </r>
  <r>
    <x v="93"/>
    <x v="58"/>
    <x v="3"/>
    <n v="8761"/>
  </r>
  <r>
    <x v="93"/>
    <x v="58"/>
    <x v="4"/>
    <n v="15381"/>
  </r>
  <r>
    <x v="93"/>
    <x v="58"/>
    <x v="5"/>
    <n v="7046"/>
  </r>
  <r>
    <x v="93"/>
    <x v="59"/>
    <x v="0"/>
    <n v="48"/>
  </r>
  <r>
    <x v="93"/>
    <x v="59"/>
    <x v="1"/>
    <n v="1394"/>
  </r>
  <r>
    <x v="93"/>
    <x v="59"/>
    <x v="2"/>
    <n v="43214"/>
  </r>
  <r>
    <x v="93"/>
    <x v="59"/>
    <x v="3"/>
    <n v="12427"/>
  </r>
  <r>
    <x v="93"/>
    <x v="59"/>
    <x v="4"/>
    <n v="23385"/>
  </r>
  <r>
    <x v="93"/>
    <x v="59"/>
    <x v="5"/>
    <n v="12047"/>
  </r>
  <r>
    <x v="93"/>
    <x v="60"/>
    <x v="0"/>
    <n v="32"/>
  </r>
  <r>
    <x v="93"/>
    <x v="60"/>
    <x v="1"/>
    <n v="1806"/>
  </r>
  <r>
    <x v="93"/>
    <x v="60"/>
    <x v="2"/>
    <n v="55986"/>
  </r>
  <r>
    <x v="93"/>
    <x v="60"/>
    <x v="3"/>
    <n v="16859"/>
  </r>
  <r>
    <x v="93"/>
    <x v="60"/>
    <x v="4"/>
    <n v="30714"/>
  </r>
  <r>
    <x v="93"/>
    <x v="60"/>
    <x v="5"/>
    <n v="21570"/>
  </r>
  <r>
    <x v="93"/>
    <x v="61"/>
    <x v="0"/>
    <n v="10"/>
  </r>
  <r>
    <x v="93"/>
    <x v="61"/>
    <x v="1"/>
    <n v="316"/>
  </r>
  <r>
    <x v="93"/>
    <x v="61"/>
    <x v="2"/>
    <n v="9796"/>
  </r>
  <r>
    <x v="93"/>
    <x v="61"/>
    <x v="3"/>
    <n v="1521"/>
  </r>
  <r>
    <x v="93"/>
    <x v="61"/>
    <x v="4"/>
    <n v="2683"/>
  </r>
  <r>
    <x v="93"/>
    <x v="61"/>
    <x v="5"/>
    <n v="1446"/>
  </r>
  <r>
    <x v="93"/>
    <x v="62"/>
    <x v="0"/>
    <n v="48"/>
  </r>
  <r>
    <x v="93"/>
    <x v="62"/>
    <x v="1"/>
    <n v="4433"/>
  </r>
  <r>
    <x v="93"/>
    <x v="62"/>
    <x v="2"/>
    <n v="137423"/>
  </r>
  <r>
    <x v="93"/>
    <x v="62"/>
    <x v="3"/>
    <n v="12022"/>
  </r>
  <r>
    <x v="93"/>
    <x v="62"/>
    <x v="4"/>
    <n v="20800"/>
  </r>
  <r>
    <x v="93"/>
    <x v="62"/>
    <x v="5"/>
    <n v="14505"/>
  </r>
  <r>
    <x v="93"/>
    <x v="63"/>
    <x v="0"/>
    <n v="58"/>
  </r>
  <r>
    <x v="93"/>
    <x v="63"/>
    <x v="1"/>
    <n v="3099"/>
  </r>
  <r>
    <x v="93"/>
    <x v="63"/>
    <x v="2"/>
    <n v="96069"/>
  </r>
  <r>
    <x v="93"/>
    <x v="63"/>
    <x v="3"/>
    <n v="10831"/>
  </r>
  <r>
    <x v="93"/>
    <x v="63"/>
    <x v="4"/>
    <n v="19583"/>
  </r>
  <r>
    <x v="93"/>
    <x v="63"/>
    <x v="5"/>
    <n v="10590"/>
  </r>
  <r>
    <x v="93"/>
    <x v="64"/>
    <x v="0"/>
    <n v="158"/>
  </r>
  <r>
    <x v="93"/>
    <x v="64"/>
    <x v="1"/>
    <n v="10480"/>
  </r>
  <r>
    <x v="93"/>
    <x v="64"/>
    <x v="2"/>
    <n v="324880"/>
  </r>
  <r>
    <x v="93"/>
    <x v="64"/>
    <x v="3"/>
    <n v="109641"/>
  </r>
  <r>
    <x v="93"/>
    <x v="64"/>
    <x v="4"/>
    <n v="192503"/>
  </r>
  <r>
    <x v="93"/>
    <x v="64"/>
    <x v="5"/>
    <n v="80026"/>
  </r>
  <r>
    <x v="93"/>
    <x v="65"/>
    <x v="0"/>
    <n v="78"/>
  </r>
  <r>
    <x v="93"/>
    <x v="65"/>
    <x v="1"/>
    <n v="2583"/>
  </r>
  <r>
    <x v="93"/>
    <x v="65"/>
    <x v="2"/>
    <n v="80073"/>
  </r>
  <r>
    <x v="93"/>
    <x v="65"/>
    <x v="3"/>
    <n v="35217"/>
  </r>
  <r>
    <x v="93"/>
    <x v="65"/>
    <x v="4"/>
    <n v="63908"/>
  </r>
  <r>
    <x v="93"/>
    <x v="65"/>
    <x v="5"/>
    <n v="35657"/>
  </r>
  <r>
    <x v="93"/>
    <x v="66"/>
    <x v="0"/>
    <n v="30"/>
  </r>
  <r>
    <x v="93"/>
    <x v="66"/>
    <x v="1"/>
    <n v="575"/>
  </r>
  <r>
    <x v="93"/>
    <x v="66"/>
    <x v="2"/>
    <n v="17825"/>
  </r>
  <r>
    <x v="93"/>
    <x v="66"/>
    <x v="3"/>
    <n v="2913"/>
  </r>
  <r>
    <x v="93"/>
    <x v="66"/>
    <x v="4"/>
    <n v="4854"/>
  </r>
  <r>
    <x v="93"/>
    <x v="66"/>
    <x v="5"/>
    <n v="3236"/>
  </r>
  <r>
    <x v="93"/>
    <x v="67"/>
    <x v="0"/>
    <n v="66"/>
  </r>
  <r>
    <x v="93"/>
    <x v="67"/>
    <x v="1"/>
    <n v="2957"/>
  </r>
  <r>
    <x v="93"/>
    <x v="67"/>
    <x v="2"/>
    <n v="91667"/>
  </r>
  <r>
    <x v="93"/>
    <x v="67"/>
    <x v="3"/>
    <n v="17651"/>
  </r>
  <r>
    <x v="93"/>
    <x v="67"/>
    <x v="4"/>
    <n v="32419"/>
  </r>
  <r>
    <x v="93"/>
    <x v="67"/>
    <x v="5"/>
    <n v="18749"/>
  </r>
  <r>
    <x v="93"/>
    <x v="68"/>
    <x v="0"/>
    <n v="10"/>
  </r>
  <r>
    <x v="93"/>
    <x v="68"/>
    <x v="1"/>
    <n v="191"/>
  </r>
  <r>
    <x v="93"/>
    <x v="68"/>
    <x v="2"/>
    <n v="5921"/>
  </r>
  <r>
    <x v="93"/>
    <x v="68"/>
    <x v="3"/>
    <n v="1559"/>
  </r>
  <r>
    <x v="93"/>
    <x v="68"/>
    <x v="4"/>
    <n v="2264"/>
  </r>
  <r>
    <x v="93"/>
    <x v="68"/>
    <x v="5"/>
    <n v="1462"/>
  </r>
  <r>
    <x v="93"/>
    <x v="69"/>
    <x v="0"/>
    <n v="42"/>
  </r>
  <r>
    <x v="93"/>
    <x v="69"/>
    <x v="1"/>
    <n v="1203"/>
  </r>
  <r>
    <x v="93"/>
    <x v="69"/>
    <x v="2"/>
    <n v="37293"/>
  </r>
  <r>
    <x v="93"/>
    <x v="69"/>
    <x v="3"/>
    <n v="13455"/>
  </r>
  <r>
    <x v="93"/>
    <x v="69"/>
    <x v="4"/>
    <n v="21526"/>
  </r>
  <r>
    <x v="93"/>
    <x v="69"/>
    <x v="5"/>
    <n v="12653"/>
  </r>
  <r>
    <x v="93"/>
    <x v="70"/>
    <x v="0"/>
    <n v="3293"/>
  </r>
  <r>
    <x v="93"/>
    <x v="70"/>
    <x v="1"/>
    <n v="143411"/>
  </r>
  <r>
    <x v="93"/>
    <x v="70"/>
    <x v="2"/>
    <n v="4445741"/>
  </r>
  <r>
    <x v="93"/>
    <x v="70"/>
    <x v="3"/>
    <n v="1485087"/>
  </r>
  <r>
    <x v="93"/>
    <x v="70"/>
    <x v="4"/>
    <n v="2482187"/>
  </r>
  <r>
    <x v="93"/>
    <x v="70"/>
    <x v="5"/>
    <n v="1307428"/>
  </r>
  <r>
    <x v="94"/>
    <x v="0"/>
    <x v="0"/>
    <n v="169"/>
  </r>
  <r>
    <x v="94"/>
    <x v="0"/>
    <x v="1"/>
    <n v="6466"/>
  </r>
  <r>
    <x v="94"/>
    <x v="0"/>
    <x v="2"/>
    <n v="193980"/>
  </r>
  <r>
    <x v="94"/>
    <x v="0"/>
    <x v="3"/>
    <n v="50326"/>
  </r>
  <r>
    <x v="94"/>
    <x v="0"/>
    <x v="4"/>
    <n v="85393"/>
  </r>
  <r>
    <x v="94"/>
    <x v="0"/>
    <x v="5"/>
    <n v="41762"/>
  </r>
  <r>
    <x v="94"/>
    <x v="1"/>
    <x v="0"/>
    <n v="59"/>
  </r>
  <r>
    <x v="94"/>
    <x v="1"/>
    <x v="1"/>
    <n v="2788"/>
  </r>
  <r>
    <x v="94"/>
    <x v="1"/>
    <x v="2"/>
    <n v="83640"/>
  </r>
  <r>
    <x v="94"/>
    <x v="1"/>
    <x v="3"/>
    <n v="16119"/>
  </r>
  <r>
    <x v="94"/>
    <x v="1"/>
    <x v="4"/>
    <n v="27632"/>
  </r>
  <r>
    <x v="94"/>
    <x v="1"/>
    <x v="5"/>
    <n v="16069"/>
  </r>
  <r>
    <x v="94"/>
    <x v="2"/>
    <x v="0"/>
    <n v="25"/>
  </r>
  <r>
    <x v="94"/>
    <x v="2"/>
    <x v="1"/>
    <n v="909"/>
  </r>
  <r>
    <x v="94"/>
    <x v="2"/>
    <x v="2"/>
    <n v="27270"/>
  </r>
  <r>
    <x v="94"/>
    <x v="2"/>
    <x v="3"/>
    <n v="2748"/>
  </r>
  <r>
    <x v="94"/>
    <x v="2"/>
    <x v="4"/>
    <n v="5282"/>
  </r>
  <r>
    <x v="94"/>
    <x v="2"/>
    <x v="5"/>
    <n v="3815"/>
  </r>
  <r>
    <x v="94"/>
    <x v="3"/>
    <x v="0"/>
    <n v="50"/>
  </r>
  <r>
    <x v="94"/>
    <x v="3"/>
    <x v="1"/>
    <n v="2388"/>
  </r>
  <r>
    <x v="94"/>
    <x v="3"/>
    <x v="2"/>
    <n v="71640"/>
  </r>
  <r>
    <x v="94"/>
    <x v="3"/>
    <x v="3"/>
    <n v="13686"/>
  </r>
  <r>
    <x v="94"/>
    <x v="3"/>
    <x v="4"/>
    <n v="24652"/>
  </r>
  <r>
    <x v="94"/>
    <x v="3"/>
    <x v="5"/>
    <n v="13444"/>
  </r>
  <r>
    <x v="94"/>
    <x v="4"/>
    <x v="0"/>
    <n v="23"/>
  </r>
  <r>
    <x v="94"/>
    <x v="4"/>
    <x v="1"/>
    <n v="945"/>
  </r>
  <r>
    <x v="94"/>
    <x v="4"/>
    <x v="2"/>
    <n v="28350"/>
  </r>
  <r>
    <x v="94"/>
    <x v="4"/>
    <x v="3"/>
    <n v="17836"/>
  </r>
  <r>
    <x v="94"/>
    <x v="4"/>
    <x v="4"/>
    <n v="30853"/>
  </r>
  <r>
    <x v="94"/>
    <x v="4"/>
    <x v="5"/>
    <n v="15342"/>
  </r>
  <r>
    <x v="94"/>
    <x v="5"/>
    <x v="0"/>
    <n v="14"/>
  </r>
  <r>
    <x v="94"/>
    <x v="5"/>
    <x v="1"/>
    <n v="405"/>
  </r>
  <r>
    <x v="94"/>
    <x v="5"/>
    <x v="2"/>
    <n v="12150"/>
  </r>
  <r>
    <x v="94"/>
    <x v="5"/>
    <x v="3"/>
    <n v="4275"/>
  </r>
  <r>
    <x v="94"/>
    <x v="5"/>
    <x v="4"/>
    <n v="7800"/>
  </r>
  <r>
    <x v="94"/>
    <x v="5"/>
    <x v="5"/>
    <n v="4203"/>
  </r>
  <r>
    <x v="94"/>
    <x v="6"/>
    <x v="0"/>
    <n v="163"/>
  </r>
  <r>
    <x v="94"/>
    <x v="6"/>
    <x v="1"/>
    <n v="12286"/>
  </r>
  <r>
    <x v="94"/>
    <x v="6"/>
    <x v="2"/>
    <n v="368580"/>
  </r>
  <r>
    <x v="94"/>
    <x v="6"/>
    <x v="3"/>
    <n v="269525"/>
  </r>
  <r>
    <x v="94"/>
    <x v="6"/>
    <x v="4"/>
    <n v="400005"/>
  </r>
  <r>
    <x v="94"/>
    <x v="6"/>
    <x v="5"/>
    <n v="196868"/>
  </r>
  <r>
    <x v="94"/>
    <x v="7"/>
    <x v="0"/>
    <n v="48"/>
  </r>
  <r>
    <x v="94"/>
    <x v="7"/>
    <x v="1"/>
    <n v="2246"/>
  </r>
  <r>
    <x v="94"/>
    <x v="7"/>
    <x v="2"/>
    <n v="67380"/>
  </r>
  <r>
    <x v="94"/>
    <x v="7"/>
    <x v="3"/>
    <n v="41102"/>
  </r>
  <r>
    <x v="94"/>
    <x v="7"/>
    <x v="4"/>
    <n v="70482"/>
  </r>
  <r>
    <x v="94"/>
    <x v="7"/>
    <x v="5"/>
    <n v="46554"/>
  </r>
  <r>
    <x v="94"/>
    <x v="8"/>
    <x v="0"/>
    <n v="11"/>
  </r>
  <r>
    <x v="94"/>
    <x v="8"/>
    <x v="1"/>
    <n v="538"/>
  </r>
  <r>
    <x v="94"/>
    <x v="8"/>
    <x v="2"/>
    <n v="16140"/>
  </r>
  <r>
    <x v="94"/>
    <x v="8"/>
    <x v="3"/>
    <n v="5992"/>
  </r>
  <r>
    <x v="94"/>
    <x v="8"/>
    <x v="4"/>
    <n v="7501"/>
  </r>
  <r>
    <x v="94"/>
    <x v="8"/>
    <x v="5"/>
    <n v="3778"/>
  </r>
  <r>
    <x v="94"/>
    <x v="9"/>
    <x v="0"/>
    <n v="16"/>
  </r>
  <r>
    <x v="94"/>
    <x v="9"/>
    <x v="1"/>
    <n v="391"/>
  </r>
  <r>
    <x v="94"/>
    <x v="9"/>
    <x v="2"/>
    <n v="11730"/>
  </r>
  <r>
    <x v="94"/>
    <x v="9"/>
    <x v="3"/>
    <n v="3124"/>
  </r>
  <r>
    <x v="94"/>
    <x v="9"/>
    <x v="4"/>
    <n v="4556"/>
  </r>
  <r>
    <x v="94"/>
    <x v="9"/>
    <x v="5"/>
    <n v="2654"/>
  </r>
  <r>
    <x v="94"/>
    <x v="10"/>
    <x v="0"/>
    <n v="105"/>
  </r>
  <r>
    <x v="94"/>
    <x v="10"/>
    <x v="1"/>
    <n v="3534"/>
  </r>
  <r>
    <x v="94"/>
    <x v="10"/>
    <x v="2"/>
    <n v="106020"/>
  </r>
  <r>
    <x v="94"/>
    <x v="10"/>
    <x v="3"/>
    <n v="23838"/>
  </r>
  <r>
    <x v="94"/>
    <x v="10"/>
    <x v="4"/>
    <n v="42984"/>
  </r>
  <r>
    <x v="94"/>
    <x v="10"/>
    <x v="5"/>
    <n v="26593"/>
  </r>
  <r>
    <x v="94"/>
    <x v="11"/>
    <x v="0"/>
    <n v="14"/>
  </r>
  <r>
    <x v="94"/>
    <x v="11"/>
    <x v="1"/>
    <n v="425"/>
  </r>
  <r>
    <x v="94"/>
    <x v="11"/>
    <x v="2"/>
    <n v="12750"/>
  </r>
  <r>
    <x v="94"/>
    <x v="11"/>
    <x v="3"/>
    <n v="3402"/>
  </r>
  <r>
    <x v="94"/>
    <x v="11"/>
    <x v="4"/>
    <n v="5924"/>
  </r>
  <r>
    <x v="94"/>
    <x v="11"/>
    <x v="5"/>
    <n v="4004"/>
  </r>
  <r>
    <x v="94"/>
    <x v="12"/>
    <x v="0"/>
    <n v="19"/>
  </r>
  <r>
    <x v="94"/>
    <x v="12"/>
    <x v="1"/>
    <n v="814"/>
  </r>
  <r>
    <x v="94"/>
    <x v="12"/>
    <x v="2"/>
    <n v="24420"/>
  </r>
  <r>
    <x v="94"/>
    <x v="12"/>
    <x v="3"/>
    <n v="7226"/>
  </r>
  <r>
    <x v="94"/>
    <x v="12"/>
    <x v="4"/>
    <n v="11044"/>
  </r>
  <r>
    <x v="94"/>
    <x v="12"/>
    <x v="5"/>
    <n v="6265"/>
  </r>
  <r>
    <x v="94"/>
    <x v="13"/>
    <x v="0"/>
    <n v="11"/>
  </r>
  <r>
    <x v="94"/>
    <x v="13"/>
    <x v="1"/>
    <n v="282"/>
  </r>
  <r>
    <x v="94"/>
    <x v="13"/>
    <x v="2"/>
    <n v="8460"/>
  </r>
  <r>
    <x v="94"/>
    <x v="13"/>
    <x v="3"/>
    <n v="3071"/>
  </r>
  <r>
    <x v="94"/>
    <x v="13"/>
    <x v="4"/>
    <n v="4833"/>
  </r>
  <r>
    <x v="94"/>
    <x v="13"/>
    <x v="5"/>
    <n v="2545"/>
  </r>
  <r>
    <x v="94"/>
    <x v="14"/>
    <x v="0"/>
    <n v="55"/>
  </r>
  <r>
    <x v="94"/>
    <x v="14"/>
    <x v="1"/>
    <n v="1708"/>
  </r>
  <r>
    <x v="94"/>
    <x v="14"/>
    <x v="2"/>
    <n v="51240"/>
  </r>
  <r>
    <x v="94"/>
    <x v="14"/>
    <x v="3"/>
    <n v="32740"/>
  </r>
  <r>
    <x v="94"/>
    <x v="14"/>
    <x v="4"/>
    <n v="51287"/>
  </r>
  <r>
    <x v="94"/>
    <x v="14"/>
    <x v="5"/>
    <n v="26067"/>
  </r>
  <r>
    <x v="94"/>
    <x v="15"/>
    <x v="0"/>
    <n v="25"/>
  </r>
  <r>
    <x v="94"/>
    <x v="15"/>
    <x v="1"/>
    <n v="1011"/>
  </r>
  <r>
    <x v="94"/>
    <x v="15"/>
    <x v="2"/>
    <n v="30330"/>
  </r>
  <r>
    <x v="94"/>
    <x v="15"/>
    <x v="3"/>
    <n v="7625"/>
  </r>
  <r>
    <x v="94"/>
    <x v="15"/>
    <x v="4"/>
    <n v="12379"/>
  </r>
  <r>
    <x v="94"/>
    <x v="15"/>
    <x v="5"/>
    <n v="6167"/>
  </r>
  <r>
    <x v="94"/>
    <x v="16"/>
    <x v="0"/>
    <n v="9"/>
  </r>
  <r>
    <x v="94"/>
    <x v="16"/>
    <x v="1"/>
    <n v="252"/>
  </r>
  <r>
    <x v="94"/>
    <x v="16"/>
    <x v="2"/>
    <n v="7560"/>
  </r>
  <r>
    <x v="94"/>
    <x v="16"/>
    <x v="3"/>
    <n v="1055"/>
  </r>
  <r>
    <x v="94"/>
    <x v="16"/>
    <x v="4"/>
    <n v="2161"/>
  </r>
  <r>
    <x v="94"/>
    <x v="16"/>
    <x v="5"/>
    <n v="1553"/>
  </r>
  <r>
    <x v="94"/>
    <x v="17"/>
    <x v="0"/>
    <n v="12"/>
  </r>
  <r>
    <x v="94"/>
    <x v="17"/>
    <x v="1"/>
    <n v="274"/>
  </r>
  <r>
    <x v="94"/>
    <x v="17"/>
    <x v="2"/>
    <n v="8220"/>
  </r>
  <r>
    <x v="94"/>
    <x v="17"/>
    <x v="3"/>
    <n v="1740"/>
  </r>
  <r>
    <x v="94"/>
    <x v="17"/>
    <x v="4"/>
    <n v="3106"/>
  </r>
  <r>
    <x v="94"/>
    <x v="17"/>
    <x v="5"/>
    <n v="2089"/>
  </r>
  <r>
    <x v="94"/>
    <x v="18"/>
    <x v="0"/>
    <n v="19"/>
  </r>
  <r>
    <x v="94"/>
    <x v="18"/>
    <x v="1"/>
    <n v="728"/>
  </r>
  <r>
    <x v="94"/>
    <x v="18"/>
    <x v="2"/>
    <n v="21840"/>
  </r>
  <r>
    <x v="94"/>
    <x v="18"/>
    <x v="3"/>
    <n v="5965"/>
  </r>
  <r>
    <x v="94"/>
    <x v="18"/>
    <x v="4"/>
    <n v="9367"/>
  </r>
  <r>
    <x v="94"/>
    <x v="18"/>
    <x v="5"/>
    <n v="6676"/>
  </r>
  <r>
    <x v="94"/>
    <x v="19"/>
    <x v="0"/>
    <n v="110"/>
  </r>
  <r>
    <x v="94"/>
    <x v="19"/>
    <x v="1"/>
    <n v="4215"/>
  </r>
  <r>
    <x v="94"/>
    <x v="19"/>
    <x v="2"/>
    <n v="126450"/>
  </r>
  <r>
    <x v="94"/>
    <x v="19"/>
    <x v="3"/>
    <n v="45398"/>
  </r>
  <r>
    <x v="94"/>
    <x v="19"/>
    <x v="4"/>
    <n v="74937"/>
  </r>
  <r>
    <x v="94"/>
    <x v="19"/>
    <x v="5"/>
    <n v="45290"/>
  </r>
  <r>
    <x v="94"/>
    <x v="20"/>
    <x v="0"/>
    <n v="27"/>
  </r>
  <r>
    <x v="94"/>
    <x v="20"/>
    <x v="1"/>
    <n v="1989"/>
  </r>
  <r>
    <x v="94"/>
    <x v="20"/>
    <x v="2"/>
    <n v="59670"/>
  </r>
  <r>
    <x v="94"/>
    <x v="20"/>
    <x v="3"/>
    <n v="11695"/>
  </r>
  <r>
    <x v="94"/>
    <x v="20"/>
    <x v="4"/>
    <n v="19697"/>
  </r>
  <r>
    <x v="94"/>
    <x v="20"/>
    <x v="5"/>
    <n v="5638"/>
  </r>
  <r>
    <x v="94"/>
    <x v="21"/>
    <x v="0"/>
    <n v="75"/>
  </r>
  <r>
    <x v="94"/>
    <x v="21"/>
    <x v="1"/>
    <n v="3211"/>
  </r>
  <r>
    <x v="94"/>
    <x v="21"/>
    <x v="2"/>
    <n v="96330"/>
  </r>
  <r>
    <x v="94"/>
    <x v="21"/>
    <x v="3"/>
    <n v="36396"/>
  </r>
  <r>
    <x v="94"/>
    <x v="21"/>
    <x v="4"/>
    <n v="58059"/>
  </r>
  <r>
    <x v="94"/>
    <x v="21"/>
    <x v="5"/>
    <n v="25559"/>
  </r>
  <r>
    <x v="94"/>
    <x v="22"/>
    <x v="0"/>
    <n v="123"/>
  </r>
  <r>
    <x v="94"/>
    <x v="22"/>
    <x v="1"/>
    <n v="6156"/>
  </r>
  <r>
    <x v="94"/>
    <x v="22"/>
    <x v="2"/>
    <n v="184680"/>
  </r>
  <r>
    <x v="94"/>
    <x v="22"/>
    <x v="3"/>
    <n v="82973"/>
  </r>
  <r>
    <x v="94"/>
    <x v="22"/>
    <x v="4"/>
    <n v="145234"/>
  </r>
  <r>
    <x v="94"/>
    <x v="22"/>
    <x v="5"/>
    <n v="86227"/>
  </r>
  <r>
    <x v="94"/>
    <x v="23"/>
    <x v="0"/>
    <n v="33"/>
  </r>
  <r>
    <x v="94"/>
    <x v="23"/>
    <x v="1"/>
    <n v="1491"/>
  </r>
  <r>
    <x v="94"/>
    <x v="23"/>
    <x v="2"/>
    <n v="44730"/>
  </r>
  <r>
    <x v="94"/>
    <x v="23"/>
    <x v="3"/>
    <n v="7121"/>
  </r>
  <r>
    <x v="94"/>
    <x v="23"/>
    <x v="4"/>
    <n v="13011"/>
  </r>
  <r>
    <x v="94"/>
    <x v="23"/>
    <x v="5"/>
    <n v="7728"/>
  </r>
  <r>
    <x v="94"/>
    <x v="24"/>
    <x v="0"/>
    <n v="20"/>
  </r>
  <r>
    <x v="94"/>
    <x v="24"/>
    <x v="1"/>
    <n v="1190"/>
  </r>
  <r>
    <x v="94"/>
    <x v="24"/>
    <x v="2"/>
    <n v="35700"/>
  </r>
  <r>
    <x v="94"/>
    <x v="24"/>
    <x v="3"/>
    <n v="3807"/>
  </r>
  <r>
    <x v="94"/>
    <x v="24"/>
    <x v="4"/>
    <n v="6782"/>
  </r>
  <r>
    <x v="94"/>
    <x v="24"/>
    <x v="5"/>
    <n v="3791"/>
  </r>
  <r>
    <x v="94"/>
    <x v="25"/>
    <x v="0"/>
    <n v="42"/>
  </r>
  <r>
    <x v="94"/>
    <x v="25"/>
    <x v="1"/>
    <n v="1378"/>
  </r>
  <r>
    <x v="94"/>
    <x v="25"/>
    <x v="2"/>
    <n v="41340"/>
  </r>
  <r>
    <x v="94"/>
    <x v="25"/>
    <x v="3"/>
    <n v="11382"/>
  </r>
  <r>
    <x v="94"/>
    <x v="25"/>
    <x v="4"/>
    <n v="18597"/>
  </r>
  <r>
    <x v="94"/>
    <x v="25"/>
    <x v="5"/>
    <n v="10633"/>
  </r>
  <r>
    <x v="94"/>
    <x v="26"/>
    <x v="0"/>
    <n v="10"/>
  </r>
  <r>
    <x v="94"/>
    <x v="26"/>
    <x v="1"/>
    <n v="551"/>
  </r>
  <r>
    <x v="94"/>
    <x v="26"/>
    <x v="2"/>
    <n v="16530"/>
  </r>
  <r>
    <x v="94"/>
    <x v="26"/>
    <x v="3"/>
    <n v="2068"/>
  </r>
  <r>
    <x v="94"/>
    <x v="26"/>
    <x v="4"/>
    <n v="3875"/>
  </r>
  <r>
    <x v="94"/>
    <x v="26"/>
    <x v="5"/>
    <n v="2629"/>
  </r>
  <r>
    <x v="94"/>
    <x v="27"/>
    <x v="0"/>
    <n v="58"/>
  </r>
  <r>
    <x v="94"/>
    <x v="27"/>
    <x v="1"/>
    <n v="1928"/>
  </r>
  <r>
    <x v="94"/>
    <x v="27"/>
    <x v="2"/>
    <n v="57840"/>
  </r>
  <r>
    <x v="94"/>
    <x v="27"/>
    <x v="3"/>
    <n v="15454"/>
  </r>
  <r>
    <x v="94"/>
    <x v="27"/>
    <x v="4"/>
    <n v="24823"/>
  </r>
  <r>
    <x v="94"/>
    <x v="27"/>
    <x v="5"/>
    <n v="10811"/>
  </r>
  <r>
    <x v="94"/>
    <x v="28"/>
    <x v="0"/>
    <n v="55"/>
  </r>
  <r>
    <x v="94"/>
    <x v="28"/>
    <x v="1"/>
    <n v="2088"/>
  </r>
  <r>
    <x v="94"/>
    <x v="28"/>
    <x v="2"/>
    <n v="62640"/>
  </r>
  <r>
    <x v="94"/>
    <x v="28"/>
    <x v="3"/>
    <n v="30211"/>
  </r>
  <r>
    <x v="94"/>
    <x v="28"/>
    <x v="4"/>
    <n v="46447"/>
  </r>
  <r>
    <x v="94"/>
    <x v="28"/>
    <x v="5"/>
    <n v="26018"/>
  </r>
  <r>
    <x v="94"/>
    <x v="29"/>
    <x v="0"/>
    <n v="9"/>
  </r>
  <r>
    <x v="94"/>
    <x v="29"/>
    <x v="1"/>
    <n v="165"/>
  </r>
  <r>
    <x v="94"/>
    <x v="29"/>
    <x v="2"/>
    <n v="4950"/>
  </r>
  <r>
    <x v="94"/>
    <x v="29"/>
    <x v="3"/>
    <n v="782"/>
  </r>
  <r>
    <x v="94"/>
    <x v="29"/>
    <x v="4"/>
    <n v="1140"/>
  </r>
  <r>
    <x v="94"/>
    <x v="29"/>
    <x v="5"/>
    <n v="731"/>
  </r>
  <r>
    <x v="94"/>
    <x v="30"/>
    <x v="0"/>
    <n v="57"/>
  </r>
  <r>
    <x v="94"/>
    <x v="30"/>
    <x v="1"/>
    <n v="2042"/>
  </r>
  <r>
    <x v="94"/>
    <x v="30"/>
    <x v="2"/>
    <n v="61260"/>
  </r>
  <r>
    <x v="94"/>
    <x v="30"/>
    <x v="3"/>
    <n v="24022"/>
  </r>
  <r>
    <x v="94"/>
    <x v="30"/>
    <x v="4"/>
    <n v="39345"/>
  </r>
  <r>
    <x v="94"/>
    <x v="30"/>
    <x v="5"/>
    <n v="19991"/>
  </r>
  <r>
    <x v="94"/>
    <x v="31"/>
    <x v="0"/>
    <n v="10"/>
  </r>
  <r>
    <x v="94"/>
    <x v="31"/>
    <x v="1"/>
    <n v="337"/>
  </r>
  <r>
    <x v="94"/>
    <x v="31"/>
    <x v="2"/>
    <n v="10110"/>
  </r>
  <r>
    <x v="94"/>
    <x v="31"/>
    <x v="3"/>
    <n v="2193"/>
  </r>
  <r>
    <x v="94"/>
    <x v="31"/>
    <x v="4"/>
    <n v="3051"/>
  </r>
  <r>
    <x v="94"/>
    <x v="31"/>
    <x v="5"/>
    <n v="1539"/>
  </r>
  <r>
    <x v="94"/>
    <x v="32"/>
    <x v="0"/>
    <n v="22"/>
  </r>
  <r>
    <x v="94"/>
    <x v="32"/>
    <x v="1"/>
    <n v="540"/>
  </r>
  <r>
    <x v="94"/>
    <x v="32"/>
    <x v="2"/>
    <n v="16200"/>
  </r>
  <r>
    <x v="94"/>
    <x v="32"/>
    <x v="3"/>
    <n v="2935"/>
  </r>
  <r>
    <x v="94"/>
    <x v="32"/>
    <x v="4"/>
    <n v="4558"/>
  </r>
  <r>
    <x v="94"/>
    <x v="32"/>
    <x v="5"/>
    <n v="3029"/>
  </r>
  <r>
    <x v="94"/>
    <x v="33"/>
    <x v="0"/>
    <n v="51"/>
  </r>
  <r>
    <x v="94"/>
    <x v="33"/>
    <x v="1"/>
    <n v="2482"/>
  </r>
  <r>
    <x v="94"/>
    <x v="33"/>
    <x v="2"/>
    <n v="74460"/>
  </r>
  <r>
    <x v="94"/>
    <x v="33"/>
    <x v="3"/>
    <n v="19220"/>
  </r>
  <r>
    <x v="94"/>
    <x v="33"/>
    <x v="4"/>
    <n v="26782"/>
  </r>
  <r>
    <x v="94"/>
    <x v="33"/>
    <x v="5"/>
    <n v="17016"/>
  </r>
  <r>
    <x v="94"/>
    <x v="34"/>
    <x v="0"/>
    <n v="33"/>
  </r>
  <r>
    <x v="94"/>
    <x v="34"/>
    <x v="1"/>
    <n v="1000"/>
  </r>
  <r>
    <x v="94"/>
    <x v="34"/>
    <x v="2"/>
    <n v="30000"/>
  </r>
  <r>
    <x v="94"/>
    <x v="34"/>
    <x v="3"/>
    <n v="8612"/>
  </r>
  <r>
    <x v="94"/>
    <x v="34"/>
    <x v="4"/>
    <n v="14393"/>
  </r>
  <r>
    <x v="94"/>
    <x v="34"/>
    <x v="5"/>
    <n v="9142"/>
  </r>
  <r>
    <x v="94"/>
    <x v="35"/>
    <x v="0"/>
    <n v="13"/>
  </r>
  <r>
    <x v="94"/>
    <x v="35"/>
    <x v="1"/>
    <n v="169"/>
  </r>
  <r>
    <x v="94"/>
    <x v="35"/>
    <x v="2"/>
    <n v="5070"/>
  </r>
  <r>
    <x v="94"/>
    <x v="35"/>
    <x v="3"/>
    <n v="1853"/>
  </r>
  <r>
    <x v="94"/>
    <x v="35"/>
    <x v="4"/>
    <n v="3681"/>
  </r>
  <r>
    <x v="94"/>
    <x v="35"/>
    <x v="5"/>
    <n v="2161"/>
  </r>
  <r>
    <x v="94"/>
    <x v="36"/>
    <x v="0"/>
    <n v="13"/>
  </r>
  <r>
    <x v="94"/>
    <x v="36"/>
    <x v="1"/>
    <n v="372"/>
  </r>
  <r>
    <x v="94"/>
    <x v="36"/>
    <x v="2"/>
    <n v="11160"/>
  </r>
  <r>
    <x v="94"/>
    <x v="36"/>
    <x v="3"/>
    <n v="1741"/>
  </r>
  <r>
    <x v="94"/>
    <x v="36"/>
    <x v="4"/>
    <n v="2942"/>
  </r>
  <r>
    <x v="94"/>
    <x v="36"/>
    <x v="5"/>
    <n v="1889"/>
  </r>
  <r>
    <x v="94"/>
    <x v="37"/>
    <x v="0"/>
    <n v="54"/>
  </r>
  <r>
    <x v="94"/>
    <x v="37"/>
    <x v="1"/>
    <n v="1476"/>
  </r>
  <r>
    <x v="94"/>
    <x v="37"/>
    <x v="2"/>
    <n v="44280"/>
  </r>
  <r>
    <x v="94"/>
    <x v="37"/>
    <x v="3"/>
    <n v="18130"/>
  </r>
  <r>
    <x v="94"/>
    <x v="37"/>
    <x v="4"/>
    <n v="28286"/>
  </r>
  <r>
    <x v="94"/>
    <x v="37"/>
    <x v="5"/>
    <n v="16329"/>
  </r>
  <r>
    <x v="94"/>
    <x v="38"/>
    <x v="0"/>
    <n v="18"/>
  </r>
  <r>
    <x v="94"/>
    <x v="38"/>
    <x v="1"/>
    <n v="384"/>
  </r>
  <r>
    <x v="94"/>
    <x v="38"/>
    <x v="2"/>
    <n v="11520"/>
  </r>
  <r>
    <x v="94"/>
    <x v="38"/>
    <x v="3"/>
    <n v="1507"/>
  </r>
  <r>
    <x v="94"/>
    <x v="38"/>
    <x v="4"/>
    <n v="2366"/>
  </r>
  <r>
    <x v="94"/>
    <x v="38"/>
    <x v="5"/>
    <n v="1638"/>
  </r>
  <r>
    <x v="94"/>
    <x v="39"/>
    <x v="0"/>
    <n v="20"/>
  </r>
  <r>
    <x v="94"/>
    <x v="39"/>
    <x v="1"/>
    <n v="732"/>
  </r>
  <r>
    <x v="94"/>
    <x v="39"/>
    <x v="2"/>
    <n v="21960"/>
  </r>
  <r>
    <x v="94"/>
    <x v="39"/>
    <x v="3"/>
    <n v="2566"/>
  </r>
  <r>
    <x v="94"/>
    <x v="39"/>
    <x v="4"/>
    <n v="4194"/>
  </r>
  <r>
    <x v="94"/>
    <x v="39"/>
    <x v="5"/>
    <n v="2675"/>
  </r>
  <r>
    <x v="94"/>
    <x v="40"/>
    <x v="0"/>
    <n v="27"/>
  </r>
  <r>
    <x v="94"/>
    <x v="40"/>
    <x v="1"/>
    <n v="1065"/>
  </r>
  <r>
    <x v="94"/>
    <x v="40"/>
    <x v="2"/>
    <n v="31950"/>
  </r>
  <r>
    <x v="94"/>
    <x v="40"/>
    <x v="3"/>
    <n v="7213"/>
  </r>
  <r>
    <x v="94"/>
    <x v="40"/>
    <x v="4"/>
    <n v="10564"/>
  </r>
  <r>
    <x v="94"/>
    <x v="40"/>
    <x v="5"/>
    <n v="5561"/>
  </r>
  <r>
    <x v="94"/>
    <x v="41"/>
    <x v="0"/>
    <n v="11"/>
  </r>
  <r>
    <x v="94"/>
    <x v="41"/>
    <x v="1"/>
    <n v="234"/>
  </r>
  <r>
    <x v="94"/>
    <x v="41"/>
    <x v="2"/>
    <n v="7020"/>
  </r>
  <r>
    <x v="94"/>
    <x v="41"/>
    <x v="3"/>
    <n v="2858"/>
  </r>
  <r>
    <x v="94"/>
    <x v="41"/>
    <x v="4"/>
    <n v="4577"/>
  </r>
  <r>
    <x v="94"/>
    <x v="41"/>
    <x v="5"/>
    <n v="2586"/>
  </r>
  <r>
    <x v="94"/>
    <x v="42"/>
    <x v="0"/>
    <n v="8"/>
  </r>
  <r>
    <x v="94"/>
    <x v="42"/>
    <x v="1"/>
    <n v="461"/>
  </r>
  <r>
    <x v="94"/>
    <x v="42"/>
    <x v="2"/>
    <n v="13830"/>
  </r>
  <r>
    <x v="94"/>
    <x v="42"/>
    <x v="3"/>
    <n v="3421"/>
  </r>
  <r>
    <x v="94"/>
    <x v="42"/>
    <x v="4"/>
    <n v="4269"/>
  </r>
  <r>
    <x v="94"/>
    <x v="42"/>
    <x v="5"/>
    <n v="2160"/>
  </r>
  <r>
    <x v="94"/>
    <x v="43"/>
    <x v="0"/>
    <n v="20"/>
  </r>
  <r>
    <x v="94"/>
    <x v="43"/>
    <x v="1"/>
    <n v="641"/>
  </r>
  <r>
    <x v="94"/>
    <x v="43"/>
    <x v="2"/>
    <n v="19230"/>
  </r>
  <r>
    <x v="94"/>
    <x v="43"/>
    <x v="3"/>
    <n v="9734"/>
  </r>
  <r>
    <x v="94"/>
    <x v="43"/>
    <x v="4"/>
    <n v="16536"/>
  </r>
  <r>
    <x v="94"/>
    <x v="43"/>
    <x v="5"/>
    <n v="8528"/>
  </r>
  <r>
    <x v="94"/>
    <x v="44"/>
    <x v="0"/>
    <n v="80"/>
  </r>
  <r>
    <x v="94"/>
    <x v="44"/>
    <x v="1"/>
    <n v="6077"/>
  </r>
  <r>
    <x v="94"/>
    <x v="44"/>
    <x v="2"/>
    <n v="182310"/>
  </r>
  <r>
    <x v="94"/>
    <x v="44"/>
    <x v="3"/>
    <n v="124048"/>
  </r>
  <r>
    <x v="94"/>
    <x v="44"/>
    <x v="4"/>
    <n v="173449"/>
  </r>
  <r>
    <x v="94"/>
    <x v="44"/>
    <x v="5"/>
    <n v="92582"/>
  </r>
  <r>
    <x v="94"/>
    <x v="45"/>
    <x v="0"/>
    <n v="15"/>
  </r>
  <r>
    <x v="94"/>
    <x v="45"/>
    <x v="1"/>
    <n v="682"/>
  </r>
  <r>
    <x v="94"/>
    <x v="45"/>
    <x v="2"/>
    <n v="20460"/>
  </r>
  <r>
    <x v="94"/>
    <x v="45"/>
    <x v="3"/>
    <n v="4655"/>
  </r>
  <r>
    <x v="94"/>
    <x v="45"/>
    <x v="4"/>
    <n v="8848"/>
  </r>
  <r>
    <x v="94"/>
    <x v="45"/>
    <x v="5"/>
    <n v="5495"/>
  </r>
  <r>
    <x v="94"/>
    <x v="46"/>
    <x v="0"/>
    <n v="22"/>
  </r>
  <r>
    <x v="94"/>
    <x v="46"/>
    <x v="1"/>
    <n v="697"/>
  </r>
  <r>
    <x v="94"/>
    <x v="46"/>
    <x v="2"/>
    <n v="20910"/>
  </r>
  <r>
    <x v="94"/>
    <x v="46"/>
    <x v="3"/>
    <n v="2871"/>
  </r>
  <r>
    <x v="94"/>
    <x v="46"/>
    <x v="4"/>
    <n v="5260"/>
  </r>
  <r>
    <x v="94"/>
    <x v="46"/>
    <x v="5"/>
    <n v="3368"/>
  </r>
  <r>
    <x v="94"/>
    <x v="47"/>
    <x v="0"/>
    <n v="91"/>
  </r>
  <r>
    <x v="94"/>
    <x v="47"/>
    <x v="1"/>
    <n v="3817"/>
  </r>
  <r>
    <x v="94"/>
    <x v="47"/>
    <x v="2"/>
    <n v="114510"/>
  </r>
  <r>
    <x v="94"/>
    <x v="47"/>
    <x v="3"/>
    <n v="21527"/>
  </r>
  <r>
    <x v="94"/>
    <x v="47"/>
    <x v="4"/>
    <n v="39251"/>
  </r>
  <r>
    <x v="94"/>
    <x v="47"/>
    <x v="5"/>
    <n v="22735"/>
  </r>
  <r>
    <x v="94"/>
    <x v="48"/>
    <x v="0"/>
    <n v="80"/>
  </r>
  <r>
    <x v="94"/>
    <x v="48"/>
    <x v="1"/>
    <n v="2892"/>
  </r>
  <r>
    <x v="94"/>
    <x v="48"/>
    <x v="2"/>
    <n v="86760"/>
  </r>
  <r>
    <x v="94"/>
    <x v="48"/>
    <x v="3"/>
    <n v="33481"/>
  </r>
  <r>
    <x v="94"/>
    <x v="48"/>
    <x v="4"/>
    <n v="49069"/>
  </r>
  <r>
    <x v="94"/>
    <x v="48"/>
    <x v="5"/>
    <n v="26497"/>
  </r>
  <r>
    <x v="94"/>
    <x v="49"/>
    <x v="0"/>
    <n v="110"/>
  </r>
  <r>
    <x v="94"/>
    <x v="49"/>
    <x v="1"/>
    <n v="3397"/>
  </r>
  <r>
    <x v="94"/>
    <x v="49"/>
    <x v="2"/>
    <n v="101910"/>
  </r>
  <r>
    <x v="94"/>
    <x v="49"/>
    <x v="3"/>
    <n v="34913"/>
  </r>
  <r>
    <x v="94"/>
    <x v="49"/>
    <x v="4"/>
    <n v="56897"/>
  </r>
  <r>
    <x v="94"/>
    <x v="49"/>
    <x v="5"/>
    <n v="34759"/>
  </r>
  <r>
    <x v="94"/>
    <x v="50"/>
    <x v="0"/>
    <n v="45"/>
  </r>
  <r>
    <x v="94"/>
    <x v="50"/>
    <x v="1"/>
    <n v="1262"/>
  </r>
  <r>
    <x v="94"/>
    <x v="50"/>
    <x v="2"/>
    <n v="37860"/>
  </r>
  <r>
    <x v="94"/>
    <x v="50"/>
    <x v="3"/>
    <n v="15929"/>
  </r>
  <r>
    <x v="94"/>
    <x v="50"/>
    <x v="4"/>
    <n v="27317"/>
  </r>
  <r>
    <x v="94"/>
    <x v="50"/>
    <x v="5"/>
    <n v="18735"/>
  </r>
  <r>
    <x v="94"/>
    <x v="51"/>
    <x v="0"/>
    <n v="47"/>
  </r>
  <r>
    <x v="94"/>
    <x v="51"/>
    <x v="1"/>
    <n v="1287"/>
  </r>
  <r>
    <x v="94"/>
    <x v="51"/>
    <x v="2"/>
    <n v="38610"/>
  </r>
  <r>
    <x v="94"/>
    <x v="51"/>
    <x v="3"/>
    <n v="12849"/>
  </r>
  <r>
    <x v="94"/>
    <x v="51"/>
    <x v="4"/>
    <n v="20718"/>
  </r>
  <r>
    <x v="94"/>
    <x v="51"/>
    <x v="5"/>
    <n v="13599"/>
  </r>
  <r>
    <x v="94"/>
    <x v="52"/>
    <x v="0"/>
    <n v="38"/>
  </r>
  <r>
    <x v="94"/>
    <x v="52"/>
    <x v="1"/>
    <n v="1204"/>
  </r>
  <r>
    <x v="94"/>
    <x v="52"/>
    <x v="2"/>
    <n v="36120"/>
  </r>
  <r>
    <x v="94"/>
    <x v="52"/>
    <x v="3"/>
    <n v="15830"/>
  </r>
  <r>
    <x v="94"/>
    <x v="52"/>
    <x v="4"/>
    <n v="24586"/>
  </r>
  <r>
    <x v="94"/>
    <x v="52"/>
    <x v="5"/>
    <n v="17131"/>
  </r>
  <r>
    <x v="94"/>
    <x v="53"/>
    <x v="0"/>
    <n v="76"/>
  </r>
  <r>
    <x v="94"/>
    <x v="53"/>
    <x v="1"/>
    <n v="3245"/>
  </r>
  <r>
    <x v="94"/>
    <x v="53"/>
    <x v="2"/>
    <n v="97350"/>
  </r>
  <r>
    <x v="94"/>
    <x v="53"/>
    <x v="3"/>
    <n v="38014"/>
  </r>
  <r>
    <x v="94"/>
    <x v="53"/>
    <x v="4"/>
    <n v="63783"/>
  </r>
  <r>
    <x v="94"/>
    <x v="53"/>
    <x v="5"/>
    <n v="49106"/>
  </r>
  <r>
    <x v="94"/>
    <x v="54"/>
    <x v="0"/>
    <n v="48"/>
  </r>
  <r>
    <x v="94"/>
    <x v="54"/>
    <x v="1"/>
    <n v="1669"/>
  </r>
  <r>
    <x v="94"/>
    <x v="54"/>
    <x v="2"/>
    <n v="50070"/>
  </r>
  <r>
    <x v="94"/>
    <x v="54"/>
    <x v="3"/>
    <n v="12492"/>
  </r>
  <r>
    <x v="94"/>
    <x v="54"/>
    <x v="4"/>
    <n v="24040"/>
  </r>
  <r>
    <x v="94"/>
    <x v="54"/>
    <x v="5"/>
    <n v="15771"/>
  </r>
  <r>
    <x v="94"/>
    <x v="55"/>
    <x v="0"/>
    <n v="21"/>
  </r>
  <r>
    <x v="94"/>
    <x v="55"/>
    <x v="1"/>
    <n v="1662"/>
  </r>
  <r>
    <x v="94"/>
    <x v="55"/>
    <x v="2"/>
    <n v="49860"/>
  </r>
  <r>
    <x v="94"/>
    <x v="55"/>
    <x v="3"/>
    <n v="4444"/>
  </r>
  <r>
    <x v="94"/>
    <x v="55"/>
    <x v="4"/>
    <n v="9159"/>
  </r>
  <r>
    <x v="94"/>
    <x v="55"/>
    <x v="5"/>
    <n v="3712"/>
  </r>
  <r>
    <x v="94"/>
    <x v="56"/>
    <x v="0"/>
    <n v="231"/>
  </r>
  <r>
    <x v="94"/>
    <x v="56"/>
    <x v="1"/>
    <n v="10393"/>
  </r>
  <r>
    <x v="94"/>
    <x v="56"/>
    <x v="2"/>
    <n v="311790"/>
  </r>
  <r>
    <x v="94"/>
    <x v="56"/>
    <x v="3"/>
    <n v="193497"/>
  </r>
  <r>
    <x v="94"/>
    <x v="56"/>
    <x v="4"/>
    <n v="300476"/>
  </r>
  <r>
    <x v="94"/>
    <x v="56"/>
    <x v="5"/>
    <n v="155786"/>
  </r>
  <r>
    <x v="94"/>
    <x v="57"/>
    <x v="0"/>
    <n v="14"/>
  </r>
  <r>
    <x v="94"/>
    <x v="57"/>
    <x v="1"/>
    <n v="483"/>
  </r>
  <r>
    <x v="94"/>
    <x v="57"/>
    <x v="2"/>
    <n v="14490"/>
  </r>
  <r>
    <x v="94"/>
    <x v="57"/>
    <x v="3"/>
    <n v="3278"/>
  </r>
  <r>
    <x v="94"/>
    <x v="57"/>
    <x v="4"/>
    <n v="6026"/>
  </r>
  <r>
    <x v="94"/>
    <x v="57"/>
    <x v="5"/>
    <n v="2883"/>
  </r>
  <r>
    <x v="94"/>
    <x v="58"/>
    <x v="0"/>
    <n v="40"/>
  </r>
  <r>
    <x v="94"/>
    <x v="58"/>
    <x v="1"/>
    <n v="1184"/>
  </r>
  <r>
    <x v="94"/>
    <x v="58"/>
    <x v="2"/>
    <n v="35520"/>
  </r>
  <r>
    <x v="94"/>
    <x v="58"/>
    <x v="3"/>
    <n v="8859"/>
  </r>
  <r>
    <x v="94"/>
    <x v="58"/>
    <x v="4"/>
    <n v="15399"/>
  </r>
  <r>
    <x v="94"/>
    <x v="58"/>
    <x v="5"/>
    <n v="7178"/>
  </r>
  <r>
    <x v="94"/>
    <x v="59"/>
    <x v="0"/>
    <n v="48"/>
  </r>
  <r>
    <x v="94"/>
    <x v="59"/>
    <x v="1"/>
    <n v="1395"/>
  </r>
  <r>
    <x v="94"/>
    <x v="59"/>
    <x v="2"/>
    <n v="41850"/>
  </r>
  <r>
    <x v="94"/>
    <x v="59"/>
    <x v="3"/>
    <n v="10928"/>
  </r>
  <r>
    <x v="94"/>
    <x v="59"/>
    <x v="4"/>
    <n v="19157"/>
  </r>
  <r>
    <x v="94"/>
    <x v="59"/>
    <x v="5"/>
    <n v="11149"/>
  </r>
  <r>
    <x v="94"/>
    <x v="60"/>
    <x v="0"/>
    <n v="32"/>
  </r>
  <r>
    <x v="94"/>
    <x v="60"/>
    <x v="1"/>
    <n v="2046"/>
  </r>
  <r>
    <x v="94"/>
    <x v="60"/>
    <x v="2"/>
    <n v="61380"/>
  </r>
  <r>
    <x v="94"/>
    <x v="60"/>
    <x v="3"/>
    <n v="26454"/>
  </r>
  <r>
    <x v="94"/>
    <x v="60"/>
    <x v="4"/>
    <n v="49393"/>
  </r>
  <r>
    <x v="94"/>
    <x v="60"/>
    <x v="5"/>
    <n v="41666"/>
  </r>
  <r>
    <x v="94"/>
    <x v="61"/>
    <x v="0"/>
    <n v="10"/>
  </r>
  <r>
    <x v="94"/>
    <x v="61"/>
    <x v="1"/>
    <n v="316"/>
  </r>
  <r>
    <x v="94"/>
    <x v="61"/>
    <x v="2"/>
    <n v="9480"/>
  </r>
  <r>
    <x v="94"/>
    <x v="61"/>
    <x v="3"/>
    <n v="1630"/>
  </r>
  <r>
    <x v="94"/>
    <x v="61"/>
    <x v="4"/>
    <n v="2628"/>
  </r>
  <r>
    <x v="94"/>
    <x v="61"/>
    <x v="5"/>
    <n v="1587"/>
  </r>
  <r>
    <x v="94"/>
    <x v="62"/>
    <x v="0"/>
    <n v="49"/>
  </r>
  <r>
    <x v="94"/>
    <x v="62"/>
    <x v="1"/>
    <n v="4446"/>
  </r>
  <r>
    <x v="94"/>
    <x v="62"/>
    <x v="2"/>
    <n v="133380"/>
  </r>
  <r>
    <x v="94"/>
    <x v="62"/>
    <x v="3"/>
    <n v="13951"/>
  </r>
  <r>
    <x v="94"/>
    <x v="62"/>
    <x v="4"/>
    <n v="24443"/>
  </r>
  <r>
    <x v="94"/>
    <x v="62"/>
    <x v="5"/>
    <n v="17245"/>
  </r>
  <r>
    <x v="94"/>
    <x v="63"/>
    <x v="0"/>
    <n v="59"/>
  </r>
  <r>
    <x v="94"/>
    <x v="63"/>
    <x v="1"/>
    <n v="3106"/>
  </r>
  <r>
    <x v="94"/>
    <x v="63"/>
    <x v="2"/>
    <n v="93180"/>
  </r>
  <r>
    <x v="94"/>
    <x v="63"/>
    <x v="3"/>
    <n v="11222"/>
  </r>
  <r>
    <x v="94"/>
    <x v="63"/>
    <x v="4"/>
    <n v="18076"/>
  </r>
  <r>
    <x v="94"/>
    <x v="63"/>
    <x v="5"/>
    <n v="9579"/>
  </r>
  <r>
    <x v="94"/>
    <x v="64"/>
    <x v="0"/>
    <n v="158"/>
  </r>
  <r>
    <x v="94"/>
    <x v="64"/>
    <x v="1"/>
    <n v="10519"/>
  </r>
  <r>
    <x v="94"/>
    <x v="64"/>
    <x v="2"/>
    <n v="315570"/>
  </r>
  <r>
    <x v="94"/>
    <x v="64"/>
    <x v="3"/>
    <n v="132036"/>
  </r>
  <r>
    <x v="94"/>
    <x v="64"/>
    <x v="4"/>
    <n v="222935"/>
  </r>
  <r>
    <x v="94"/>
    <x v="64"/>
    <x v="5"/>
    <n v="104271"/>
  </r>
  <r>
    <x v="94"/>
    <x v="65"/>
    <x v="0"/>
    <n v="78"/>
  </r>
  <r>
    <x v="94"/>
    <x v="65"/>
    <x v="1"/>
    <n v="2583"/>
  </r>
  <r>
    <x v="94"/>
    <x v="65"/>
    <x v="2"/>
    <n v="77490"/>
  </r>
  <r>
    <x v="94"/>
    <x v="65"/>
    <x v="3"/>
    <n v="40420"/>
  </r>
  <r>
    <x v="94"/>
    <x v="65"/>
    <x v="4"/>
    <n v="70084"/>
  </r>
  <r>
    <x v="94"/>
    <x v="65"/>
    <x v="5"/>
    <n v="41767"/>
  </r>
  <r>
    <x v="94"/>
    <x v="66"/>
    <x v="0"/>
    <n v="33"/>
  </r>
  <r>
    <x v="94"/>
    <x v="66"/>
    <x v="1"/>
    <n v="677"/>
  </r>
  <r>
    <x v="94"/>
    <x v="66"/>
    <x v="2"/>
    <n v="20310"/>
  </r>
  <r>
    <x v="94"/>
    <x v="66"/>
    <x v="3"/>
    <n v="3509"/>
  </r>
  <r>
    <x v="94"/>
    <x v="66"/>
    <x v="4"/>
    <n v="6009"/>
  </r>
  <r>
    <x v="94"/>
    <x v="66"/>
    <x v="5"/>
    <n v="4432"/>
  </r>
  <r>
    <x v="94"/>
    <x v="67"/>
    <x v="0"/>
    <n v="68"/>
  </r>
  <r>
    <x v="94"/>
    <x v="67"/>
    <x v="1"/>
    <n v="3269"/>
  </r>
  <r>
    <x v="94"/>
    <x v="67"/>
    <x v="2"/>
    <n v="98070"/>
  </r>
  <r>
    <x v="94"/>
    <x v="67"/>
    <x v="3"/>
    <n v="33062"/>
  </r>
  <r>
    <x v="94"/>
    <x v="67"/>
    <x v="4"/>
    <n v="51900"/>
  </r>
  <r>
    <x v="94"/>
    <x v="67"/>
    <x v="5"/>
    <n v="30804"/>
  </r>
  <r>
    <x v="94"/>
    <x v="68"/>
    <x v="0"/>
    <n v="10"/>
  </r>
  <r>
    <x v="94"/>
    <x v="68"/>
    <x v="1"/>
    <n v="191"/>
  </r>
  <r>
    <x v="94"/>
    <x v="68"/>
    <x v="2"/>
    <n v="5730"/>
  </r>
  <r>
    <x v="94"/>
    <x v="68"/>
    <x v="3"/>
    <n v="1900"/>
  </r>
  <r>
    <x v="94"/>
    <x v="68"/>
    <x v="4"/>
    <n v="2644"/>
  </r>
  <r>
    <x v="94"/>
    <x v="68"/>
    <x v="5"/>
    <n v="1483"/>
  </r>
  <r>
    <x v="94"/>
    <x v="69"/>
    <x v="0"/>
    <n v="41"/>
  </r>
  <r>
    <x v="94"/>
    <x v="69"/>
    <x v="1"/>
    <n v="1193"/>
  </r>
  <r>
    <x v="94"/>
    <x v="69"/>
    <x v="2"/>
    <n v="35790"/>
  </r>
  <r>
    <x v="94"/>
    <x v="69"/>
    <x v="3"/>
    <n v="16380"/>
  </r>
  <r>
    <x v="94"/>
    <x v="69"/>
    <x v="4"/>
    <n v="25851"/>
  </r>
  <r>
    <x v="94"/>
    <x v="69"/>
    <x v="5"/>
    <n v="15254"/>
  </r>
  <r>
    <x v="94"/>
    <x v="70"/>
    <x v="0"/>
    <n v="3310"/>
  </r>
  <r>
    <x v="94"/>
    <x v="70"/>
    <x v="1"/>
    <n v="144379"/>
  </r>
  <r>
    <x v="94"/>
    <x v="70"/>
    <x v="2"/>
    <n v="4331370"/>
  </r>
  <r>
    <x v="94"/>
    <x v="70"/>
    <x v="3"/>
    <n v="1682862"/>
  </r>
  <r>
    <x v="94"/>
    <x v="70"/>
    <x v="4"/>
    <n v="2702784"/>
  </r>
  <r>
    <x v="94"/>
    <x v="70"/>
    <x v="5"/>
    <n v="1494314"/>
  </r>
  <r>
    <x v="95"/>
    <x v="0"/>
    <x v="0"/>
    <n v="172"/>
  </r>
  <r>
    <x v="95"/>
    <x v="0"/>
    <x v="1"/>
    <n v="6499"/>
  </r>
  <r>
    <x v="95"/>
    <x v="0"/>
    <x v="2"/>
    <n v="201469"/>
  </r>
  <r>
    <x v="95"/>
    <x v="0"/>
    <x v="3"/>
    <n v="69148"/>
  </r>
  <r>
    <x v="95"/>
    <x v="0"/>
    <x v="4"/>
    <n v="136428"/>
  </r>
  <r>
    <x v="95"/>
    <x v="0"/>
    <x v="5"/>
    <n v="59420"/>
  </r>
  <r>
    <x v="95"/>
    <x v="1"/>
    <x v="0"/>
    <n v="59"/>
  </r>
  <r>
    <x v="95"/>
    <x v="1"/>
    <x v="1"/>
    <n v="2788"/>
  </r>
  <r>
    <x v="95"/>
    <x v="1"/>
    <x v="2"/>
    <n v="86428"/>
  </r>
  <r>
    <x v="95"/>
    <x v="1"/>
    <x v="3"/>
    <n v="24386"/>
  </r>
  <r>
    <x v="95"/>
    <x v="1"/>
    <x v="4"/>
    <n v="52234"/>
  </r>
  <r>
    <x v="95"/>
    <x v="1"/>
    <x v="5"/>
    <n v="23312"/>
  </r>
  <r>
    <x v="95"/>
    <x v="2"/>
    <x v="0"/>
    <n v="25"/>
  </r>
  <r>
    <x v="95"/>
    <x v="2"/>
    <x v="1"/>
    <n v="1127"/>
  </r>
  <r>
    <x v="95"/>
    <x v="2"/>
    <x v="2"/>
    <n v="34937"/>
  </r>
  <r>
    <x v="95"/>
    <x v="2"/>
    <x v="3"/>
    <n v="4867"/>
  </r>
  <r>
    <x v="95"/>
    <x v="2"/>
    <x v="4"/>
    <n v="13204"/>
  </r>
  <r>
    <x v="95"/>
    <x v="2"/>
    <x v="5"/>
    <n v="6094"/>
  </r>
  <r>
    <x v="95"/>
    <x v="3"/>
    <x v="0"/>
    <n v="50"/>
  </r>
  <r>
    <x v="95"/>
    <x v="3"/>
    <x v="1"/>
    <n v="2388"/>
  </r>
  <r>
    <x v="95"/>
    <x v="3"/>
    <x v="2"/>
    <n v="74028"/>
  </r>
  <r>
    <x v="95"/>
    <x v="3"/>
    <x v="3"/>
    <n v="17773"/>
  </r>
  <r>
    <x v="95"/>
    <x v="3"/>
    <x v="4"/>
    <n v="39638"/>
  </r>
  <r>
    <x v="95"/>
    <x v="3"/>
    <x v="5"/>
    <n v="17840"/>
  </r>
  <r>
    <x v="95"/>
    <x v="4"/>
    <x v="0"/>
    <n v="23"/>
  </r>
  <r>
    <x v="95"/>
    <x v="4"/>
    <x v="1"/>
    <n v="945"/>
  </r>
  <r>
    <x v="95"/>
    <x v="4"/>
    <x v="2"/>
    <n v="29295"/>
  </r>
  <r>
    <x v="95"/>
    <x v="4"/>
    <x v="3"/>
    <n v="15270"/>
  </r>
  <r>
    <x v="95"/>
    <x v="4"/>
    <x v="4"/>
    <n v="27679"/>
  </r>
  <r>
    <x v="95"/>
    <x v="4"/>
    <x v="5"/>
    <n v="13078"/>
  </r>
  <r>
    <x v="95"/>
    <x v="5"/>
    <x v="0"/>
    <n v="14"/>
  </r>
  <r>
    <x v="95"/>
    <x v="5"/>
    <x v="1"/>
    <n v="405"/>
  </r>
  <r>
    <x v="95"/>
    <x v="5"/>
    <x v="2"/>
    <n v="12555"/>
  </r>
  <r>
    <x v="95"/>
    <x v="5"/>
    <x v="3"/>
    <n v="4180"/>
  </r>
  <r>
    <x v="95"/>
    <x v="5"/>
    <x v="4"/>
    <n v="8258"/>
  </r>
  <r>
    <x v="95"/>
    <x v="5"/>
    <x v="5"/>
    <n v="4115"/>
  </r>
  <r>
    <x v="95"/>
    <x v="6"/>
    <x v="0"/>
    <n v="162"/>
  </r>
  <r>
    <x v="95"/>
    <x v="6"/>
    <x v="1"/>
    <n v="12240"/>
  </r>
  <r>
    <x v="95"/>
    <x v="6"/>
    <x v="2"/>
    <n v="379440"/>
  </r>
  <r>
    <x v="95"/>
    <x v="6"/>
    <x v="3"/>
    <n v="234623"/>
  </r>
  <r>
    <x v="95"/>
    <x v="6"/>
    <x v="4"/>
    <n v="360623"/>
  </r>
  <r>
    <x v="95"/>
    <x v="6"/>
    <x v="5"/>
    <n v="173875"/>
  </r>
  <r>
    <x v="95"/>
    <x v="7"/>
    <x v="0"/>
    <n v="48"/>
  </r>
  <r>
    <x v="95"/>
    <x v="7"/>
    <x v="1"/>
    <n v="2246"/>
  </r>
  <r>
    <x v="95"/>
    <x v="7"/>
    <x v="2"/>
    <n v="69626"/>
  </r>
  <r>
    <x v="95"/>
    <x v="7"/>
    <x v="3"/>
    <n v="37606"/>
  </r>
  <r>
    <x v="95"/>
    <x v="7"/>
    <x v="4"/>
    <n v="69398"/>
  </r>
  <r>
    <x v="95"/>
    <x v="7"/>
    <x v="5"/>
    <n v="46035"/>
  </r>
  <r>
    <x v="95"/>
    <x v="8"/>
    <x v="0"/>
    <n v="11"/>
  </r>
  <r>
    <x v="95"/>
    <x v="8"/>
    <x v="1"/>
    <n v="538"/>
  </r>
  <r>
    <x v="95"/>
    <x v="8"/>
    <x v="2"/>
    <n v="16678"/>
  </r>
  <r>
    <x v="95"/>
    <x v="8"/>
    <x v="3"/>
    <n v="3439"/>
  </r>
  <r>
    <x v="95"/>
    <x v="8"/>
    <x v="4"/>
    <n v="5338"/>
  </r>
  <r>
    <x v="95"/>
    <x v="8"/>
    <x v="5"/>
    <n v="2867"/>
  </r>
  <r>
    <x v="95"/>
    <x v="9"/>
    <x v="0"/>
    <n v="16"/>
  </r>
  <r>
    <x v="95"/>
    <x v="9"/>
    <x v="1"/>
    <n v="391"/>
  </r>
  <r>
    <x v="95"/>
    <x v="9"/>
    <x v="2"/>
    <n v="12121"/>
  </r>
  <r>
    <x v="95"/>
    <x v="9"/>
    <x v="3"/>
    <n v="2903"/>
  </r>
  <r>
    <x v="95"/>
    <x v="9"/>
    <x v="4"/>
    <n v="4774"/>
  </r>
  <r>
    <x v="95"/>
    <x v="9"/>
    <x v="5"/>
    <n v="2603"/>
  </r>
  <r>
    <x v="95"/>
    <x v="10"/>
    <x v="0"/>
    <n v="107"/>
  </r>
  <r>
    <x v="95"/>
    <x v="10"/>
    <x v="1"/>
    <n v="3617"/>
  </r>
  <r>
    <x v="95"/>
    <x v="10"/>
    <x v="2"/>
    <n v="112127"/>
  </r>
  <r>
    <x v="95"/>
    <x v="10"/>
    <x v="3"/>
    <n v="40310"/>
  </r>
  <r>
    <x v="95"/>
    <x v="10"/>
    <x v="4"/>
    <n v="85083"/>
  </r>
  <r>
    <x v="95"/>
    <x v="10"/>
    <x v="5"/>
    <n v="40113"/>
  </r>
  <r>
    <x v="95"/>
    <x v="11"/>
    <x v="0"/>
    <n v="14"/>
  </r>
  <r>
    <x v="95"/>
    <x v="11"/>
    <x v="1"/>
    <n v="425"/>
  </r>
  <r>
    <x v="95"/>
    <x v="11"/>
    <x v="2"/>
    <n v="13175"/>
  </r>
  <r>
    <x v="95"/>
    <x v="11"/>
    <x v="3"/>
    <n v="4791"/>
  </r>
  <r>
    <x v="95"/>
    <x v="11"/>
    <x v="4"/>
    <n v="9299"/>
  </r>
  <r>
    <x v="95"/>
    <x v="11"/>
    <x v="5"/>
    <n v="6095"/>
  </r>
  <r>
    <x v="95"/>
    <x v="12"/>
    <x v="0"/>
    <n v="19"/>
  </r>
  <r>
    <x v="95"/>
    <x v="12"/>
    <x v="1"/>
    <n v="814"/>
  </r>
  <r>
    <x v="95"/>
    <x v="12"/>
    <x v="2"/>
    <n v="25234"/>
  </r>
  <r>
    <x v="95"/>
    <x v="12"/>
    <x v="3"/>
    <n v="8796"/>
  </r>
  <r>
    <x v="95"/>
    <x v="12"/>
    <x v="4"/>
    <n v="16270"/>
  </r>
  <r>
    <x v="95"/>
    <x v="12"/>
    <x v="5"/>
    <n v="7571"/>
  </r>
  <r>
    <x v="95"/>
    <x v="13"/>
    <x v="0"/>
    <n v="11"/>
  </r>
  <r>
    <x v="95"/>
    <x v="13"/>
    <x v="1"/>
    <n v="282"/>
  </r>
  <r>
    <x v="95"/>
    <x v="13"/>
    <x v="2"/>
    <n v="8742"/>
  </r>
  <r>
    <x v="95"/>
    <x v="13"/>
    <x v="3"/>
    <n v="2762"/>
  </r>
  <r>
    <x v="95"/>
    <x v="13"/>
    <x v="4"/>
    <n v="4816"/>
  </r>
  <r>
    <x v="95"/>
    <x v="13"/>
    <x v="5"/>
    <n v="2856"/>
  </r>
  <r>
    <x v="95"/>
    <x v="14"/>
    <x v="0"/>
    <n v="55"/>
  </r>
  <r>
    <x v="95"/>
    <x v="14"/>
    <x v="1"/>
    <n v="1708"/>
  </r>
  <r>
    <x v="95"/>
    <x v="14"/>
    <x v="2"/>
    <n v="52948"/>
  </r>
  <r>
    <x v="95"/>
    <x v="14"/>
    <x v="3"/>
    <n v="21556"/>
  </r>
  <r>
    <x v="95"/>
    <x v="14"/>
    <x v="4"/>
    <n v="36386"/>
  </r>
  <r>
    <x v="95"/>
    <x v="14"/>
    <x v="5"/>
    <n v="21282"/>
  </r>
  <r>
    <x v="95"/>
    <x v="15"/>
    <x v="0"/>
    <n v="25"/>
  </r>
  <r>
    <x v="95"/>
    <x v="15"/>
    <x v="1"/>
    <n v="1011"/>
  </r>
  <r>
    <x v="95"/>
    <x v="15"/>
    <x v="2"/>
    <n v="31341"/>
  </r>
  <r>
    <x v="95"/>
    <x v="15"/>
    <x v="3"/>
    <n v="7157"/>
  </r>
  <r>
    <x v="95"/>
    <x v="15"/>
    <x v="4"/>
    <n v="12458"/>
  </r>
  <r>
    <x v="95"/>
    <x v="15"/>
    <x v="5"/>
    <n v="6295"/>
  </r>
  <r>
    <x v="95"/>
    <x v="16"/>
    <x v="0"/>
    <n v="9"/>
  </r>
  <r>
    <x v="95"/>
    <x v="16"/>
    <x v="1"/>
    <n v="252"/>
  </r>
  <r>
    <x v="95"/>
    <x v="16"/>
    <x v="2"/>
    <n v="7812"/>
  </r>
  <r>
    <x v="95"/>
    <x v="16"/>
    <x v="3"/>
    <n v="1260"/>
  </r>
  <r>
    <x v="95"/>
    <x v="16"/>
    <x v="4"/>
    <n v="2665"/>
  </r>
  <r>
    <x v="95"/>
    <x v="16"/>
    <x v="5"/>
    <n v="1783"/>
  </r>
  <r>
    <x v="95"/>
    <x v="17"/>
    <x v="0"/>
    <n v="12"/>
  </r>
  <r>
    <x v="95"/>
    <x v="17"/>
    <x v="1"/>
    <n v="274"/>
  </r>
  <r>
    <x v="95"/>
    <x v="17"/>
    <x v="2"/>
    <n v="8494"/>
  </r>
  <r>
    <x v="95"/>
    <x v="17"/>
    <x v="3"/>
    <n v="1721"/>
  </r>
  <r>
    <x v="95"/>
    <x v="17"/>
    <x v="4"/>
    <n v="3386"/>
  </r>
  <r>
    <x v="95"/>
    <x v="17"/>
    <x v="5"/>
    <n v="2266"/>
  </r>
  <r>
    <x v="95"/>
    <x v="18"/>
    <x v="0"/>
    <n v="19"/>
  </r>
  <r>
    <x v="95"/>
    <x v="18"/>
    <x v="1"/>
    <n v="724"/>
  </r>
  <r>
    <x v="95"/>
    <x v="18"/>
    <x v="2"/>
    <n v="22444"/>
  </r>
  <r>
    <x v="95"/>
    <x v="18"/>
    <x v="3"/>
    <n v="7020"/>
  </r>
  <r>
    <x v="95"/>
    <x v="18"/>
    <x v="4"/>
    <n v="13199"/>
  </r>
  <r>
    <x v="95"/>
    <x v="18"/>
    <x v="5"/>
    <n v="8184"/>
  </r>
  <r>
    <x v="95"/>
    <x v="19"/>
    <x v="0"/>
    <n v="110"/>
  </r>
  <r>
    <x v="95"/>
    <x v="19"/>
    <x v="1"/>
    <n v="4208"/>
  </r>
  <r>
    <x v="95"/>
    <x v="19"/>
    <x v="2"/>
    <n v="130448"/>
  </r>
  <r>
    <x v="95"/>
    <x v="19"/>
    <x v="3"/>
    <n v="50431"/>
  </r>
  <r>
    <x v="95"/>
    <x v="19"/>
    <x v="4"/>
    <n v="91762"/>
  </r>
  <r>
    <x v="95"/>
    <x v="19"/>
    <x v="5"/>
    <n v="52938"/>
  </r>
  <r>
    <x v="95"/>
    <x v="20"/>
    <x v="0"/>
    <n v="28"/>
  </r>
  <r>
    <x v="95"/>
    <x v="20"/>
    <x v="1"/>
    <n v="2021"/>
  </r>
  <r>
    <x v="95"/>
    <x v="20"/>
    <x v="2"/>
    <n v="62651"/>
  </r>
  <r>
    <x v="95"/>
    <x v="20"/>
    <x v="3"/>
    <n v="16626"/>
  </r>
  <r>
    <x v="95"/>
    <x v="20"/>
    <x v="4"/>
    <n v="34588"/>
  </r>
  <r>
    <x v="95"/>
    <x v="20"/>
    <x v="5"/>
    <n v="9350"/>
  </r>
  <r>
    <x v="95"/>
    <x v="21"/>
    <x v="0"/>
    <n v="75"/>
  </r>
  <r>
    <x v="95"/>
    <x v="21"/>
    <x v="1"/>
    <n v="3212"/>
  </r>
  <r>
    <x v="95"/>
    <x v="21"/>
    <x v="2"/>
    <n v="99572"/>
  </r>
  <r>
    <x v="95"/>
    <x v="21"/>
    <x v="3"/>
    <n v="40148"/>
  </r>
  <r>
    <x v="95"/>
    <x v="21"/>
    <x v="4"/>
    <n v="80063"/>
  </r>
  <r>
    <x v="95"/>
    <x v="21"/>
    <x v="5"/>
    <n v="34195"/>
  </r>
  <r>
    <x v="95"/>
    <x v="22"/>
    <x v="0"/>
    <n v="123"/>
  </r>
  <r>
    <x v="95"/>
    <x v="22"/>
    <x v="1"/>
    <n v="6155"/>
  </r>
  <r>
    <x v="95"/>
    <x v="22"/>
    <x v="2"/>
    <n v="190805"/>
  </r>
  <r>
    <x v="95"/>
    <x v="22"/>
    <x v="3"/>
    <n v="84340"/>
  </r>
  <r>
    <x v="95"/>
    <x v="22"/>
    <x v="4"/>
    <n v="168747"/>
  </r>
  <r>
    <x v="95"/>
    <x v="22"/>
    <x v="5"/>
    <n v="90461"/>
  </r>
  <r>
    <x v="95"/>
    <x v="23"/>
    <x v="0"/>
    <n v="33"/>
  </r>
  <r>
    <x v="95"/>
    <x v="23"/>
    <x v="1"/>
    <n v="1491"/>
  </r>
  <r>
    <x v="95"/>
    <x v="23"/>
    <x v="2"/>
    <n v="46221"/>
  </r>
  <r>
    <x v="95"/>
    <x v="23"/>
    <x v="3"/>
    <n v="10943"/>
  </r>
  <r>
    <x v="95"/>
    <x v="23"/>
    <x v="4"/>
    <n v="26670"/>
  </r>
  <r>
    <x v="95"/>
    <x v="23"/>
    <x v="5"/>
    <n v="11210"/>
  </r>
  <r>
    <x v="95"/>
    <x v="24"/>
    <x v="0"/>
    <n v="20"/>
  </r>
  <r>
    <x v="95"/>
    <x v="24"/>
    <x v="1"/>
    <n v="1353"/>
  </r>
  <r>
    <x v="95"/>
    <x v="24"/>
    <x v="2"/>
    <n v="41943"/>
  </r>
  <r>
    <x v="95"/>
    <x v="24"/>
    <x v="3"/>
    <n v="5578"/>
  </r>
  <r>
    <x v="95"/>
    <x v="24"/>
    <x v="4"/>
    <n v="12410"/>
  </r>
  <r>
    <x v="95"/>
    <x v="24"/>
    <x v="5"/>
    <n v="5551"/>
  </r>
  <r>
    <x v="95"/>
    <x v="25"/>
    <x v="0"/>
    <n v="43"/>
  </r>
  <r>
    <x v="95"/>
    <x v="25"/>
    <x v="1"/>
    <n v="1355"/>
  </r>
  <r>
    <x v="95"/>
    <x v="25"/>
    <x v="2"/>
    <n v="42005"/>
  </r>
  <r>
    <x v="95"/>
    <x v="25"/>
    <x v="3"/>
    <n v="14803"/>
  </r>
  <r>
    <x v="95"/>
    <x v="25"/>
    <x v="4"/>
    <n v="27992"/>
  </r>
  <r>
    <x v="95"/>
    <x v="25"/>
    <x v="5"/>
    <n v="12687"/>
  </r>
  <r>
    <x v="95"/>
    <x v="26"/>
    <x v="0"/>
    <n v="10"/>
  </r>
  <r>
    <x v="95"/>
    <x v="26"/>
    <x v="1"/>
    <n v="551"/>
  </r>
  <r>
    <x v="95"/>
    <x v="26"/>
    <x v="2"/>
    <n v="17081"/>
  </r>
  <r>
    <x v="95"/>
    <x v="26"/>
    <x v="3"/>
    <n v="3538"/>
  </r>
  <r>
    <x v="95"/>
    <x v="26"/>
    <x v="4"/>
    <n v="8899"/>
  </r>
  <r>
    <x v="95"/>
    <x v="26"/>
    <x v="5"/>
    <n v="4626"/>
  </r>
  <r>
    <x v="95"/>
    <x v="27"/>
    <x v="0"/>
    <n v="59"/>
  </r>
  <r>
    <x v="95"/>
    <x v="27"/>
    <x v="1"/>
    <n v="1932"/>
  </r>
  <r>
    <x v="95"/>
    <x v="27"/>
    <x v="2"/>
    <n v="59892"/>
  </r>
  <r>
    <x v="95"/>
    <x v="27"/>
    <x v="3"/>
    <n v="17978"/>
  </r>
  <r>
    <x v="95"/>
    <x v="27"/>
    <x v="4"/>
    <n v="37681"/>
  </r>
  <r>
    <x v="95"/>
    <x v="27"/>
    <x v="5"/>
    <n v="14331"/>
  </r>
  <r>
    <x v="95"/>
    <x v="28"/>
    <x v="0"/>
    <n v="55"/>
  </r>
  <r>
    <x v="95"/>
    <x v="28"/>
    <x v="1"/>
    <n v="2107"/>
  </r>
  <r>
    <x v="95"/>
    <x v="28"/>
    <x v="2"/>
    <n v="65317"/>
  </r>
  <r>
    <x v="95"/>
    <x v="28"/>
    <x v="3"/>
    <n v="31309"/>
  </r>
  <r>
    <x v="95"/>
    <x v="28"/>
    <x v="4"/>
    <n v="56295"/>
  </r>
  <r>
    <x v="95"/>
    <x v="28"/>
    <x v="5"/>
    <n v="27733"/>
  </r>
  <r>
    <x v="95"/>
    <x v="29"/>
    <x v="0"/>
    <n v="9"/>
  </r>
  <r>
    <x v="95"/>
    <x v="29"/>
    <x v="1"/>
    <n v="165"/>
  </r>
  <r>
    <x v="95"/>
    <x v="29"/>
    <x v="2"/>
    <n v="5115"/>
  </r>
  <r>
    <x v="95"/>
    <x v="29"/>
    <x v="3"/>
    <n v="676"/>
  </r>
  <r>
    <x v="95"/>
    <x v="29"/>
    <x v="4"/>
    <n v="1299"/>
  </r>
  <r>
    <x v="95"/>
    <x v="29"/>
    <x v="5"/>
    <n v="828"/>
  </r>
  <r>
    <x v="95"/>
    <x v="30"/>
    <x v="0"/>
    <n v="57"/>
  </r>
  <r>
    <x v="95"/>
    <x v="30"/>
    <x v="1"/>
    <n v="2042"/>
  </r>
  <r>
    <x v="95"/>
    <x v="30"/>
    <x v="2"/>
    <n v="63302"/>
  </r>
  <r>
    <x v="95"/>
    <x v="30"/>
    <x v="3"/>
    <n v="22364"/>
  </r>
  <r>
    <x v="95"/>
    <x v="30"/>
    <x v="4"/>
    <n v="40847"/>
  </r>
  <r>
    <x v="95"/>
    <x v="30"/>
    <x v="5"/>
    <n v="19154"/>
  </r>
  <r>
    <x v="95"/>
    <x v="31"/>
    <x v="0"/>
    <n v="10"/>
  </r>
  <r>
    <x v="95"/>
    <x v="31"/>
    <x v="1"/>
    <n v="337"/>
  </r>
  <r>
    <x v="95"/>
    <x v="31"/>
    <x v="2"/>
    <n v="10447"/>
  </r>
  <r>
    <x v="95"/>
    <x v="31"/>
    <x v="3"/>
    <n v="1893"/>
  </r>
  <r>
    <x v="95"/>
    <x v="31"/>
    <x v="4"/>
    <n v="2788"/>
  </r>
  <r>
    <x v="95"/>
    <x v="31"/>
    <x v="5"/>
    <n v="1410"/>
  </r>
  <r>
    <x v="95"/>
    <x v="32"/>
    <x v="0"/>
    <n v="22"/>
  </r>
  <r>
    <x v="95"/>
    <x v="32"/>
    <x v="1"/>
    <n v="540"/>
  </r>
  <r>
    <x v="95"/>
    <x v="32"/>
    <x v="2"/>
    <n v="16740"/>
  </r>
  <r>
    <x v="95"/>
    <x v="32"/>
    <x v="3"/>
    <n v="3248"/>
  </r>
  <r>
    <x v="95"/>
    <x v="32"/>
    <x v="4"/>
    <n v="6406"/>
  </r>
  <r>
    <x v="95"/>
    <x v="32"/>
    <x v="5"/>
    <n v="3281"/>
  </r>
  <r>
    <x v="95"/>
    <x v="33"/>
    <x v="0"/>
    <n v="49"/>
  </r>
  <r>
    <x v="95"/>
    <x v="33"/>
    <x v="1"/>
    <n v="2375"/>
  </r>
  <r>
    <x v="95"/>
    <x v="33"/>
    <x v="2"/>
    <n v="73625"/>
  </r>
  <r>
    <x v="95"/>
    <x v="33"/>
    <x v="3"/>
    <n v="16185"/>
  </r>
  <r>
    <x v="95"/>
    <x v="33"/>
    <x v="4"/>
    <n v="28234"/>
  </r>
  <r>
    <x v="95"/>
    <x v="33"/>
    <x v="5"/>
    <n v="17636"/>
  </r>
  <r>
    <x v="95"/>
    <x v="34"/>
    <x v="0"/>
    <n v="33"/>
  </r>
  <r>
    <x v="95"/>
    <x v="34"/>
    <x v="1"/>
    <n v="1000"/>
  </r>
  <r>
    <x v="95"/>
    <x v="34"/>
    <x v="2"/>
    <n v="31000"/>
  </r>
  <r>
    <x v="95"/>
    <x v="34"/>
    <x v="3"/>
    <n v="8938"/>
  </r>
  <r>
    <x v="95"/>
    <x v="34"/>
    <x v="4"/>
    <n v="17515"/>
  </r>
  <r>
    <x v="95"/>
    <x v="34"/>
    <x v="5"/>
    <n v="10467"/>
  </r>
  <r>
    <x v="95"/>
    <x v="35"/>
    <x v="0"/>
    <n v="12"/>
  </r>
  <r>
    <x v="95"/>
    <x v="35"/>
    <x v="1"/>
    <n v="162"/>
  </r>
  <r>
    <x v="95"/>
    <x v="35"/>
    <x v="2"/>
    <n v="5022"/>
  </r>
  <r>
    <x v="95"/>
    <x v="35"/>
    <x v="3"/>
    <n v="1722"/>
  </r>
  <r>
    <x v="95"/>
    <x v="35"/>
    <x v="4"/>
    <n v="3217"/>
  </r>
  <r>
    <x v="95"/>
    <x v="35"/>
    <x v="5"/>
    <n v="2239"/>
  </r>
  <r>
    <x v="95"/>
    <x v="36"/>
    <x v="0"/>
    <n v="13"/>
  </r>
  <r>
    <x v="95"/>
    <x v="36"/>
    <x v="1"/>
    <n v="372"/>
  </r>
  <r>
    <x v="95"/>
    <x v="36"/>
    <x v="2"/>
    <n v="11532"/>
  </r>
  <r>
    <x v="95"/>
    <x v="36"/>
    <x v="3"/>
    <n v="2570"/>
  </r>
  <r>
    <x v="95"/>
    <x v="36"/>
    <x v="4"/>
    <n v="4493"/>
  </r>
  <r>
    <x v="95"/>
    <x v="36"/>
    <x v="5"/>
    <n v="2661"/>
  </r>
  <r>
    <x v="95"/>
    <x v="37"/>
    <x v="0"/>
    <n v="54"/>
  </r>
  <r>
    <x v="95"/>
    <x v="37"/>
    <x v="1"/>
    <n v="1480"/>
  </r>
  <r>
    <x v="95"/>
    <x v="37"/>
    <x v="2"/>
    <n v="45880"/>
  </r>
  <r>
    <x v="95"/>
    <x v="37"/>
    <x v="3"/>
    <n v="14054"/>
  </r>
  <r>
    <x v="95"/>
    <x v="37"/>
    <x v="4"/>
    <n v="25185"/>
  </r>
  <r>
    <x v="95"/>
    <x v="37"/>
    <x v="5"/>
    <n v="13667"/>
  </r>
  <r>
    <x v="95"/>
    <x v="38"/>
    <x v="0"/>
    <n v="18"/>
  </r>
  <r>
    <x v="95"/>
    <x v="38"/>
    <x v="1"/>
    <n v="384"/>
  </r>
  <r>
    <x v="95"/>
    <x v="38"/>
    <x v="2"/>
    <n v="11904"/>
  </r>
  <r>
    <x v="95"/>
    <x v="38"/>
    <x v="3"/>
    <n v="1426"/>
  </r>
  <r>
    <x v="95"/>
    <x v="38"/>
    <x v="4"/>
    <n v="2390"/>
  </r>
  <r>
    <x v="95"/>
    <x v="38"/>
    <x v="5"/>
    <n v="1660"/>
  </r>
  <r>
    <x v="95"/>
    <x v="39"/>
    <x v="0"/>
    <n v="20"/>
  </r>
  <r>
    <x v="95"/>
    <x v="39"/>
    <x v="1"/>
    <n v="732"/>
  </r>
  <r>
    <x v="95"/>
    <x v="39"/>
    <x v="2"/>
    <n v="22692"/>
  </r>
  <r>
    <x v="95"/>
    <x v="39"/>
    <x v="3"/>
    <n v="3136"/>
  </r>
  <r>
    <x v="95"/>
    <x v="39"/>
    <x v="4"/>
    <n v="5444"/>
  </r>
  <r>
    <x v="95"/>
    <x v="39"/>
    <x v="5"/>
    <n v="3484"/>
  </r>
  <r>
    <x v="95"/>
    <x v="40"/>
    <x v="0"/>
    <n v="27"/>
  </r>
  <r>
    <x v="95"/>
    <x v="40"/>
    <x v="1"/>
    <n v="1065"/>
  </r>
  <r>
    <x v="95"/>
    <x v="40"/>
    <x v="2"/>
    <n v="33015"/>
  </r>
  <r>
    <x v="95"/>
    <x v="40"/>
    <x v="3"/>
    <n v="9051"/>
  </r>
  <r>
    <x v="95"/>
    <x v="40"/>
    <x v="4"/>
    <n v="16446"/>
  </r>
  <r>
    <x v="95"/>
    <x v="40"/>
    <x v="5"/>
    <n v="7413"/>
  </r>
  <r>
    <x v="95"/>
    <x v="41"/>
    <x v="0"/>
    <n v="11"/>
  </r>
  <r>
    <x v="95"/>
    <x v="41"/>
    <x v="1"/>
    <n v="234"/>
  </r>
  <r>
    <x v="95"/>
    <x v="41"/>
    <x v="2"/>
    <n v="7254"/>
  </r>
  <r>
    <x v="95"/>
    <x v="41"/>
    <x v="3"/>
    <n v="2684"/>
  </r>
  <r>
    <x v="95"/>
    <x v="41"/>
    <x v="4"/>
    <n v="5004"/>
  </r>
  <r>
    <x v="95"/>
    <x v="41"/>
    <x v="5"/>
    <n v="2477"/>
  </r>
  <r>
    <x v="95"/>
    <x v="42"/>
    <x v="0"/>
    <n v="8"/>
  </r>
  <r>
    <x v="95"/>
    <x v="42"/>
    <x v="1"/>
    <n v="461"/>
  </r>
  <r>
    <x v="95"/>
    <x v="42"/>
    <x v="2"/>
    <n v="14291"/>
  </r>
  <r>
    <x v="95"/>
    <x v="42"/>
    <x v="3"/>
    <n v="2601"/>
  </r>
  <r>
    <x v="95"/>
    <x v="42"/>
    <x v="4"/>
    <n v="3648"/>
  </r>
  <r>
    <x v="95"/>
    <x v="42"/>
    <x v="5"/>
    <n v="1528"/>
  </r>
  <r>
    <x v="95"/>
    <x v="43"/>
    <x v="0"/>
    <n v="20"/>
  </r>
  <r>
    <x v="95"/>
    <x v="43"/>
    <x v="1"/>
    <n v="641"/>
  </r>
  <r>
    <x v="95"/>
    <x v="43"/>
    <x v="2"/>
    <n v="19871"/>
  </r>
  <r>
    <x v="95"/>
    <x v="43"/>
    <x v="3"/>
    <n v="8927"/>
  </r>
  <r>
    <x v="95"/>
    <x v="43"/>
    <x v="4"/>
    <n v="18164"/>
  </r>
  <r>
    <x v="95"/>
    <x v="43"/>
    <x v="5"/>
    <n v="9366"/>
  </r>
  <r>
    <x v="95"/>
    <x v="44"/>
    <x v="0"/>
    <n v="79"/>
  </r>
  <r>
    <x v="95"/>
    <x v="44"/>
    <x v="1"/>
    <n v="6027"/>
  </r>
  <r>
    <x v="95"/>
    <x v="44"/>
    <x v="2"/>
    <n v="186837"/>
  </r>
  <r>
    <x v="95"/>
    <x v="44"/>
    <x v="3"/>
    <n v="108089"/>
  </r>
  <r>
    <x v="95"/>
    <x v="44"/>
    <x v="4"/>
    <n v="160323"/>
  </r>
  <r>
    <x v="95"/>
    <x v="44"/>
    <x v="5"/>
    <n v="87747"/>
  </r>
  <r>
    <x v="95"/>
    <x v="45"/>
    <x v="0"/>
    <n v="15"/>
  </r>
  <r>
    <x v="95"/>
    <x v="45"/>
    <x v="1"/>
    <n v="682"/>
  </r>
  <r>
    <x v="95"/>
    <x v="45"/>
    <x v="2"/>
    <n v="21142"/>
  </r>
  <r>
    <x v="95"/>
    <x v="45"/>
    <x v="3"/>
    <n v="5381"/>
  </r>
  <r>
    <x v="95"/>
    <x v="45"/>
    <x v="4"/>
    <n v="13505"/>
  </r>
  <r>
    <x v="95"/>
    <x v="45"/>
    <x v="5"/>
    <n v="7025"/>
  </r>
  <r>
    <x v="95"/>
    <x v="46"/>
    <x v="0"/>
    <n v="22"/>
  </r>
  <r>
    <x v="95"/>
    <x v="46"/>
    <x v="1"/>
    <n v="697"/>
  </r>
  <r>
    <x v="95"/>
    <x v="46"/>
    <x v="2"/>
    <n v="21607"/>
  </r>
  <r>
    <x v="95"/>
    <x v="46"/>
    <x v="3"/>
    <n v="5033"/>
  </r>
  <r>
    <x v="95"/>
    <x v="46"/>
    <x v="4"/>
    <n v="8728"/>
  </r>
  <r>
    <x v="95"/>
    <x v="46"/>
    <x v="5"/>
    <n v="4884"/>
  </r>
  <r>
    <x v="95"/>
    <x v="47"/>
    <x v="0"/>
    <n v="92"/>
  </r>
  <r>
    <x v="95"/>
    <x v="47"/>
    <x v="1"/>
    <n v="3915"/>
  </r>
  <r>
    <x v="95"/>
    <x v="47"/>
    <x v="2"/>
    <n v="121365"/>
  </r>
  <r>
    <x v="95"/>
    <x v="47"/>
    <x v="3"/>
    <n v="37983"/>
  </r>
  <r>
    <x v="95"/>
    <x v="47"/>
    <x v="4"/>
    <n v="83642"/>
  </r>
  <r>
    <x v="95"/>
    <x v="47"/>
    <x v="5"/>
    <n v="35774"/>
  </r>
  <r>
    <x v="95"/>
    <x v="48"/>
    <x v="0"/>
    <n v="80"/>
  </r>
  <r>
    <x v="95"/>
    <x v="48"/>
    <x v="1"/>
    <n v="2896"/>
  </r>
  <r>
    <x v="95"/>
    <x v="48"/>
    <x v="2"/>
    <n v="89776"/>
  </r>
  <r>
    <x v="95"/>
    <x v="48"/>
    <x v="3"/>
    <n v="35088"/>
  </r>
  <r>
    <x v="95"/>
    <x v="48"/>
    <x v="4"/>
    <n v="65049"/>
  </r>
  <r>
    <x v="95"/>
    <x v="48"/>
    <x v="5"/>
    <n v="31204"/>
  </r>
  <r>
    <x v="95"/>
    <x v="49"/>
    <x v="0"/>
    <n v="109"/>
  </r>
  <r>
    <x v="95"/>
    <x v="49"/>
    <x v="1"/>
    <n v="3354"/>
  </r>
  <r>
    <x v="95"/>
    <x v="49"/>
    <x v="2"/>
    <n v="103974"/>
  </r>
  <r>
    <x v="95"/>
    <x v="49"/>
    <x v="3"/>
    <n v="41559"/>
  </r>
  <r>
    <x v="95"/>
    <x v="49"/>
    <x v="4"/>
    <n v="79356"/>
  </r>
  <r>
    <x v="95"/>
    <x v="49"/>
    <x v="5"/>
    <n v="43362"/>
  </r>
  <r>
    <x v="95"/>
    <x v="50"/>
    <x v="0"/>
    <n v="45"/>
  </r>
  <r>
    <x v="95"/>
    <x v="50"/>
    <x v="1"/>
    <n v="1303"/>
  </r>
  <r>
    <x v="95"/>
    <x v="50"/>
    <x v="2"/>
    <n v="40393"/>
  </r>
  <r>
    <x v="95"/>
    <x v="50"/>
    <x v="3"/>
    <n v="18070"/>
  </r>
  <r>
    <x v="95"/>
    <x v="50"/>
    <x v="4"/>
    <n v="34085"/>
  </r>
  <r>
    <x v="95"/>
    <x v="50"/>
    <x v="5"/>
    <n v="23036"/>
  </r>
  <r>
    <x v="95"/>
    <x v="51"/>
    <x v="0"/>
    <n v="47"/>
  </r>
  <r>
    <x v="95"/>
    <x v="51"/>
    <x v="1"/>
    <n v="1280"/>
  </r>
  <r>
    <x v="95"/>
    <x v="51"/>
    <x v="2"/>
    <n v="39680"/>
  </r>
  <r>
    <x v="95"/>
    <x v="51"/>
    <x v="3"/>
    <n v="12667"/>
  </r>
  <r>
    <x v="95"/>
    <x v="51"/>
    <x v="4"/>
    <n v="22623"/>
  </r>
  <r>
    <x v="95"/>
    <x v="51"/>
    <x v="5"/>
    <n v="15596"/>
  </r>
  <r>
    <x v="95"/>
    <x v="52"/>
    <x v="0"/>
    <n v="37"/>
  </r>
  <r>
    <x v="95"/>
    <x v="52"/>
    <x v="1"/>
    <n v="1127"/>
  </r>
  <r>
    <x v="95"/>
    <x v="52"/>
    <x v="2"/>
    <n v="34937"/>
  </r>
  <r>
    <x v="95"/>
    <x v="52"/>
    <x v="3"/>
    <n v="16052"/>
  </r>
  <r>
    <x v="95"/>
    <x v="52"/>
    <x v="4"/>
    <n v="24989"/>
  </r>
  <r>
    <x v="95"/>
    <x v="52"/>
    <x v="5"/>
    <n v="17941"/>
  </r>
  <r>
    <x v="95"/>
    <x v="53"/>
    <x v="0"/>
    <n v="76"/>
  </r>
  <r>
    <x v="95"/>
    <x v="53"/>
    <x v="1"/>
    <n v="3247"/>
  </r>
  <r>
    <x v="95"/>
    <x v="53"/>
    <x v="2"/>
    <n v="100657"/>
  </r>
  <r>
    <x v="95"/>
    <x v="53"/>
    <x v="3"/>
    <n v="40696"/>
  </r>
  <r>
    <x v="95"/>
    <x v="53"/>
    <x v="4"/>
    <n v="72790"/>
  </r>
  <r>
    <x v="95"/>
    <x v="53"/>
    <x v="5"/>
    <n v="53326"/>
  </r>
  <r>
    <x v="95"/>
    <x v="54"/>
    <x v="0"/>
    <n v="49"/>
  </r>
  <r>
    <x v="95"/>
    <x v="54"/>
    <x v="1"/>
    <n v="1732"/>
  </r>
  <r>
    <x v="95"/>
    <x v="54"/>
    <x v="2"/>
    <n v="53692"/>
  </r>
  <r>
    <x v="95"/>
    <x v="54"/>
    <x v="3"/>
    <n v="13843"/>
  </r>
  <r>
    <x v="95"/>
    <x v="54"/>
    <x v="4"/>
    <n v="27956"/>
  </r>
  <r>
    <x v="95"/>
    <x v="54"/>
    <x v="5"/>
    <n v="16901"/>
  </r>
  <r>
    <x v="95"/>
    <x v="55"/>
    <x v="0"/>
    <n v="22"/>
  </r>
  <r>
    <x v="95"/>
    <x v="55"/>
    <x v="1"/>
    <n v="1666"/>
  </r>
  <r>
    <x v="95"/>
    <x v="55"/>
    <x v="2"/>
    <n v="51646"/>
  </r>
  <r>
    <x v="95"/>
    <x v="55"/>
    <x v="3"/>
    <n v="4190"/>
  </r>
  <r>
    <x v="95"/>
    <x v="55"/>
    <x v="4"/>
    <n v="10560"/>
  </r>
  <r>
    <x v="95"/>
    <x v="55"/>
    <x v="5"/>
    <n v="3919"/>
  </r>
  <r>
    <x v="95"/>
    <x v="56"/>
    <x v="0"/>
    <n v="232"/>
  </r>
  <r>
    <x v="95"/>
    <x v="56"/>
    <x v="1"/>
    <n v="10398"/>
  </r>
  <r>
    <x v="95"/>
    <x v="56"/>
    <x v="2"/>
    <n v="322338"/>
  </r>
  <r>
    <x v="95"/>
    <x v="56"/>
    <x v="3"/>
    <n v="172315"/>
  </r>
  <r>
    <x v="95"/>
    <x v="56"/>
    <x v="4"/>
    <n v="296050"/>
  </r>
  <r>
    <x v="95"/>
    <x v="56"/>
    <x v="5"/>
    <n v="156397"/>
  </r>
  <r>
    <x v="95"/>
    <x v="57"/>
    <x v="0"/>
    <n v="15"/>
  </r>
  <r>
    <x v="95"/>
    <x v="57"/>
    <x v="1"/>
    <n v="508"/>
  </r>
  <r>
    <x v="95"/>
    <x v="57"/>
    <x v="2"/>
    <n v="15748"/>
  </r>
  <r>
    <x v="95"/>
    <x v="57"/>
    <x v="3"/>
    <n v="3849"/>
  </r>
  <r>
    <x v="95"/>
    <x v="57"/>
    <x v="4"/>
    <n v="7881"/>
  </r>
  <r>
    <x v="95"/>
    <x v="57"/>
    <x v="5"/>
    <n v="3377"/>
  </r>
  <r>
    <x v="95"/>
    <x v="58"/>
    <x v="0"/>
    <n v="38"/>
  </r>
  <r>
    <x v="95"/>
    <x v="58"/>
    <x v="1"/>
    <n v="1153"/>
  </r>
  <r>
    <x v="95"/>
    <x v="58"/>
    <x v="2"/>
    <n v="35743"/>
  </r>
  <r>
    <x v="95"/>
    <x v="58"/>
    <x v="3"/>
    <n v="8203"/>
  </r>
  <r>
    <x v="95"/>
    <x v="58"/>
    <x v="4"/>
    <n v="16342"/>
  </r>
  <r>
    <x v="95"/>
    <x v="58"/>
    <x v="5"/>
    <n v="6586"/>
  </r>
  <r>
    <x v="95"/>
    <x v="59"/>
    <x v="0"/>
    <n v="47"/>
  </r>
  <r>
    <x v="95"/>
    <x v="59"/>
    <x v="1"/>
    <n v="1390"/>
  </r>
  <r>
    <x v="95"/>
    <x v="59"/>
    <x v="2"/>
    <n v="43090"/>
  </r>
  <r>
    <x v="95"/>
    <x v="59"/>
    <x v="3"/>
    <n v="12100"/>
  </r>
  <r>
    <x v="95"/>
    <x v="59"/>
    <x v="4"/>
    <n v="23295"/>
  </r>
  <r>
    <x v="95"/>
    <x v="59"/>
    <x v="5"/>
    <n v="12697"/>
  </r>
  <r>
    <x v="95"/>
    <x v="60"/>
    <x v="0"/>
    <n v="33"/>
  </r>
  <r>
    <x v="95"/>
    <x v="60"/>
    <x v="1"/>
    <n v="2049"/>
  </r>
  <r>
    <x v="95"/>
    <x v="60"/>
    <x v="2"/>
    <n v="63519"/>
  </r>
  <r>
    <x v="95"/>
    <x v="60"/>
    <x v="3"/>
    <n v="32407"/>
  </r>
  <r>
    <x v="95"/>
    <x v="60"/>
    <x v="4"/>
    <n v="57406"/>
  </r>
  <r>
    <x v="95"/>
    <x v="60"/>
    <x v="5"/>
    <n v="43075"/>
  </r>
  <r>
    <x v="95"/>
    <x v="61"/>
    <x v="0"/>
    <n v="10"/>
  </r>
  <r>
    <x v="95"/>
    <x v="61"/>
    <x v="1"/>
    <n v="316"/>
  </r>
  <r>
    <x v="95"/>
    <x v="61"/>
    <x v="2"/>
    <n v="9796"/>
  </r>
  <r>
    <x v="95"/>
    <x v="61"/>
    <x v="3"/>
    <n v="2585"/>
  </r>
  <r>
    <x v="95"/>
    <x v="61"/>
    <x v="4"/>
    <n v="5532"/>
  </r>
  <r>
    <x v="95"/>
    <x v="61"/>
    <x v="5"/>
    <n v="2535"/>
  </r>
  <r>
    <x v="95"/>
    <x v="62"/>
    <x v="0"/>
    <n v="48"/>
  </r>
  <r>
    <x v="95"/>
    <x v="62"/>
    <x v="1"/>
    <n v="4434"/>
  </r>
  <r>
    <x v="95"/>
    <x v="62"/>
    <x v="2"/>
    <n v="137454"/>
  </r>
  <r>
    <x v="95"/>
    <x v="62"/>
    <x v="3"/>
    <n v="16477"/>
  </r>
  <r>
    <x v="95"/>
    <x v="62"/>
    <x v="4"/>
    <n v="32214"/>
  </r>
  <r>
    <x v="95"/>
    <x v="62"/>
    <x v="5"/>
    <n v="20559"/>
  </r>
  <r>
    <x v="95"/>
    <x v="63"/>
    <x v="0"/>
    <n v="59"/>
  </r>
  <r>
    <x v="95"/>
    <x v="63"/>
    <x v="1"/>
    <n v="3106"/>
  </r>
  <r>
    <x v="95"/>
    <x v="63"/>
    <x v="2"/>
    <n v="96286"/>
  </r>
  <r>
    <x v="95"/>
    <x v="63"/>
    <x v="3"/>
    <n v="22633"/>
  </r>
  <r>
    <x v="95"/>
    <x v="63"/>
    <x v="4"/>
    <n v="35861"/>
  </r>
  <r>
    <x v="95"/>
    <x v="63"/>
    <x v="5"/>
    <n v="17538"/>
  </r>
  <r>
    <x v="95"/>
    <x v="64"/>
    <x v="0"/>
    <n v="160"/>
  </r>
  <r>
    <x v="95"/>
    <x v="64"/>
    <x v="1"/>
    <n v="10539"/>
  </r>
  <r>
    <x v="95"/>
    <x v="64"/>
    <x v="2"/>
    <n v="326709"/>
  </r>
  <r>
    <x v="95"/>
    <x v="64"/>
    <x v="3"/>
    <n v="158698"/>
  </r>
  <r>
    <x v="95"/>
    <x v="64"/>
    <x v="4"/>
    <n v="290026"/>
  </r>
  <r>
    <x v="95"/>
    <x v="64"/>
    <x v="5"/>
    <n v="125219"/>
  </r>
  <r>
    <x v="95"/>
    <x v="65"/>
    <x v="0"/>
    <n v="78"/>
  </r>
  <r>
    <x v="95"/>
    <x v="65"/>
    <x v="1"/>
    <n v="2583"/>
  </r>
  <r>
    <x v="95"/>
    <x v="65"/>
    <x v="2"/>
    <n v="80073"/>
  </r>
  <r>
    <x v="95"/>
    <x v="65"/>
    <x v="3"/>
    <n v="38680"/>
  </r>
  <r>
    <x v="95"/>
    <x v="65"/>
    <x v="4"/>
    <n v="71398"/>
  </r>
  <r>
    <x v="95"/>
    <x v="65"/>
    <x v="5"/>
    <n v="42216"/>
  </r>
  <r>
    <x v="95"/>
    <x v="66"/>
    <x v="0"/>
    <n v="34"/>
  </r>
  <r>
    <x v="95"/>
    <x v="66"/>
    <x v="1"/>
    <n v="679"/>
  </r>
  <r>
    <x v="95"/>
    <x v="66"/>
    <x v="2"/>
    <n v="21049"/>
  </r>
  <r>
    <x v="95"/>
    <x v="66"/>
    <x v="3"/>
    <n v="4915"/>
  </r>
  <r>
    <x v="95"/>
    <x v="66"/>
    <x v="4"/>
    <n v="9360"/>
  </r>
  <r>
    <x v="95"/>
    <x v="66"/>
    <x v="5"/>
    <n v="6048"/>
  </r>
  <r>
    <x v="95"/>
    <x v="67"/>
    <x v="0"/>
    <n v="69"/>
  </r>
  <r>
    <x v="95"/>
    <x v="67"/>
    <x v="1"/>
    <n v="3316"/>
  </r>
  <r>
    <x v="95"/>
    <x v="67"/>
    <x v="2"/>
    <n v="102796"/>
  </r>
  <r>
    <x v="95"/>
    <x v="67"/>
    <x v="3"/>
    <n v="38235"/>
  </r>
  <r>
    <x v="95"/>
    <x v="67"/>
    <x v="4"/>
    <n v="64916"/>
  </r>
  <r>
    <x v="95"/>
    <x v="67"/>
    <x v="5"/>
    <n v="36649"/>
  </r>
  <r>
    <x v="95"/>
    <x v="68"/>
    <x v="0"/>
    <n v="10"/>
  </r>
  <r>
    <x v="95"/>
    <x v="68"/>
    <x v="1"/>
    <n v="191"/>
  </r>
  <r>
    <x v="95"/>
    <x v="68"/>
    <x v="2"/>
    <n v="5921"/>
  </r>
  <r>
    <x v="95"/>
    <x v="68"/>
    <x v="3"/>
    <n v="1811"/>
  </r>
  <r>
    <x v="95"/>
    <x v="68"/>
    <x v="4"/>
    <n v="2884"/>
  </r>
  <r>
    <x v="95"/>
    <x v="68"/>
    <x v="5"/>
    <n v="1614"/>
  </r>
  <r>
    <x v="95"/>
    <x v="69"/>
    <x v="0"/>
    <n v="41"/>
  </r>
  <r>
    <x v="95"/>
    <x v="69"/>
    <x v="1"/>
    <n v="1193"/>
  </r>
  <r>
    <x v="95"/>
    <x v="69"/>
    <x v="2"/>
    <n v="36983"/>
  </r>
  <r>
    <x v="95"/>
    <x v="69"/>
    <x v="3"/>
    <n v="12835"/>
  </r>
  <r>
    <x v="95"/>
    <x v="69"/>
    <x v="4"/>
    <n v="21175"/>
  </r>
  <r>
    <x v="95"/>
    <x v="69"/>
    <x v="5"/>
    <n v="12878"/>
  </r>
  <r>
    <x v="95"/>
    <x v="70"/>
    <x v="0"/>
    <n v="3317"/>
  </r>
  <r>
    <x v="95"/>
    <x v="70"/>
    <x v="1"/>
    <n v="144830"/>
  </r>
  <r>
    <x v="95"/>
    <x v="70"/>
    <x v="2"/>
    <n v="4489730"/>
  </r>
  <r>
    <x v="95"/>
    <x v="70"/>
    <x v="3"/>
    <n v="1749129"/>
  </r>
  <r>
    <x v="95"/>
    <x v="70"/>
    <x v="4"/>
    <n v="3165264"/>
  </r>
  <r>
    <x v="95"/>
    <x v="70"/>
    <x v="5"/>
    <n v="1634135"/>
  </r>
  <r>
    <x v="96"/>
    <x v="0"/>
    <x v="0"/>
    <n v="172"/>
  </r>
  <r>
    <x v="96"/>
    <x v="0"/>
    <x v="1"/>
    <n v="6502"/>
  </r>
  <r>
    <x v="96"/>
    <x v="0"/>
    <x v="2"/>
    <n v="201562"/>
  </r>
  <r>
    <x v="96"/>
    <x v="0"/>
    <x v="3"/>
    <n v="98890"/>
  </r>
  <r>
    <x v="96"/>
    <x v="0"/>
    <x v="4"/>
    <n v="201895"/>
  </r>
  <r>
    <x v="96"/>
    <x v="0"/>
    <x v="5"/>
    <n v="77989"/>
  </r>
  <r>
    <x v="96"/>
    <x v="1"/>
    <x v="0"/>
    <n v="58"/>
  </r>
  <r>
    <x v="96"/>
    <x v="1"/>
    <x v="1"/>
    <n v="2760"/>
  </r>
  <r>
    <x v="96"/>
    <x v="1"/>
    <x v="2"/>
    <n v="85560"/>
  </r>
  <r>
    <x v="96"/>
    <x v="1"/>
    <x v="3"/>
    <n v="41254"/>
  </r>
  <r>
    <x v="96"/>
    <x v="1"/>
    <x v="4"/>
    <n v="101445"/>
  </r>
  <r>
    <x v="96"/>
    <x v="1"/>
    <x v="5"/>
    <n v="35465"/>
  </r>
  <r>
    <x v="96"/>
    <x v="2"/>
    <x v="0"/>
    <n v="26"/>
  </r>
  <r>
    <x v="96"/>
    <x v="2"/>
    <x v="1"/>
    <n v="1146"/>
  </r>
  <r>
    <x v="96"/>
    <x v="2"/>
    <x v="2"/>
    <n v="35526"/>
  </r>
  <r>
    <x v="96"/>
    <x v="2"/>
    <x v="3"/>
    <n v="7881"/>
  </r>
  <r>
    <x v="96"/>
    <x v="2"/>
    <x v="4"/>
    <n v="23993"/>
  </r>
  <r>
    <x v="96"/>
    <x v="2"/>
    <x v="5"/>
    <n v="8445"/>
  </r>
  <r>
    <x v="96"/>
    <x v="3"/>
    <x v="0"/>
    <n v="50"/>
  </r>
  <r>
    <x v="96"/>
    <x v="3"/>
    <x v="1"/>
    <n v="2389"/>
  </r>
  <r>
    <x v="96"/>
    <x v="3"/>
    <x v="2"/>
    <n v="74059"/>
  </r>
  <r>
    <x v="96"/>
    <x v="3"/>
    <x v="3"/>
    <n v="28880"/>
  </r>
  <r>
    <x v="96"/>
    <x v="3"/>
    <x v="4"/>
    <n v="72392"/>
  </r>
  <r>
    <x v="96"/>
    <x v="3"/>
    <x v="5"/>
    <n v="26211"/>
  </r>
  <r>
    <x v="96"/>
    <x v="4"/>
    <x v="0"/>
    <n v="23"/>
  </r>
  <r>
    <x v="96"/>
    <x v="4"/>
    <x v="1"/>
    <n v="945"/>
  </r>
  <r>
    <x v="96"/>
    <x v="4"/>
    <x v="2"/>
    <n v="29295"/>
  </r>
  <r>
    <x v="96"/>
    <x v="4"/>
    <x v="3"/>
    <n v="16604"/>
  </r>
  <r>
    <x v="96"/>
    <x v="4"/>
    <x v="4"/>
    <n v="34504"/>
  </r>
  <r>
    <x v="96"/>
    <x v="4"/>
    <x v="5"/>
    <n v="19508"/>
  </r>
  <r>
    <x v="96"/>
    <x v="5"/>
    <x v="0"/>
    <n v="13"/>
  </r>
  <r>
    <x v="96"/>
    <x v="5"/>
    <x v="1"/>
    <n v="404"/>
  </r>
  <r>
    <x v="96"/>
    <x v="5"/>
    <x v="2"/>
    <n v="12524"/>
  </r>
  <r>
    <x v="96"/>
    <x v="5"/>
    <x v="3"/>
    <n v="5328"/>
  </r>
  <r>
    <x v="96"/>
    <x v="5"/>
    <x v="4"/>
    <n v="9834"/>
  </r>
  <r>
    <x v="96"/>
    <x v="5"/>
    <x v="5"/>
    <n v="3650"/>
  </r>
  <r>
    <x v="96"/>
    <x v="6"/>
    <x v="0"/>
    <n v="163"/>
  </r>
  <r>
    <x v="96"/>
    <x v="6"/>
    <x v="1"/>
    <n v="12129"/>
  </r>
  <r>
    <x v="96"/>
    <x v="6"/>
    <x v="2"/>
    <n v="375999"/>
  </r>
  <r>
    <x v="96"/>
    <x v="6"/>
    <x v="3"/>
    <n v="246750"/>
  </r>
  <r>
    <x v="96"/>
    <x v="6"/>
    <x v="4"/>
    <n v="403667"/>
  </r>
  <r>
    <x v="96"/>
    <x v="6"/>
    <x v="5"/>
    <n v="186101"/>
  </r>
  <r>
    <x v="96"/>
    <x v="7"/>
    <x v="0"/>
    <n v="48"/>
  </r>
  <r>
    <x v="96"/>
    <x v="7"/>
    <x v="1"/>
    <n v="2246"/>
  </r>
  <r>
    <x v="96"/>
    <x v="7"/>
    <x v="2"/>
    <n v="69626"/>
  </r>
  <r>
    <x v="96"/>
    <x v="7"/>
    <x v="3"/>
    <n v="41512"/>
  </r>
  <r>
    <x v="96"/>
    <x v="7"/>
    <x v="4"/>
    <n v="78785"/>
  </r>
  <r>
    <x v="96"/>
    <x v="7"/>
    <x v="5"/>
    <n v="47232"/>
  </r>
  <r>
    <x v="96"/>
    <x v="8"/>
    <x v="0"/>
    <n v="11"/>
  </r>
  <r>
    <x v="96"/>
    <x v="8"/>
    <x v="1"/>
    <n v="538"/>
  </r>
  <r>
    <x v="96"/>
    <x v="8"/>
    <x v="2"/>
    <n v="16678"/>
  </r>
  <r>
    <x v="96"/>
    <x v="8"/>
    <x v="3"/>
    <n v="3964"/>
  </r>
  <r>
    <x v="96"/>
    <x v="8"/>
    <x v="4"/>
    <n v="6079"/>
  </r>
  <r>
    <x v="96"/>
    <x v="8"/>
    <x v="5"/>
    <n v="2375"/>
  </r>
  <r>
    <x v="96"/>
    <x v="9"/>
    <x v="0"/>
    <n v="16"/>
  </r>
  <r>
    <x v="96"/>
    <x v="9"/>
    <x v="1"/>
    <n v="390"/>
  </r>
  <r>
    <x v="96"/>
    <x v="9"/>
    <x v="2"/>
    <n v="12090"/>
  </r>
  <r>
    <x v="96"/>
    <x v="9"/>
    <x v="3"/>
    <n v="3496"/>
  </r>
  <r>
    <x v="96"/>
    <x v="9"/>
    <x v="4"/>
    <n v="6287"/>
  </r>
  <r>
    <x v="96"/>
    <x v="9"/>
    <x v="5"/>
    <n v="2999"/>
  </r>
  <r>
    <x v="96"/>
    <x v="10"/>
    <x v="0"/>
    <n v="107"/>
  </r>
  <r>
    <x v="96"/>
    <x v="10"/>
    <x v="1"/>
    <n v="3669"/>
  </r>
  <r>
    <x v="96"/>
    <x v="10"/>
    <x v="2"/>
    <n v="113739"/>
  </r>
  <r>
    <x v="96"/>
    <x v="10"/>
    <x v="3"/>
    <n v="59381"/>
  </r>
  <r>
    <x v="96"/>
    <x v="10"/>
    <x v="4"/>
    <n v="147887"/>
  </r>
  <r>
    <x v="96"/>
    <x v="10"/>
    <x v="5"/>
    <n v="57365"/>
  </r>
  <r>
    <x v="96"/>
    <x v="11"/>
    <x v="0"/>
    <n v="14"/>
  </r>
  <r>
    <x v="96"/>
    <x v="11"/>
    <x v="1"/>
    <n v="425"/>
  </r>
  <r>
    <x v="96"/>
    <x v="11"/>
    <x v="2"/>
    <n v="13175"/>
  </r>
  <r>
    <x v="96"/>
    <x v="11"/>
    <x v="3"/>
    <n v="6212"/>
  </r>
  <r>
    <x v="96"/>
    <x v="11"/>
    <x v="4"/>
    <n v="12873"/>
  </r>
  <r>
    <x v="96"/>
    <x v="11"/>
    <x v="5"/>
    <n v="6130"/>
  </r>
  <r>
    <x v="96"/>
    <x v="12"/>
    <x v="0"/>
    <n v="19"/>
  </r>
  <r>
    <x v="96"/>
    <x v="12"/>
    <x v="1"/>
    <n v="814"/>
  </r>
  <r>
    <x v="96"/>
    <x v="12"/>
    <x v="2"/>
    <n v="25234"/>
  </r>
  <r>
    <x v="96"/>
    <x v="12"/>
    <x v="3"/>
    <n v="12889"/>
  </r>
  <r>
    <x v="96"/>
    <x v="12"/>
    <x v="4"/>
    <n v="25687"/>
  </r>
  <r>
    <x v="96"/>
    <x v="12"/>
    <x v="5"/>
    <n v="9898"/>
  </r>
  <r>
    <x v="96"/>
    <x v="13"/>
    <x v="0"/>
    <n v="11"/>
  </r>
  <r>
    <x v="96"/>
    <x v="13"/>
    <x v="1"/>
    <n v="282"/>
  </r>
  <r>
    <x v="96"/>
    <x v="13"/>
    <x v="2"/>
    <n v="8742"/>
  </r>
  <r>
    <x v="96"/>
    <x v="13"/>
    <x v="3"/>
    <n v="3530"/>
  </r>
  <r>
    <x v="96"/>
    <x v="13"/>
    <x v="4"/>
    <n v="6725"/>
  </r>
  <r>
    <x v="96"/>
    <x v="13"/>
    <x v="5"/>
    <n v="3269"/>
  </r>
  <r>
    <x v="96"/>
    <x v="14"/>
    <x v="0"/>
    <n v="54"/>
  </r>
  <r>
    <x v="96"/>
    <x v="14"/>
    <x v="1"/>
    <n v="1707"/>
  </r>
  <r>
    <x v="96"/>
    <x v="14"/>
    <x v="2"/>
    <n v="52917"/>
  </r>
  <r>
    <x v="96"/>
    <x v="14"/>
    <x v="3"/>
    <n v="23574"/>
  </r>
  <r>
    <x v="96"/>
    <x v="14"/>
    <x v="4"/>
    <n v="40851"/>
  </r>
  <r>
    <x v="96"/>
    <x v="14"/>
    <x v="5"/>
    <n v="22735"/>
  </r>
  <r>
    <x v="96"/>
    <x v="15"/>
    <x v="0"/>
    <n v="25"/>
  </r>
  <r>
    <x v="96"/>
    <x v="15"/>
    <x v="1"/>
    <n v="1063"/>
  </r>
  <r>
    <x v="96"/>
    <x v="15"/>
    <x v="2"/>
    <n v="32953"/>
  </r>
  <r>
    <x v="96"/>
    <x v="15"/>
    <x v="3"/>
    <n v="11322"/>
  </r>
  <r>
    <x v="96"/>
    <x v="15"/>
    <x v="4"/>
    <n v="22835"/>
  </r>
  <r>
    <x v="96"/>
    <x v="15"/>
    <x v="5"/>
    <n v="9207"/>
  </r>
  <r>
    <x v="96"/>
    <x v="16"/>
    <x v="0"/>
    <n v="9"/>
  </r>
  <r>
    <x v="96"/>
    <x v="16"/>
    <x v="1"/>
    <n v="256"/>
  </r>
  <r>
    <x v="96"/>
    <x v="16"/>
    <x v="2"/>
    <n v="7936"/>
  </r>
  <r>
    <x v="96"/>
    <x v="16"/>
    <x v="3"/>
    <n v="1725"/>
  </r>
  <r>
    <x v="96"/>
    <x v="16"/>
    <x v="4"/>
    <n v="3881"/>
  </r>
  <r>
    <x v="96"/>
    <x v="16"/>
    <x v="5"/>
    <n v="2270"/>
  </r>
  <r>
    <x v="96"/>
    <x v="17"/>
    <x v="0"/>
    <n v="12"/>
  </r>
  <r>
    <x v="96"/>
    <x v="17"/>
    <x v="1"/>
    <n v="274"/>
  </r>
  <r>
    <x v="96"/>
    <x v="17"/>
    <x v="2"/>
    <n v="8494"/>
  </r>
  <r>
    <x v="96"/>
    <x v="17"/>
    <x v="3"/>
    <n v="1947"/>
  </r>
  <r>
    <x v="96"/>
    <x v="17"/>
    <x v="4"/>
    <n v="4124"/>
  </r>
  <r>
    <x v="96"/>
    <x v="17"/>
    <x v="5"/>
    <n v="2416"/>
  </r>
  <r>
    <x v="96"/>
    <x v="18"/>
    <x v="0"/>
    <n v="19"/>
  </r>
  <r>
    <x v="96"/>
    <x v="18"/>
    <x v="1"/>
    <n v="726"/>
  </r>
  <r>
    <x v="96"/>
    <x v="18"/>
    <x v="2"/>
    <n v="22506"/>
  </r>
  <r>
    <x v="96"/>
    <x v="18"/>
    <x v="3"/>
    <n v="9393"/>
  </r>
  <r>
    <x v="96"/>
    <x v="18"/>
    <x v="4"/>
    <n v="17360"/>
  </r>
  <r>
    <x v="96"/>
    <x v="18"/>
    <x v="5"/>
    <n v="10704"/>
  </r>
  <r>
    <x v="96"/>
    <x v="19"/>
    <x v="0"/>
    <n v="110"/>
  </r>
  <r>
    <x v="96"/>
    <x v="19"/>
    <x v="1"/>
    <n v="4218"/>
  </r>
  <r>
    <x v="96"/>
    <x v="19"/>
    <x v="2"/>
    <n v="130758"/>
  </r>
  <r>
    <x v="96"/>
    <x v="19"/>
    <x v="3"/>
    <n v="68463"/>
  </r>
  <r>
    <x v="96"/>
    <x v="19"/>
    <x v="4"/>
    <n v="132974"/>
  </r>
  <r>
    <x v="96"/>
    <x v="19"/>
    <x v="5"/>
    <n v="73732"/>
  </r>
  <r>
    <x v="96"/>
    <x v="20"/>
    <x v="0"/>
    <n v="28"/>
  </r>
  <r>
    <x v="96"/>
    <x v="20"/>
    <x v="1"/>
    <n v="1976"/>
  </r>
  <r>
    <x v="96"/>
    <x v="20"/>
    <x v="2"/>
    <n v="61256"/>
  </r>
  <r>
    <x v="96"/>
    <x v="20"/>
    <x v="3"/>
    <n v="23136"/>
  </r>
  <r>
    <x v="96"/>
    <x v="20"/>
    <x v="4"/>
    <n v="63102"/>
  </r>
  <r>
    <x v="96"/>
    <x v="20"/>
    <x v="5"/>
    <n v="14931"/>
  </r>
  <r>
    <x v="96"/>
    <x v="21"/>
    <x v="0"/>
    <n v="75"/>
  </r>
  <r>
    <x v="96"/>
    <x v="21"/>
    <x v="1"/>
    <n v="3212"/>
  </r>
  <r>
    <x v="96"/>
    <x v="21"/>
    <x v="2"/>
    <n v="99572"/>
  </r>
  <r>
    <x v="96"/>
    <x v="21"/>
    <x v="3"/>
    <n v="56565"/>
  </r>
  <r>
    <x v="96"/>
    <x v="21"/>
    <x v="4"/>
    <n v="126057"/>
  </r>
  <r>
    <x v="96"/>
    <x v="21"/>
    <x v="5"/>
    <n v="42778"/>
  </r>
  <r>
    <x v="96"/>
    <x v="22"/>
    <x v="0"/>
    <n v="123"/>
  </r>
  <r>
    <x v="96"/>
    <x v="22"/>
    <x v="1"/>
    <n v="6174"/>
  </r>
  <r>
    <x v="96"/>
    <x v="22"/>
    <x v="2"/>
    <n v="191394"/>
  </r>
  <r>
    <x v="96"/>
    <x v="22"/>
    <x v="3"/>
    <n v="102091"/>
  </r>
  <r>
    <x v="96"/>
    <x v="22"/>
    <x v="4"/>
    <n v="222766"/>
  </r>
  <r>
    <x v="96"/>
    <x v="22"/>
    <x v="5"/>
    <n v="115551"/>
  </r>
  <r>
    <x v="96"/>
    <x v="23"/>
    <x v="0"/>
    <n v="33"/>
  </r>
  <r>
    <x v="96"/>
    <x v="23"/>
    <x v="1"/>
    <n v="1492"/>
  </r>
  <r>
    <x v="96"/>
    <x v="23"/>
    <x v="2"/>
    <n v="46252"/>
  </r>
  <r>
    <x v="96"/>
    <x v="23"/>
    <x v="3"/>
    <n v="18865"/>
  </r>
  <r>
    <x v="96"/>
    <x v="23"/>
    <x v="4"/>
    <n v="53228"/>
  </r>
  <r>
    <x v="96"/>
    <x v="23"/>
    <x v="5"/>
    <n v="15967"/>
  </r>
  <r>
    <x v="96"/>
    <x v="24"/>
    <x v="0"/>
    <n v="20"/>
  </r>
  <r>
    <x v="96"/>
    <x v="24"/>
    <x v="1"/>
    <n v="1353"/>
  </r>
  <r>
    <x v="96"/>
    <x v="24"/>
    <x v="2"/>
    <n v="41943"/>
  </r>
  <r>
    <x v="96"/>
    <x v="24"/>
    <x v="3"/>
    <n v="7887"/>
  </r>
  <r>
    <x v="96"/>
    <x v="24"/>
    <x v="4"/>
    <n v="22301"/>
  </r>
  <r>
    <x v="96"/>
    <x v="24"/>
    <x v="5"/>
    <n v="7876"/>
  </r>
  <r>
    <x v="96"/>
    <x v="25"/>
    <x v="0"/>
    <n v="43"/>
  </r>
  <r>
    <x v="96"/>
    <x v="25"/>
    <x v="1"/>
    <n v="1358"/>
  </r>
  <r>
    <x v="96"/>
    <x v="25"/>
    <x v="2"/>
    <n v="42098"/>
  </r>
  <r>
    <x v="96"/>
    <x v="25"/>
    <x v="3"/>
    <n v="19869"/>
  </r>
  <r>
    <x v="96"/>
    <x v="25"/>
    <x v="4"/>
    <n v="42339"/>
  </r>
  <r>
    <x v="96"/>
    <x v="25"/>
    <x v="5"/>
    <n v="18173"/>
  </r>
  <r>
    <x v="96"/>
    <x v="26"/>
    <x v="0"/>
    <n v="11"/>
  </r>
  <r>
    <x v="96"/>
    <x v="26"/>
    <x v="1"/>
    <n v="581"/>
  </r>
  <r>
    <x v="96"/>
    <x v="26"/>
    <x v="2"/>
    <n v="18011"/>
  </r>
  <r>
    <x v="96"/>
    <x v="26"/>
    <x v="3"/>
    <n v="6552"/>
  </r>
  <r>
    <x v="96"/>
    <x v="26"/>
    <x v="4"/>
    <n v="16822"/>
  </r>
  <r>
    <x v="96"/>
    <x v="26"/>
    <x v="5"/>
    <n v="6235"/>
  </r>
  <r>
    <x v="96"/>
    <x v="27"/>
    <x v="0"/>
    <n v="59"/>
  </r>
  <r>
    <x v="96"/>
    <x v="27"/>
    <x v="1"/>
    <n v="1936"/>
  </r>
  <r>
    <x v="96"/>
    <x v="27"/>
    <x v="2"/>
    <n v="60016"/>
  </r>
  <r>
    <x v="96"/>
    <x v="27"/>
    <x v="3"/>
    <n v="24757"/>
  </r>
  <r>
    <x v="96"/>
    <x v="27"/>
    <x v="4"/>
    <n v="61671"/>
  </r>
  <r>
    <x v="96"/>
    <x v="27"/>
    <x v="5"/>
    <n v="20454"/>
  </r>
  <r>
    <x v="96"/>
    <x v="28"/>
    <x v="0"/>
    <n v="55"/>
  </r>
  <r>
    <x v="96"/>
    <x v="28"/>
    <x v="1"/>
    <n v="2107"/>
  </r>
  <r>
    <x v="96"/>
    <x v="28"/>
    <x v="2"/>
    <n v="65317"/>
  </r>
  <r>
    <x v="96"/>
    <x v="28"/>
    <x v="3"/>
    <n v="39136"/>
  </r>
  <r>
    <x v="96"/>
    <x v="28"/>
    <x v="4"/>
    <n v="81421"/>
  </r>
  <r>
    <x v="96"/>
    <x v="28"/>
    <x v="5"/>
    <n v="38165"/>
  </r>
  <r>
    <x v="96"/>
    <x v="29"/>
    <x v="0"/>
    <n v="9"/>
  </r>
  <r>
    <x v="96"/>
    <x v="29"/>
    <x v="1"/>
    <n v="165"/>
  </r>
  <r>
    <x v="96"/>
    <x v="29"/>
    <x v="2"/>
    <n v="5115"/>
  </r>
  <r>
    <x v="96"/>
    <x v="29"/>
    <x v="3"/>
    <n v="767"/>
  </r>
  <r>
    <x v="96"/>
    <x v="29"/>
    <x v="4"/>
    <n v="1539"/>
  </r>
  <r>
    <x v="96"/>
    <x v="29"/>
    <x v="5"/>
    <n v="917"/>
  </r>
  <r>
    <x v="96"/>
    <x v="30"/>
    <x v="0"/>
    <n v="56"/>
  </r>
  <r>
    <x v="96"/>
    <x v="30"/>
    <x v="1"/>
    <n v="1898"/>
  </r>
  <r>
    <x v="96"/>
    <x v="30"/>
    <x v="2"/>
    <n v="58838"/>
  </r>
  <r>
    <x v="96"/>
    <x v="30"/>
    <x v="3"/>
    <n v="29920"/>
  </r>
  <r>
    <x v="96"/>
    <x v="30"/>
    <x v="4"/>
    <n v="64965"/>
  </r>
  <r>
    <x v="96"/>
    <x v="30"/>
    <x v="5"/>
    <n v="26627"/>
  </r>
  <r>
    <x v="96"/>
    <x v="31"/>
    <x v="0"/>
    <n v="11"/>
  </r>
  <r>
    <x v="96"/>
    <x v="31"/>
    <x v="1"/>
    <n v="346"/>
  </r>
  <r>
    <x v="96"/>
    <x v="31"/>
    <x v="2"/>
    <n v="10726"/>
  </r>
  <r>
    <x v="96"/>
    <x v="31"/>
    <x v="3"/>
    <n v="2082"/>
  </r>
  <r>
    <x v="96"/>
    <x v="31"/>
    <x v="4"/>
    <n v="3587"/>
  </r>
  <r>
    <x v="96"/>
    <x v="31"/>
    <x v="5"/>
    <n v="1821"/>
  </r>
  <r>
    <x v="96"/>
    <x v="32"/>
    <x v="0"/>
    <n v="24"/>
  </r>
  <r>
    <x v="96"/>
    <x v="32"/>
    <x v="1"/>
    <n v="555"/>
  </r>
  <r>
    <x v="96"/>
    <x v="32"/>
    <x v="2"/>
    <n v="17205"/>
  </r>
  <r>
    <x v="96"/>
    <x v="32"/>
    <x v="3"/>
    <n v="4188"/>
  </r>
  <r>
    <x v="96"/>
    <x v="32"/>
    <x v="4"/>
    <n v="9387"/>
  </r>
  <r>
    <x v="96"/>
    <x v="32"/>
    <x v="5"/>
    <n v="3952"/>
  </r>
  <r>
    <x v="96"/>
    <x v="33"/>
    <x v="0"/>
    <n v="48"/>
  </r>
  <r>
    <x v="96"/>
    <x v="33"/>
    <x v="1"/>
    <n v="2309"/>
  </r>
  <r>
    <x v="96"/>
    <x v="33"/>
    <x v="2"/>
    <n v="71579"/>
  </r>
  <r>
    <x v="96"/>
    <x v="33"/>
    <x v="3"/>
    <n v="19736"/>
  </r>
  <r>
    <x v="96"/>
    <x v="33"/>
    <x v="4"/>
    <n v="36520"/>
  </r>
  <r>
    <x v="96"/>
    <x v="33"/>
    <x v="5"/>
    <n v="23727"/>
  </r>
  <r>
    <x v="96"/>
    <x v="34"/>
    <x v="0"/>
    <n v="33"/>
  </r>
  <r>
    <x v="96"/>
    <x v="34"/>
    <x v="1"/>
    <n v="1002"/>
  </r>
  <r>
    <x v="96"/>
    <x v="34"/>
    <x v="2"/>
    <n v="31062"/>
  </r>
  <r>
    <x v="96"/>
    <x v="34"/>
    <x v="3"/>
    <n v="10324"/>
  </r>
  <r>
    <x v="96"/>
    <x v="34"/>
    <x v="4"/>
    <n v="21215"/>
  </r>
  <r>
    <x v="96"/>
    <x v="34"/>
    <x v="5"/>
    <n v="11861"/>
  </r>
  <r>
    <x v="96"/>
    <x v="35"/>
    <x v="0"/>
    <n v="13"/>
  </r>
  <r>
    <x v="96"/>
    <x v="35"/>
    <x v="1"/>
    <n v="178"/>
  </r>
  <r>
    <x v="96"/>
    <x v="35"/>
    <x v="2"/>
    <n v="5518"/>
  </r>
  <r>
    <x v="96"/>
    <x v="35"/>
    <x v="3"/>
    <n v="1998"/>
  </r>
  <r>
    <x v="96"/>
    <x v="35"/>
    <x v="4"/>
    <n v="4083"/>
  </r>
  <r>
    <x v="96"/>
    <x v="35"/>
    <x v="5"/>
    <n v="3109"/>
  </r>
  <r>
    <x v="96"/>
    <x v="36"/>
    <x v="0"/>
    <n v="13"/>
  </r>
  <r>
    <x v="96"/>
    <x v="36"/>
    <x v="1"/>
    <n v="372"/>
  </r>
  <r>
    <x v="96"/>
    <x v="36"/>
    <x v="2"/>
    <n v="11532"/>
  </r>
  <r>
    <x v="96"/>
    <x v="36"/>
    <x v="3"/>
    <n v="2591"/>
  </r>
  <r>
    <x v="96"/>
    <x v="36"/>
    <x v="4"/>
    <n v="5914"/>
  </r>
  <r>
    <x v="96"/>
    <x v="36"/>
    <x v="5"/>
    <n v="2205"/>
  </r>
  <r>
    <x v="96"/>
    <x v="37"/>
    <x v="0"/>
    <n v="54"/>
  </r>
  <r>
    <x v="96"/>
    <x v="37"/>
    <x v="1"/>
    <n v="1480"/>
  </r>
  <r>
    <x v="96"/>
    <x v="37"/>
    <x v="2"/>
    <n v="45880"/>
  </r>
  <r>
    <x v="96"/>
    <x v="37"/>
    <x v="3"/>
    <n v="13367"/>
  </r>
  <r>
    <x v="96"/>
    <x v="37"/>
    <x v="4"/>
    <n v="23439"/>
  </r>
  <r>
    <x v="96"/>
    <x v="37"/>
    <x v="5"/>
    <n v="13554"/>
  </r>
  <r>
    <x v="96"/>
    <x v="38"/>
    <x v="0"/>
    <n v="18"/>
  </r>
  <r>
    <x v="96"/>
    <x v="38"/>
    <x v="1"/>
    <n v="384"/>
  </r>
  <r>
    <x v="96"/>
    <x v="38"/>
    <x v="2"/>
    <n v="11904"/>
  </r>
  <r>
    <x v="96"/>
    <x v="38"/>
    <x v="3"/>
    <n v="1781"/>
  </r>
  <r>
    <x v="96"/>
    <x v="38"/>
    <x v="4"/>
    <n v="3509"/>
  </r>
  <r>
    <x v="96"/>
    <x v="38"/>
    <x v="5"/>
    <n v="2457"/>
  </r>
  <r>
    <x v="96"/>
    <x v="39"/>
    <x v="0"/>
    <n v="20"/>
  </r>
  <r>
    <x v="96"/>
    <x v="39"/>
    <x v="1"/>
    <n v="760"/>
  </r>
  <r>
    <x v="96"/>
    <x v="39"/>
    <x v="2"/>
    <n v="23560"/>
  </r>
  <r>
    <x v="96"/>
    <x v="39"/>
    <x v="3"/>
    <n v="7187"/>
  </r>
  <r>
    <x v="96"/>
    <x v="39"/>
    <x v="4"/>
    <n v="14248"/>
  </r>
  <r>
    <x v="96"/>
    <x v="39"/>
    <x v="5"/>
    <n v="8963"/>
  </r>
  <r>
    <x v="96"/>
    <x v="40"/>
    <x v="0"/>
    <n v="28"/>
  </r>
  <r>
    <x v="96"/>
    <x v="40"/>
    <x v="1"/>
    <n v="1035"/>
  </r>
  <r>
    <x v="96"/>
    <x v="40"/>
    <x v="2"/>
    <n v="32085"/>
  </r>
  <r>
    <x v="96"/>
    <x v="40"/>
    <x v="3"/>
    <n v="10845"/>
  </r>
  <r>
    <x v="96"/>
    <x v="40"/>
    <x v="4"/>
    <n v="21987"/>
  </r>
  <r>
    <x v="96"/>
    <x v="40"/>
    <x v="5"/>
    <n v="9471"/>
  </r>
  <r>
    <x v="96"/>
    <x v="41"/>
    <x v="0"/>
    <n v="11"/>
  </r>
  <r>
    <x v="96"/>
    <x v="41"/>
    <x v="1"/>
    <n v="234"/>
  </r>
  <r>
    <x v="96"/>
    <x v="41"/>
    <x v="2"/>
    <n v="7254"/>
  </r>
  <r>
    <x v="96"/>
    <x v="41"/>
    <x v="3"/>
    <n v="2677"/>
  </r>
  <r>
    <x v="96"/>
    <x v="41"/>
    <x v="4"/>
    <n v="4663"/>
  </r>
  <r>
    <x v="96"/>
    <x v="41"/>
    <x v="5"/>
    <n v="2673"/>
  </r>
  <r>
    <x v="96"/>
    <x v="42"/>
    <x v="0"/>
    <n v="8"/>
  </r>
  <r>
    <x v="96"/>
    <x v="42"/>
    <x v="1"/>
    <n v="461"/>
  </r>
  <r>
    <x v="96"/>
    <x v="42"/>
    <x v="2"/>
    <n v="14291"/>
  </r>
  <r>
    <x v="96"/>
    <x v="42"/>
    <x v="3"/>
    <n v="3284"/>
  </r>
  <r>
    <x v="96"/>
    <x v="42"/>
    <x v="4"/>
    <n v="5433"/>
  </r>
  <r>
    <x v="96"/>
    <x v="42"/>
    <x v="5"/>
    <n v="2419"/>
  </r>
  <r>
    <x v="96"/>
    <x v="43"/>
    <x v="0"/>
    <n v="20"/>
  </r>
  <r>
    <x v="96"/>
    <x v="43"/>
    <x v="1"/>
    <n v="641"/>
  </r>
  <r>
    <x v="96"/>
    <x v="43"/>
    <x v="2"/>
    <n v="19871"/>
  </r>
  <r>
    <x v="96"/>
    <x v="43"/>
    <x v="3"/>
    <n v="8556"/>
  </r>
  <r>
    <x v="96"/>
    <x v="43"/>
    <x v="4"/>
    <n v="18062"/>
  </r>
  <r>
    <x v="96"/>
    <x v="43"/>
    <x v="5"/>
    <n v="9902"/>
  </r>
  <r>
    <x v="96"/>
    <x v="44"/>
    <x v="0"/>
    <n v="79"/>
  </r>
  <r>
    <x v="96"/>
    <x v="44"/>
    <x v="1"/>
    <n v="6027"/>
  </r>
  <r>
    <x v="96"/>
    <x v="44"/>
    <x v="2"/>
    <n v="186837"/>
  </r>
  <r>
    <x v="96"/>
    <x v="44"/>
    <x v="3"/>
    <n v="107861"/>
  </r>
  <r>
    <x v="96"/>
    <x v="44"/>
    <x v="4"/>
    <n v="170916"/>
  </r>
  <r>
    <x v="96"/>
    <x v="44"/>
    <x v="5"/>
    <n v="87566"/>
  </r>
  <r>
    <x v="96"/>
    <x v="45"/>
    <x v="0"/>
    <n v="15"/>
  </r>
  <r>
    <x v="96"/>
    <x v="45"/>
    <x v="1"/>
    <n v="682"/>
  </r>
  <r>
    <x v="96"/>
    <x v="45"/>
    <x v="2"/>
    <n v="21142"/>
  </r>
  <r>
    <x v="96"/>
    <x v="45"/>
    <x v="3"/>
    <n v="6147"/>
  </r>
  <r>
    <x v="96"/>
    <x v="45"/>
    <x v="4"/>
    <n v="15645"/>
  </r>
  <r>
    <x v="96"/>
    <x v="45"/>
    <x v="5"/>
    <n v="8288"/>
  </r>
  <r>
    <x v="96"/>
    <x v="46"/>
    <x v="0"/>
    <n v="22"/>
  </r>
  <r>
    <x v="96"/>
    <x v="46"/>
    <x v="1"/>
    <n v="697"/>
  </r>
  <r>
    <x v="96"/>
    <x v="46"/>
    <x v="2"/>
    <n v="21607"/>
  </r>
  <r>
    <x v="96"/>
    <x v="46"/>
    <x v="3"/>
    <n v="7938"/>
  </r>
  <r>
    <x v="96"/>
    <x v="46"/>
    <x v="4"/>
    <n v="12450"/>
  </r>
  <r>
    <x v="96"/>
    <x v="46"/>
    <x v="5"/>
    <n v="8707"/>
  </r>
  <r>
    <x v="96"/>
    <x v="47"/>
    <x v="0"/>
    <n v="91"/>
  </r>
  <r>
    <x v="96"/>
    <x v="47"/>
    <x v="1"/>
    <n v="4067"/>
  </r>
  <r>
    <x v="96"/>
    <x v="47"/>
    <x v="2"/>
    <n v="126077"/>
  </r>
  <r>
    <x v="96"/>
    <x v="47"/>
    <x v="3"/>
    <n v="74949"/>
  </r>
  <r>
    <x v="96"/>
    <x v="47"/>
    <x v="4"/>
    <n v="183030"/>
  </r>
  <r>
    <x v="96"/>
    <x v="47"/>
    <x v="5"/>
    <n v="56464"/>
  </r>
  <r>
    <x v="96"/>
    <x v="48"/>
    <x v="0"/>
    <n v="81"/>
  </r>
  <r>
    <x v="96"/>
    <x v="48"/>
    <x v="1"/>
    <n v="2926"/>
  </r>
  <r>
    <x v="96"/>
    <x v="48"/>
    <x v="2"/>
    <n v="90706"/>
  </r>
  <r>
    <x v="96"/>
    <x v="48"/>
    <x v="3"/>
    <n v="51858"/>
  </r>
  <r>
    <x v="96"/>
    <x v="48"/>
    <x v="4"/>
    <n v="99144"/>
  </r>
  <r>
    <x v="96"/>
    <x v="48"/>
    <x v="5"/>
    <n v="43287"/>
  </r>
  <r>
    <x v="96"/>
    <x v="49"/>
    <x v="0"/>
    <n v="109"/>
  </r>
  <r>
    <x v="96"/>
    <x v="49"/>
    <x v="1"/>
    <n v="3364"/>
  </r>
  <r>
    <x v="96"/>
    <x v="49"/>
    <x v="2"/>
    <n v="104284"/>
  </r>
  <r>
    <x v="96"/>
    <x v="49"/>
    <x v="3"/>
    <n v="49522"/>
  </r>
  <r>
    <x v="96"/>
    <x v="49"/>
    <x v="4"/>
    <n v="98667"/>
  </r>
  <r>
    <x v="96"/>
    <x v="49"/>
    <x v="5"/>
    <n v="53386"/>
  </r>
  <r>
    <x v="96"/>
    <x v="50"/>
    <x v="0"/>
    <n v="46"/>
  </r>
  <r>
    <x v="96"/>
    <x v="50"/>
    <x v="1"/>
    <n v="1293"/>
  </r>
  <r>
    <x v="96"/>
    <x v="50"/>
    <x v="2"/>
    <n v="40083"/>
  </r>
  <r>
    <x v="96"/>
    <x v="50"/>
    <x v="3"/>
    <n v="23688"/>
  </r>
  <r>
    <x v="96"/>
    <x v="50"/>
    <x v="4"/>
    <n v="45266"/>
  </r>
  <r>
    <x v="96"/>
    <x v="50"/>
    <x v="5"/>
    <n v="29425"/>
  </r>
  <r>
    <x v="96"/>
    <x v="51"/>
    <x v="0"/>
    <n v="46"/>
  </r>
  <r>
    <x v="96"/>
    <x v="51"/>
    <x v="1"/>
    <n v="1273"/>
  </r>
  <r>
    <x v="96"/>
    <x v="51"/>
    <x v="2"/>
    <n v="39463"/>
  </r>
  <r>
    <x v="96"/>
    <x v="51"/>
    <x v="3"/>
    <n v="16029"/>
  </r>
  <r>
    <x v="96"/>
    <x v="51"/>
    <x v="4"/>
    <n v="32363"/>
  </r>
  <r>
    <x v="96"/>
    <x v="51"/>
    <x v="5"/>
    <n v="21442"/>
  </r>
  <r>
    <x v="96"/>
    <x v="52"/>
    <x v="0"/>
    <n v="38"/>
  </r>
  <r>
    <x v="96"/>
    <x v="52"/>
    <x v="1"/>
    <n v="1204"/>
  </r>
  <r>
    <x v="96"/>
    <x v="52"/>
    <x v="2"/>
    <n v="37324"/>
  </r>
  <r>
    <x v="96"/>
    <x v="52"/>
    <x v="3"/>
    <n v="20341"/>
  </r>
  <r>
    <x v="96"/>
    <x v="52"/>
    <x v="4"/>
    <n v="34186"/>
  </r>
  <r>
    <x v="96"/>
    <x v="52"/>
    <x v="5"/>
    <n v="24272"/>
  </r>
  <r>
    <x v="96"/>
    <x v="53"/>
    <x v="0"/>
    <n v="76"/>
  </r>
  <r>
    <x v="96"/>
    <x v="53"/>
    <x v="1"/>
    <n v="3247"/>
  </r>
  <r>
    <x v="96"/>
    <x v="53"/>
    <x v="2"/>
    <n v="100657"/>
  </r>
  <r>
    <x v="96"/>
    <x v="53"/>
    <x v="3"/>
    <n v="52571"/>
  </r>
  <r>
    <x v="96"/>
    <x v="53"/>
    <x v="4"/>
    <n v="95992"/>
  </r>
  <r>
    <x v="96"/>
    <x v="53"/>
    <x v="5"/>
    <n v="69861"/>
  </r>
  <r>
    <x v="96"/>
    <x v="54"/>
    <x v="0"/>
    <n v="50"/>
  </r>
  <r>
    <x v="96"/>
    <x v="54"/>
    <x v="1"/>
    <n v="1734"/>
  </r>
  <r>
    <x v="96"/>
    <x v="54"/>
    <x v="2"/>
    <n v="53754"/>
  </r>
  <r>
    <x v="96"/>
    <x v="54"/>
    <x v="3"/>
    <n v="18030"/>
  </r>
  <r>
    <x v="96"/>
    <x v="54"/>
    <x v="4"/>
    <n v="40786"/>
  </r>
  <r>
    <x v="96"/>
    <x v="54"/>
    <x v="5"/>
    <n v="23050"/>
  </r>
  <r>
    <x v="96"/>
    <x v="55"/>
    <x v="0"/>
    <n v="21"/>
  </r>
  <r>
    <x v="96"/>
    <x v="55"/>
    <x v="1"/>
    <n v="1662"/>
  </r>
  <r>
    <x v="96"/>
    <x v="55"/>
    <x v="2"/>
    <n v="51522"/>
  </r>
  <r>
    <x v="96"/>
    <x v="55"/>
    <x v="3"/>
    <n v="11465"/>
  </r>
  <r>
    <x v="96"/>
    <x v="55"/>
    <x v="4"/>
    <n v="18889"/>
  </r>
  <r>
    <x v="96"/>
    <x v="55"/>
    <x v="5"/>
    <n v="5974"/>
  </r>
  <r>
    <x v="96"/>
    <x v="56"/>
    <x v="0"/>
    <n v="231"/>
  </r>
  <r>
    <x v="96"/>
    <x v="56"/>
    <x v="1"/>
    <n v="10111"/>
  </r>
  <r>
    <x v="96"/>
    <x v="56"/>
    <x v="2"/>
    <n v="313441"/>
  </r>
  <r>
    <x v="96"/>
    <x v="56"/>
    <x v="3"/>
    <n v="206079"/>
  </r>
  <r>
    <x v="96"/>
    <x v="56"/>
    <x v="4"/>
    <n v="367925"/>
  </r>
  <r>
    <x v="96"/>
    <x v="56"/>
    <x v="5"/>
    <n v="177263"/>
  </r>
  <r>
    <x v="96"/>
    <x v="57"/>
    <x v="0"/>
    <n v="15"/>
  </r>
  <r>
    <x v="96"/>
    <x v="57"/>
    <x v="1"/>
    <n v="508"/>
  </r>
  <r>
    <x v="96"/>
    <x v="57"/>
    <x v="2"/>
    <n v="15748"/>
  </r>
  <r>
    <x v="96"/>
    <x v="57"/>
    <x v="3"/>
    <n v="4769"/>
  </r>
  <r>
    <x v="96"/>
    <x v="57"/>
    <x v="4"/>
    <n v="10734"/>
  </r>
  <r>
    <x v="96"/>
    <x v="57"/>
    <x v="5"/>
    <n v="3993"/>
  </r>
  <r>
    <x v="96"/>
    <x v="58"/>
    <x v="0"/>
    <n v="39"/>
  </r>
  <r>
    <x v="96"/>
    <x v="58"/>
    <x v="1"/>
    <n v="1154"/>
  </r>
  <r>
    <x v="96"/>
    <x v="58"/>
    <x v="2"/>
    <n v="35774"/>
  </r>
  <r>
    <x v="96"/>
    <x v="58"/>
    <x v="3"/>
    <n v="10355"/>
  </r>
  <r>
    <x v="96"/>
    <x v="58"/>
    <x v="4"/>
    <n v="20745"/>
  </r>
  <r>
    <x v="96"/>
    <x v="58"/>
    <x v="5"/>
    <n v="8491"/>
  </r>
  <r>
    <x v="96"/>
    <x v="59"/>
    <x v="0"/>
    <n v="47"/>
  </r>
  <r>
    <x v="96"/>
    <x v="59"/>
    <x v="1"/>
    <n v="1390"/>
  </r>
  <r>
    <x v="96"/>
    <x v="59"/>
    <x v="2"/>
    <n v="43090"/>
  </r>
  <r>
    <x v="96"/>
    <x v="59"/>
    <x v="3"/>
    <n v="16166"/>
  </r>
  <r>
    <x v="96"/>
    <x v="59"/>
    <x v="4"/>
    <n v="33324"/>
  </r>
  <r>
    <x v="96"/>
    <x v="59"/>
    <x v="5"/>
    <n v="16577"/>
  </r>
  <r>
    <x v="96"/>
    <x v="60"/>
    <x v="0"/>
    <n v="33"/>
  </r>
  <r>
    <x v="96"/>
    <x v="60"/>
    <x v="1"/>
    <n v="2056"/>
  </r>
  <r>
    <x v="96"/>
    <x v="60"/>
    <x v="2"/>
    <n v="63736"/>
  </r>
  <r>
    <x v="96"/>
    <x v="60"/>
    <x v="3"/>
    <n v="39150"/>
  </r>
  <r>
    <x v="96"/>
    <x v="60"/>
    <x v="4"/>
    <n v="66953"/>
  </r>
  <r>
    <x v="96"/>
    <x v="60"/>
    <x v="5"/>
    <n v="47468"/>
  </r>
  <r>
    <x v="96"/>
    <x v="61"/>
    <x v="0"/>
    <n v="10"/>
  </r>
  <r>
    <x v="96"/>
    <x v="61"/>
    <x v="1"/>
    <n v="316"/>
  </r>
  <r>
    <x v="96"/>
    <x v="61"/>
    <x v="2"/>
    <n v="9796"/>
  </r>
  <r>
    <x v="96"/>
    <x v="61"/>
    <x v="3"/>
    <n v="3321"/>
  </r>
  <r>
    <x v="96"/>
    <x v="61"/>
    <x v="4"/>
    <n v="8302"/>
  </r>
  <r>
    <x v="96"/>
    <x v="61"/>
    <x v="5"/>
    <n v="2943"/>
  </r>
  <r>
    <x v="96"/>
    <x v="62"/>
    <x v="0"/>
    <n v="48"/>
  </r>
  <r>
    <x v="96"/>
    <x v="62"/>
    <x v="1"/>
    <n v="4433"/>
  </r>
  <r>
    <x v="96"/>
    <x v="62"/>
    <x v="2"/>
    <n v="137423"/>
  </r>
  <r>
    <x v="96"/>
    <x v="62"/>
    <x v="3"/>
    <n v="22359"/>
  </r>
  <r>
    <x v="96"/>
    <x v="62"/>
    <x v="4"/>
    <n v="47947"/>
  </r>
  <r>
    <x v="96"/>
    <x v="62"/>
    <x v="5"/>
    <n v="26792"/>
  </r>
  <r>
    <x v="96"/>
    <x v="63"/>
    <x v="0"/>
    <n v="59"/>
  </r>
  <r>
    <x v="96"/>
    <x v="63"/>
    <x v="1"/>
    <n v="3101"/>
  </r>
  <r>
    <x v="96"/>
    <x v="63"/>
    <x v="2"/>
    <n v="96131"/>
  </r>
  <r>
    <x v="96"/>
    <x v="63"/>
    <x v="3"/>
    <n v="36526"/>
  </r>
  <r>
    <x v="96"/>
    <x v="63"/>
    <x v="4"/>
    <n v="70345"/>
  </r>
  <r>
    <x v="96"/>
    <x v="63"/>
    <x v="5"/>
    <n v="23892"/>
  </r>
  <r>
    <x v="96"/>
    <x v="64"/>
    <x v="0"/>
    <n v="161"/>
  </r>
  <r>
    <x v="96"/>
    <x v="64"/>
    <x v="1"/>
    <n v="10539"/>
  </r>
  <r>
    <x v="96"/>
    <x v="64"/>
    <x v="2"/>
    <n v="326709"/>
  </r>
  <r>
    <x v="96"/>
    <x v="64"/>
    <x v="3"/>
    <n v="187680"/>
  </r>
  <r>
    <x v="96"/>
    <x v="64"/>
    <x v="4"/>
    <n v="371260"/>
  </r>
  <r>
    <x v="96"/>
    <x v="64"/>
    <x v="5"/>
    <n v="153046"/>
  </r>
  <r>
    <x v="96"/>
    <x v="65"/>
    <x v="0"/>
    <n v="78"/>
  </r>
  <r>
    <x v="96"/>
    <x v="65"/>
    <x v="1"/>
    <n v="2583"/>
  </r>
  <r>
    <x v="96"/>
    <x v="65"/>
    <x v="2"/>
    <n v="80073"/>
  </r>
  <r>
    <x v="96"/>
    <x v="65"/>
    <x v="3"/>
    <n v="44961"/>
  </r>
  <r>
    <x v="96"/>
    <x v="65"/>
    <x v="4"/>
    <n v="86181"/>
  </r>
  <r>
    <x v="96"/>
    <x v="65"/>
    <x v="5"/>
    <n v="49857"/>
  </r>
  <r>
    <x v="96"/>
    <x v="66"/>
    <x v="0"/>
    <n v="34"/>
  </r>
  <r>
    <x v="96"/>
    <x v="66"/>
    <x v="1"/>
    <n v="652"/>
  </r>
  <r>
    <x v="96"/>
    <x v="66"/>
    <x v="2"/>
    <n v="20212"/>
  </r>
  <r>
    <x v="96"/>
    <x v="66"/>
    <x v="3"/>
    <n v="5535"/>
  </r>
  <r>
    <x v="96"/>
    <x v="66"/>
    <x v="4"/>
    <n v="10975"/>
  </r>
  <r>
    <x v="96"/>
    <x v="66"/>
    <x v="5"/>
    <n v="6632"/>
  </r>
  <r>
    <x v="96"/>
    <x v="67"/>
    <x v="0"/>
    <n v="70"/>
  </r>
  <r>
    <x v="96"/>
    <x v="67"/>
    <x v="1"/>
    <n v="3337"/>
  </r>
  <r>
    <x v="96"/>
    <x v="67"/>
    <x v="2"/>
    <n v="103447"/>
  </r>
  <r>
    <x v="96"/>
    <x v="67"/>
    <x v="3"/>
    <n v="49067"/>
  </r>
  <r>
    <x v="96"/>
    <x v="67"/>
    <x v="4"/>
    <n v="81555"/>
  </r>
  <r>
    <x v="96"/>
    <x v="67"/>
    <x v="5"/>
    <n v="42999"/>
  </r>
  <r>
    <x v="96"/>
    <x v="68"/>
    <x v="0"/>
    <n v="10"/>
  </r>
  <r>
    <x v="96"/>
    <x v="68"/>
    <x v="1"/>
    <n v="191"/>
  </r>
  <r>
    <x v="96"/>
    <x v="68"/>
    <x v="2"/>
    <n v="5921"/>
  </r>
  <r>
    <x v="96"/>
    <x v="68"/>
    <x v="3"/>
    <n v="1822"/>
  </r>
  <r>
    <x v="96"/>
    <x v="68"/>
    <x v="4"/>
    <n v="2871"/>
  </r>
  <r>
    <x v="96"/>
    <x v="68"/>
    <x v="5"/>
    <n v="1715"/>
  </r>
  <r>
    <x v="96"/>
    <x v="69"/>
    <x v="0"/>
    <n v="42"/>
  </r>
  <r>
    <x v="96"/>
    <x v="69"/>
    <x v="1"/>
    <n v="1204"/>
  </r>
  <r>
    <x v="96"/>
    <x v="69"/>
    <x v="2"/>
    <n v="37324"/>
  </r>
  <r>
    <x v="96"/>
    <x v="69"/>
    <x v="3"/>
    <n v="15322"/>
  </r>
  <r>
    <x v="96"/>
    <x v="69"/>
    <x v="4"/>
    <n v="26088"/>
  </r>
  <r>
    <x v="96"/>
    <x v="69"/>
    <x v="5"/>
    <n v="14830"/>
  </r>
  <r>
    <x v="96"/>
    <x v="70"/>
    <x v="0"/>
    <n v="3324"/>
  </r>
  <r>
    <x v="96"/>
    <x v="70"/>
    <x v="1"/>
    <n v="144643"/>
  </r>
  <r>
    <x v="96"/>
    <x v="70"/>
    <x v="2"/>
    <n v="4483933"/>
  </r>
  <r>
    <x v="96"/>
    <x v="70"/>
    <x v="3"/>
    <n v="2194660"/>
  </r>
  <r>
    <x v="96"/>
    <x v="70"/>
    <x v="4"/>
    <n v="4334874"/>
  </r>
  <r>
    <x v="96"/>
    <x v="70"/>
    <x v="5"/>
    <n v="2019706"/>
  </r>
  <r>
    <x v="97"/>
    <x v="0"/>
    <x v="0"/>
    <n v="171"/>
  </r>
  <r>
    <x v="97"/>
    <x v="0"/>
    <x v="1"/>
    <n v="6480"/>
  </r>
  <r>
    <x v="97"/>
    <x v="0"/>
    <x v="2"/>
    <n v="181440"/>
  </r>
  <r>
    <x v="97"/>
    <x v="0"/>
    <x v="3"/>
    <n v="69208"/>
  </r>
  <r>
    <x v="97"/>
    <x v="0"/>
    <x v="4"/>
    <n v="119529"/>
  </r>
  <r>
    <x v="97"/>
    <x v="0"/>
    <x v="5"/>
    <n v="55876"/>
  </r>
  <r>
    <x v="97"/>
    <x v="1"/>
    <x v="0"/>
    <n v="58"/>
  </r>
  <r>
    <x v="97"/>
    <x v="1"/>
    <x v="1"/>
    <n v="2773"/>
  </r>
  <r>
    <x v="97"/>
    <x v="1"/>
    <x v="2"/>
    <n v="77644"/>
  </r>
  <r>
    <x v="97"/>
    <x v="1"/>
    <x v="3"/>
    <n v="24662"/>
  </r>
  <r>
    <x v="97"/>
    <x v="1"/>
    <x v="4"/>
    <n v="42323"/>
  </r>
  <r>
    <x v="97"/>
    <x v="1"/>
    <x v="5"/>
    <n v="21788"/>
  </r>
  <r>
    <x v="97"/>
    <x v="2"/>
    <x v="0"/>
    <n v="26"/>
  </r>
  <r>
    <x v="97"/>
    <x v="2"/>
    <x v="1"/>
    <n v="1146"/>
  </r>
  <r>
    <x v="97"/>
    <x v="2"/>
    <x v="2"/>
    <n v="32088"/>
  </r>
  <r>
    <x v="97"/>
    <x v="2"/>
    <x v="3"/>
    <n v="4445"/>
  </r>
  <r>
    <x v="97"/>
    <x v="2"/>
    <x v="4"/>
    <n v="9906"/>
  </r>
  <r>
    <x v="97"/>
    <x v="2"/>
    <x v="5"/>
    <n v="5986"/>
  </r>
  <r>
    <x v="97"/>
    <x v="3"/>
    <x v="0"/>
    <n v="50"/>
  </r>
  <r>
    <x v="97"/>
    <x v="3"/>
    <x v="1"/>
    <n v="2394"/>
  </r>
  <r>
    <x v="97"/>
    <x v="3"/>
    <x v="2"/>
    <n v="67032"/>
  </r>
  <r>
    <x v="97"/>
    <x v="3"/>
    <x v="3"/>
    <n v="18010"/>
  </r>
  <r>
    <x v="97"/>
    <x v="3"/>
    <x v="4"/>
    <n v="34833"/>
  </r>
  <r>
    <x v="97"/>
    <x v="3"/>
    <x v="5"/>
    <n v="19241"/>
  </r>
  <r>
    <x v="97"/>
    <x v="4"/>
    <x v="0"/>
    <n v="22"/>
  </r>
  <r>
    <x v="97"/>
    <x v="4"/>
    <x v="1"/>
    <n v="927"/>
  </r>
  <r>
    <x v="97"/>
    <x v="4"/>
    <x v="2"/>
    <n v="25956"/>
  </r>
  <r>
    <x v="97"/>
    <x v="4"/>
    <x v="3"/>
    <n v="17150"/>
  </r>
  <r>
    <x v="97"/>
    <x v="4"/>
    <x v="4"/>
    <n v="30816"/>
  </r>
  <r>
    <x v="97"/>
    <x v="4"/>
    <x v="5"/>
    <n v="14104"/>
  </r>
  <r>
    <x v="97"/>
    <x v="5"/>
    <x v="0"/>
    <n v="13"/>
  </r>
  <r>
    <x v="97"/>
    <x v="5"/>
    <x v="1"/>
    <n v="404"/>
  </r>
  <r>
    <x v="97"/>
    <x v="5"/>
    <x v="2"/>
    <n v="11312"/>
  </r>
  <r>
    <x v="97"/>
    <x v="5"/>
    <x v="3"/>
    <n v="5003"/>
  </r>
  <r>
    <x v="97"/>
    <x v="5"/>
    <x v="4"/>
    <n v="8794"/>
  </r>
  <r>
    <x v="97"/>
    <x v="5"/>
    <x v="5"/>
    <n v="4124"/>
  </r>
  <r>
    <x v="97"/>
    <x v="6"/>
    <x v="0"/>
    <n v="162"/>
  </r>
  <r>
    <x v="97"/>
    <x v="6"/>
    <x v="1"/>
    <n v="12187"/>
  </r>
  <r>
    <x v="97"/>
    <x v="6"/>
    <x v="2"/>
    <n v="341236"/>
  </r>
  <r>
    <x v="97"/>
    <x v="6"/>
    <x v="3"/>
    <n v="260339"/>
  </r>
  <r>
    <x v="97"/>
    <x v="6"/>
    <x v="4"/>
    <n v="401285"/>
  </r>
  <r>
    <x v="97"/>
    <x v="6"/>
    <x v="5"/>
    <n v="196017"/>
  </r>
  <r>
    <x v="97"/>
    <x v="7"/>
    <x v="0"/>
    <n v="48"/>
  </r>
  <r>
    <x v="97"/>
    <x v="7"/>
    <x v="1"/>
    <n v="2141"/>
  </r>
  <r>
    <x v="97"/>
    <x v="7"/>
    <x v="2"/>
    <n v="59948"/>
  </r>
  <r>
    <x v="97"/>
    <x v="7"/>
    <x v="3"/>
    <n v="40364"/>
  </r>
  <r>
    <x v="97"/>
    <x v="7"/>
    <x v="4"/>
    <n v="68840"/>
  </r>
  <r>
    <x v="97"/>
    <x v="7"/>
    <x v="5"/>
    <n v="43617"/>
  </r>
  <r>
    <x v="97"/>
    <x v="8"/>
    <x v="0"/>
    <n v="11"/>
  </r>
  <r>
    <x v="97"/>
    <x v="8"/>
    <x v="1"/>
    <n v="538"/>
  </r>
  <r>
    <x v="97"/>
    <x v="8"/>
    <x v="2"/>
    <n v="15064"/>
  </r>
  <r>
    <x v="97"/>
    <x v="8"/>
    <x v="3"/>
    <n v="5330"/>
  </r>
  <r>
    <x v="97"/>
    <x v="8"/>
    <x v="4"/>
    <n v="6972"/>
  </r>
  <r>
    <x v="97"/>
    <x v="8"/>
    <x v="5"/>
    <n v="3198"/>
  </r>
  <r>
    <x v="97"/>
    <x v="9"/>
    <x v="0"/>
    <n v="16"/>
  </r>
  <r>
    <x v="97"/>
    <x v="9"/>
    <x v="1"/>
    <n v="390"/>
  </r>
  <r>
    <x v="97"/>
    <x v="9"/>
    <x v="2"/>
    <n v="10920"/>
  </r>
  <r>
    <x v="97"/>
    <x v="9"/>
    <x v="3"/>
    <n v="3028"/>
  </r>
  <r>
    <x v="97"/>
    <x v="9"/>
    <x v="4"/>
    <n v="4934"/>
  </r>
  <r>
    <x v="97"/>
    <x v="9"/>
    <x v="5"/>
    <n v="2900"/>
  </r>
  <r>
    <x v="97"/>
    <x v="10"/>
    <x v="0"/>
    <n v="107"/>
  </r>
  <r>
    <x v="97"/>
    <x v="10"/>
    <x v="1"/>
    <n v="3699"/>
  </r>
  <r>
    <x v="97"/>
    <x v="10"/>
    <x v="2"/>
    <n v="103572"/>
  </r>
  <r>
    <x v="97"/>
    <x v="10"/>
    <x v="3"/>
    <n v="38564"/>
  </r>
  <r>
    <x v="97"/>
    <x v="10"/>
    <x v="4"/>
    <n v="71551"/>
  </r>
  <r>
    <x v="97"/>
    <x v="10"/>
    <x v="5"/>
    <n v="36803"/>
  </r>
  <r>
    <x v="97"/>
    <x v="11"/>
    <x v="0"/>
    <n v="14"/>
  </r>
  <r>
    <x v="97"/>
    <x v="11"/>
    <x v="1"/>
    <n v="425"/>
  </r>
  <r>
    <x v="97"/>
    <x v="11"/>
    <x v="2"/>
    <n v="11900"/>
  </r>
  <r>
    <x v="97"/>
    <x v="11"/>
    <x v="3"/>
    <n v="4832"/>
  </r>
  <r>
    <x v="97"/>
    <x v="11"/>
    <x v="4"/>
    <n v="8751"/>
  </r>
  <r>
    <x v="97"/>
    <x v="11"/>
    <x v="5"/>
    <n v="5200"/>
  </r>
  <r>
    <x v="97"/>
    <x v="12"/>
    <x v="0"/>
    <n v="19"/>
  </r>
  <r>
    <x v="97"/>
    <x v="12"/>
    <x v="1"/>
    <n v="814"/>
  </r>
  <r>
    <x v="97"/>
    <x v="12"/>
    <x v="2"/>
    <n v="22792"/>
  </r>
  <r>
    <x v="97"/>
    <x v="12"/>
    <x v="3"/>
    <n v="9046"/>
  </r>
  <r>
    <x v="97"/>
    <x v="12"/>
    <x v="4"/>
    <n v="14211"/>
  </r>
  <r>
    <x v="97"/>
    <x v="12"/>
    <x v="5"/>
    <n v="7455"/>
  </r>
  <r>
    <x v="97"/>
    <x v="13"/>
    <x v="0"/>
    <n v="11"/>
  </r>
  <r>
    <x v="97"/>
    <x v="13"/>
    <x v="1"/>
    <n v="287"/>
  </r>
  <r>
    <x v="97"/>
    <x v="13"/>
    <x v="2"/>
    <n v="8036"/>
  </r>
  <r>
    <x v="97"/>
    <x v="13"/>
    <x v="3"/>
    <n v="2662"/>
  </r>
  <r>
    <x v="97"/>
    <x v="13"/>
    <x v="4"/>
    <n v="4471"/>
  </r>
  <r>
    <x v="97"/>
    <x v="13"/>
    <x v="5"/>
    <n v="2712"/>
  </r>
  <r>
    <x v="97"/>
    <x v="14"/>
    <x v="0"/>
    <n v="54"/>
  </r>
  <r>
    <x v="97"/>
    <x v="14"/>
    <x v="1"/>
    <n v="1707"/>
  </r>
  <r>
    <x v="97"/>
    <x v="14"/>
    <x v="2"/>
    <n v="47796"/>
  </r>
  <r>
    <x v="97"/>
    <x v="14"/>
    <x v="3"/>
    <n v="28283"/>
  </r>
  <r>
    <x v="97"/>
    <x v="14"/>
    <x v="4"/>
    <n v="46060"/>
  </r>
  <r>
    <x v="97"/>
    <x v="14"/>
    <x v="5"/>
    <n v="27153"/>
  </r>
  <r>
    <x v="97"/>
    <x v="15"/>
    <x v="0"/>
    <n v="25"/>
  </r>
  <r>
    <x v="97"/>
    <x v="15"/>
    <x v="1"/>
    <n v="1063"/>
  </r>
  <r>
    <x v="97"/>
    <x v="15"/>
    <x v="2"/>
    <n v="29764"/>
  </r>
  <r>
    <x v="97"/>
    <x v="15"/>
    <x v="3"/>
    <n v="7595"/>
  </r>
  <r>
    <x v="97"/>
    <x v="15"/>
    <x v="4"/>
    <n v="12732"/>
  </r>
  <r>
    <x v="97"/>
    <x v="15"/>
    <x v="5"/>
    <n v="7513"/>
  </r>
  <r>
    <x v="97"/>
    <x v="16"/>
    <x v="0"/>
    <n v="9"/>
  </r>
  <r>
    <x v="97"/>
    <x v="16"/>
    <x v="1"/>
    <n v="256"/>
  </r>
  <r>
    <x v="97"/>
    <x v="16"/>
    <x v="2"/>
    <n v="7168"/>
  </r>
  <r>
    <x v="97"/>
    <x v="16"/>
    <x v="3"/>
    <n v="1296"/>
  </r>
  <r>
    <x v="97"/>
    <x v="16"/>
    <x v="4"/>
    <n v="2622"/>
  </r>
  <r>
    <x v="97"/>
    <x v="16"/>
    <x v="5"/>
    <n v="1920"/>
  </r>
  <r>
    <x v="97"/>
    <x v="17"/>
    <x v="0"/>
    <n v="12"/>
  </r>
  <r>
    <x v="97"/>
    <x v="17"/>
    <x v="1"/>
    <n v="274"/>
  </r>
  <r>
    <x v="97"/>
    <x v="17"/>
    <x v="2"/>
    <n v="7672"/>
  </r>
  <r>
    <x v="97"/>
    <x v="17"/>
    <x v="3"/>
    <n v="2494"/>
  </r>
  <r>
    <x v="97"/>
    <x v="17"/>
    <x v="4"/>
    <n v="4610"/>
  </r>
  <r>
    <x v="97"/>
    <x v="17"/>
    <x v="5"/>
    <n v="2738"/>
  </r>
  <r>
    <x v="97"/>
    <x v="18"/>
    <x v="0"/>
    <n v="19"/>
  </r>
  <r>
    <x v="97"/>
    <x v="18"/>
    <x v="1"/>
    <n v="726"/>
  </r>
  <r>
    <x v="97"/>
    <x v="18"/>
    <x v="2"/>
    <n v="20328"/>
  </r>
  <r>
    <x v="97"/>
    <x v="18"/>
    <x v="3"/>
    <n v="6936"/>
  </r>
  <r>
    <x v="97"/>
    <x v="18"/>
    <x v="4"/>
    <n v="11054"/>
  </r>
  <r>
    <x v="97"/>
    <x v="18"/>
    <x v="5"/>
    <n v="9143"/>
  </r>
  <r>
    <x v="97"/>
    <x v="19"/>
    <x v="0"/>
    <n v="109"/>
  </r>
  <r>
    <x v="97"/>
    <x v="19"/>
    <x v="1"/>
    <n v="4222"/>
  </r>
  <r>
    <x v="97"/>
    <x v="19"/>
    <x v="2"/>
    <n v="118216"/>
  </r>
  <r>
    <x v="97"/>
    <x v="19"/>
    <x v="3"/>
    <n v="57743"/>
  </r>
  <r>
    <x v="97"/>
    <x v="19"/>
    <x v="4"/>
    <n v="95590"/>
  </r>
  <r>
    <x v="97"/>
    <x v="19"/>
    <x v="5"/>
    <n v="58724"/>
  </r>
  <r>
    <x v="97"/>
    <x v="20"/>
    <x v="0"/>
    <n v="26"/>
  </r>
  <r>
    <x v="97"/>
    <x v="20"/>
    <x v="1"/>
    <n v="1904"/>
  </r>
  <r>
    <x v="97"/>
    <x v="20"/>
    <x v="2"/>
    <n v="53312"/>
  </r>
  <r>
    <x v="97"/>
    <x v="20"/>
    <x v="3"/>
    <n v="11237"/>
  </r>
  <r>
    <x v="97"/>
    <x v="20"/>
    <x v="4"/>
    <n v="22846"/>
  </r>
  <r>
    <x v="97"/>
    <x v="20"/>
    <x v="5"/>
    <n v="8018"/>
  </r>
  <r>
    <x v="97"/>
    <x v="21"/>
    <x v="0"/>
    <n v="74"/>
  </r>
  <r>
    <x v="97"/>
    <x v="21"/>
    <x v="1"/>
    <n v="3198"/>
  </r>
  <r>
    <x v="97"/>
    <x v="21"/>
    <x v="2"/>
    <n v="89544"/>
  </r>
  <r>
    <x v="97"/>
    <x v="21"/>
    <x v="3"/>
    <n v="42832"/>
  </r>
  <r>
    <x v="97"/>
    <x v="21"/>
    <x v="4"/>
    <n v="76033"/>
  </r>
  <r>
    <x v="97"/>
    <x v="21"/>
    <x v="5"/>
    <n v="34915"/>
  </r>
  <r>
    <x v="97"/>
    <x v="22"/>
    <x v="0"/>
    <n v="123"/>
  </r>
  <r>
    <x v="97"/>
    <x v="22"/>
    <x v="1"/>
    <n v="6174"/>
  </r>
  <r>
    <x v="97"/>
    <x v="22"/>
    <x v="2"/>
    <n v="172872"/>
  </r>
  <r>
    <x v="97"/>
    <x v="22"/>
    <x v="3"/>
    <n v="92182"/>
  </r>
  <r>
    <x v="97"/>
    <x v="22"/>
    <x v="4"/>
    <n v="165660"/>
  </r>
  <r>
    <x v="97"/>
    <x v="22"/>
    <x v="5"/>
    <n v="96523"/>
  </r>
  <r>
    <x v="97"/>
    <x v="23"/>
    <x v="0"/>
    <n v="33"/>
  </r>
  <r>
    <x v="97"/>
    <x v="23"/>
    <x v="1"/>
    <n v="1492"/>
  </r>
  <r>
    <x v="97"/>
    <x v="23"/>
    <x v="2"/>
    <n v="41776"/>
  </r>
  <r>
    <x v="97"/>
    <x v="23"/>
    <x v="3"/>
    <n v="11153"/>
  </r>
  <r>
    <x v="97"/>
    <x v="23"/>
    <x v="4"/>
    <n v="22426"/>
  </r>
  <r>
    <x v="97"/>
    <x v="23"/>
    <x v="5"/>
    <n v="10504"/>
  </r>
  <r>
    <x v="97"/>
    <x v="24"/>
    <x v="0"/>
    <n v="20"/>
  </r>
  <r>
    <x v="97"/>
    <x v="24"/>
    <x v="1"/>
    <n v="1353"/>
  </r>
  <r>
    <x v="97"/>
    <x v="24"/>
    <x v="2"/>
    <n v="37884"/>
  </r>
  <r>
    <x v="97"/>
    <x v="24"/>
    <x v="3"/>
    <n v="4254"/>
  </r>
  <r>
    <x v="97"/>
    <x v="24"/>
    <x v="4"/>
    <n v="8899"/>
  </r>
  <r>
    <x v="97"/>
    <x v="24"/>
    <x v="5"/>
    <n v="4077"/>
  </r>
  <r>
    <x v="97"/>
    <x v="25"/>
    <x v="0"/>
    <n v="43"/>
  </r>
  <r>
    <x v="97"/>
    <x v="25"/>
    <x v="1"/>
    <n v="1358"/>
  </r>
  <r>
    <x v="97"/>
    <x v="25"/>
    <x v="2"/>
    <n v="38024"/>
  </r>
  <r>
    <x v="97"/>
    <x v="25"/>
    <x v="3"/>
    <n v="16883"/>
  </r>
  <r>
    <x v="97"/>
    <x v="25"/>
    <x v="4"/>
    <n v="30669"/>
  </r>
  <r>
    <x v="97"/>
    <x v="25"/>
    <x v="5"/>
    <n v="15427"/>
  </r>
  <r>
    <x v="97"/>
    <x v="26"/>
    <x v="0"/>
    <n v="11"/>
  </r>
  <r>
    <x v="97"/>
    <x v="26"/>
    <x v="1"/>
    <n v="581"/>
  </r>
  <r>
    <x v="97"/>
    <x v="26"/>
    <x v="2"/>
    <n v="16268"/>
  </r>
  <r>
    <x v="97"/>
    <x v="26"/>
    <x v="3"/>
    <n v="3205"/>
  </r>
  <r>
    <x v="97"/>
    <x v="26"/>
    <x v="4"/>
    <n v="6170"/>
  </r>
  <r>
    <x v="97"/>
    <x v="26"/>
    <x v="5"/>
    <n v="3801"/>
  </r>
  <r>
    <x v="97"/>
    <x v="27"/>
    <x v="0"/>
    <n v="58"/>
  </r>
  <r>
    <x v="97"/>
    <x v="27"/>
    <x v="1"/>
    <n v="1922"/>
  </r>
  <r>
    <x v="97"/>
    <x v="27"/>
    <x v="2"/>
    <n v="53816"/>
  </r>
  <r>
    <x v="97"/>
    <x v="27"/>
    <x v="3"/>
    <n v="19045"/>
  </r>
  <r>
    <x v="97"/>
    <x v="27"/>
    <x v="4"/>
    <n v="35837"/>
  </r>
  <r>
    <x v="97"/>
    <x v="27"/>
    <x v="5"/>
    <n v="14836"/>
  </r>
  <r>
    <x v="97"/>
    <x v="28"/>
    <x v="0"/>
    <n v="55"/>
  </r>
  <r>
    <x v="97"/>
    <x v="28"/>
    <x v="1"/>
    <n v="2108"/>
  </r>
  <r>
    <x v="97"/>
    <x v="28"/>
    <x v="2"/>
    <n v="59024"/>
  </r>
  <r>
    <x v="97"/>
    <x v="28"/>
    <x v="3"/>
    <n v="36709"/>
  </r>
  <r>
    <x v="97"/>
    <x v="28"/>
    <x v="4"/>
    <n v="63310"/>
  </r>
  <r>
    <x v="97"/>
    <x v="28"/>
    <x v="5"/>
    <n v="33964"/>
  </r>
  <r>
    <x v="97"/>
    <x v="29"/>
    <x v="0"/>
    <n v="9"/>
  </r>
  <r>
    <x v="97"/>
    <x v="29"/>
    <x v="1"/>
    <n v="165"/>
  </r>
  <r>
    <x v="97"/>
    <x v="29"/>
    <x v="2"/>
    <n v="4620"/>
  </r>
  <r>
    <x v="97"/>
    <x v="29"/>
    <x v="3"/>
    <n v="972"/>
  </r>
  <r>
    <x v="97"/>
    <x v="29"/>
    <x v="4"/>
    <n v="1782"/>
  </r>
  <r>
    <x v="97"/>
    <x v="29"/>
    <x v="5"/>
    <n v="1076"/>
  </r>
  <r>
    <x v="97"/>
    <x v="30"/>
    <x v="0"/>
    <n v="57"/>
  </r>
  <r>
    <x v="97"/>
    <x v="30"/>
    <x v="1"/>
    <n v="2042"/>
  </r>
  <r>
    <x v="97"/>
    <x v="30"/>
    <x v="2"/>
    <n v="57176"/>
  </r>
  <r>
    <x v="97"/>
    <x v="30"/>
    <x v="3"/>
    <n v="23829"/>
  </r>
  <r>
    <x v="97"/>
    <x v="30"/>
    <x v="4"/>
    <n v="39496"/>
  </r>
  <r>
    <x v="97"/>
    <x v="30"/>
    <x v="5"/>
    <n v="19105"/>
  </r>
  <r>
    <x v="97"/>
    <x v="31"/>
    <x v="0"/>
    <n v="11"/>
  </r>
  <r>
    <x v="97"/>
    <x v="31"/>
    <x v="1"/>
    <n v="346"/>
  </r>
  <r>
    <x v="97"/>
    <x v="31"/>
    <x v="2"/>
    <n v="9688"/>
  </r>
  <r>
    <x v="97"/>
    <x v="31"/>
    <x v="3"/>
    <n v="2308"/>
  </r>
  <r>
    <x v="97"/>
    <x v="31"/>
    <x v="4"/>
    <n v="3428"/>
  </r>
  <r>
    <x v="97"/>
    <x v="31"/>
    <x v="5"/>
    <n v="1686"/>
  </r>
  <r>
    <x v="97"/>
    <x v="32"/>
    <x v="0"/>
    <n v="24"/>
  </r>
  <r>
    <x v="97"/>
    <x v="32"/>
    <x v="1"/>
    <n v="555"/>
  </r>
  <r>
    <x v="97"/>
    <x v="32"/>
    <x v="2"/>
    <n v="15540"/>
  </r>
  <r>
    <x v="97"/>
    <x v="32"/>
    <x v="3"/>
    <n v="3561"/>
  </r>
  <r>
    <x v="97"/>
    <x v="32"/>
    <x v="4"/>
    <n v="6111"/>
  </r>
  <r>
    <x v="97"/>
    <x v="32"/>
    <x v="5"/>
    <n v="3357"/>
  </r>
  <r>
    <x v="97"/>
    <x v="33"/>
    <x v="0"/>
    <n v="50"/>
  </r>
  <r>
    <x v="97"/>
    <x v="33"/>
    <x v="1"/>
    <n v="2406"/>
  </r>
  <r>
    <x v="97"/>
    <x v="33"/>
    <x v="2"/>
    <n v="67368"/>
  </r>
  <r>
    <x v="97"/>
    <x v="33"/>
    <x v="3"/>
    <n v="20795"/>
  </r>
  <r>
    <x v="97"/>
    <x v="33"/>
    <x v="4"/>
    <n v="32445"/>
  </r>
  <r>
    <x v="97"/>
    <x v="33"/>
    <x v="5"/>
    <n v="20278"/>
  </r>
  <r>
    <x v="97"/>
    <x v="34"/>
    <x v="0"/>
    <n v="33"/>
  </r>
  <r>
    <x v="97"/>
    <x v="34"/>
    <x v="1"/>
    <n v="1002"/>
  </r>
  <r>
    <x v="97"/>
    <x v="34"/>
    <x v="2"/>
    <n v="28056"/>
  </r>
  <r>
    <x v="97"/>
    <x v="34"/>
    <x v="3"/>
    <n v="10615"/>
  </r>
  <r>
    <x v="97"/>
    <x v="34"/>
    <x v="4"/>
    <n v="19702"/>
  </r>
  <r>
    <x v="97"/>
    <x v="34"/>
    <x v="5"/>
    <n v="12111"/>
  </r>
  <r>
    <x v="97"/>
    <x v="35"/>
    <x v="0"/>
    <n v="12"/>
  </r>
  <r>
    <x v="97"/>
    <x v="35"/>
    <x v="1"/>
    <n v="172"/>
  </r>
  <r>
    <x v="97"/>
    <x v="35"/>
    <x v="2"/>
    <n v="4816"/>
  </r>
  <r>
    <x v="97"/>
    <x v="35"/>
    <x v="3"/>
    <n v="1975"/>
  </r>
  <r>
    <x v="97"/>
    <x v="35"/>
    <x v="4"/>
    <n v="3728"/>
  </r>
  <r>
    <x v="97"/>
    <x v="35"/>
    <x v="5"/>
    <n v="2878"/>
  </r>
  <r>
    <x v="97"/>
    <x v="36"/>
    <x v="0"/>
    <n v="13"/>
  </r>
  <r>
    <x v="97"/>
    <x v="36"/>
    <x v="1"/>
    <n v="372"/>
  </r>
  <r>
    <x v="97"/>
    <x v="36"/>
    <x v="2"/>
    <n v="10416"/>
  </r>
  <r>
    <x v="97"/>
    <x v="36"/>
    <x v="3"/>
    <n v="1929"/>
  </r>
  <r>
    <x v="97"/>
    <x v="36"/>
    <x v="4"/>
    <n v="3507"/>
  </r>
  <r>
    <x v="97"/>
    <x v="36"/>
    <x v="5"/>
    <n v="1865"/>
  </r>
  <r>
    <x v="97"/>
    <x v="37"/>
    <x v="0"/>
    <n v="53"/>
  </r>
  <r>
    <x v="97"/>
    <x v="37"/>
    <x v="1"/>
    <n v="1473"/>
  </r>
  <r>
    <x v="97"/>
    <x v="37"/>
    <x v="2"/>
    <n v="41244"/>
  </r>
  <r>
    <x v="97"/>
    <x v="37"/>
    <x v="3"/>
    <n v="20240"/>
  </r>
  <r>
    <x v="97"/>
    <x v="37"/>
    <x v="4"/>
    <n v="34237"/>
  </r>
  <r>
    <x v="97"/>
    <x v="37"/>
    <x v="5"/>
    <n v="19608"/>
  </r>
  <r>
    <x v="97"/>
    <x v="38"/>
    <x v="0"/>
    <n v="17"/>
  </r>
  <r>
    <x v="97"/>
    <x v="38"/>
    <x v="1"/>
    <n v="381"/>
  </r>
  <r>
    <x v="97"/>
    <x v="38"/>
    <x v="2"/>
    <n v="10668"/>
  </r>
  <r>
    <x v="97"/>
    <x v="38"/>
    <x v="3"/>
    <n v="1827"/>
  </r>
  <r>
    <x v="97"/>
    <x v="38"/>
    <x v="4"/>
    <n v="3194"/>
  </r>
  <r>
    <x v="97"/>
    <x v="38"/>
    <x v="5"/>
    <n v="2370"/>
  </r>
  <r>
    <x v="97"/>
    <x v="39"/>
    <x v="0"/>
    <n v="20"/>
  </r>
  <r>
    <x v="97"/>
    <x v="39"/>
    <x v="1"/>
    <n v="760"/>
  </r>
  <r>
    <x v="97"/>
    <x v="39"/>
    <x v="2"/>
    <n v="21280"/>
  </r>
  <r>
    <x v="97"/>
    <x v="39"/>
    <x v="3"/>
    <n v="3486"/>
  </r>
  <r>
    <x v="97"/>
    <x v="39"/>
    <x v="4"/>
    <n v="5709"/>
  </r>
  <r>
    <x v="97"/>
    <x v="39"/>
    <x v="5"/>
    <n v="3263"/>
  </r>
  <r>
    <x v="97"/>
    <x v="40"/>
    <x v="0"/>
    <n v="28"/>
  </r>
  <r>
    <x v="97"/>
    <x v="40"/>
    <x v="1"/>
    <n v="1034"/>
  </r>
  <r>
    <x v="97"/>
    <x v="40"/>
    <x v="2"/>
    <n v="28952"/>
  </r>
  <r>
    <x v="97"/>
    <x v="40"/>
    <x v="3"/>
    <n v="8858"/>
  </r>
  <r>
    <x v="97"/>
    <x v="40"/>
    <x v="4"/>
    <n v="14612"/>
  </r>
  <r>
    <x v="97"/>
    <x v="40"/>
    <x v="5"/>
    <n v="8692"/>
  </r>
  <r>
    <x v="97"/>
    <x v="41"/>
    <x v="0"/>
    <n v="11"/>
  </r>
  <r>
    <x v="97"/>
    <x v="41"/>
    <x v="1"/>
    <n v="234"/>
  </r>
  <r>
    <x v="97"/>
    <x v="41"/>
    <x v="2"/>
    <n v="6552"/>
  </r>
  <r>
    <x v="97"/>
    <x v="41"/>
    <x v="3"/>
    <n v="3563"/>
  </r>
  <r>
    <x v="97"/>
    <x v="41"/>
    <x v="4"/>
    <n v="6123"/>
  </r>
  <r>
    <x v="97"/>
    <x v="41"/>
    <x v="5"/>
    <n v="3390"/>
  </r>
  <r>
    <x v="97"/>
    <x v="42"/>
    <x v="0"/>
    <n v="8"/>
  </r>
  <r>
    <x v="97"/>
    <x v="42"/>
    <x v="1"/>
    <n v="461"/>
  </r>
  <r>
    <x v="97"/>
    <x v="42"/>
    <x v="2"/>
    <n v="12908"/>
  </r>
  <r>
    <x v="97"/>
    <x v="42"/>
    <x v="3"/>
    <n v="2995"/>
  </r>
  <r>
    <x v="97"/>
    <x v="42"/>
    <x v="4"/>
    <n v="4825"/>
  </r>
  <r>
    <x v="97"/>
    <x v="42"/>
    <x v="5"/>
    <n v="2305"/>
  </r>
  <r>
    <x v="97"/>
    <x v="43"/>
    <x v="0"/>
    <n v="20"/>
  </r>
  <r>
    <x v="97"/>
    <x v="43"/>
    <x v="1"/>
    <n v="641"/>
  </r>
  <r>
    <x v="97"/>
    <x v="43"/>
    <x v="2"/>
    <n v="17948"/>
  </r>
  <r>
    <x v="97"/>
    <x v="43"/>
    <x v="3"/>
    <n v="10941"/>
  </r>
  <r>
    <x v="97"/>
    <x v="43"/>
    <x v="4"/>
    <n v="20464"/>
  </r>
  <r>
    <x v="97"/>
    <x v="43"/>
    <x v="5"/>
    <n v="11285"/>
  </r>
  <r>
    <x v="97"/>
    <x v="44"/>
    <x v="0"/>
    <n v="79"/>
  </r>
  <r>
    <x v="97"/>
    <x v="44"/>
    <x v="1"/>
    <n v="6004"/>
  </r>
  <r>
    <x v="97"/>
    <x v="44"/>
    <x v="2"/>
    <n v="168112"/>
  </r>
  <r>
    <x v="97"/>
    <x v="44"/>
    <x v="3"/>
    <n v="136111"/>
  </r>
  <r>
    <x v="97"/>
    <x v="44"/>
    <x v="4"/>
    <n v="198137"/>
  </r>
  <r>
    <x v="97"/>
    <x v="44"/>
    <x v="5"/>
    <n v="101818"/>
  </r>
  <r>
    <x v="97"/>
    <x v="45"/>
    <x v="0"/>
    <n v="15"/>
  </r>
  <r>
    <x v="97"/>
    <x v="45"/>
    <x v="1"/>
    <n v="682"/>
  </r>
  <r>
    <x v="97"/>
    <x v="45"/>
    <x v="2"/>
    <n v="19096"/>
  </r>
  <r>
    <x v="97"/>
    <x v="45"/>
    <x v="3"/>
    <n v="5933"/>
  </r>
  <r>
    <x v="97"/>
    <x v="45"/>
    <x v="4"/>
    <n v="13162"/>
  </r>
  <r>
    <x v="97"/>
    <x v="45"/>
    <x v="5"/>
    <n v="7316"/>
  </r>
  <r>
    <x v="97"/>
    <x v="46"/>
    <x v="0"/>
    <n v="22"/>
  </r>
  <r>
    <x v="97"/>
    <x v="46"/>
    <x v="1"/>
    <n v="697"/>
  </r>
  <r>
    <x v="97"/>
    <x v="46"/>
    <x v="2"/>
    <n v="19516"/>
  </r>
  <r>
    <x v="97"/>
    <x v="46"/>
    <x v="3"/>
    <n v="4589"/>
  </r>
  <r>
    <x v="97"/>
    <x v="46"/>
    <x v="4"/>
    <n v="8103"/>
  </r>
  <r>
    <x v="97"/>
    <x v="46"/>
    <x v="5"/>
    <n v="5430"/>
  </r>
  <r>
    <x v="97"/>
    <x v="47"/>
    <x v="0"/>
    <n v="91"/>
  </r>
  <r>
    <x v="97"/>
    <x v="47"/>
    <x v="1"/>
    <n v="4043"/>
  </r>
  <r>
    <x v="97"/>
    <x v="47"/>
    <x v="2"/>
    <n v="113204"/>
  </r>
  <r>
    <x v="97"/>
    <x v="47"/>
    <x v="3"/>
    <n v="45326"/>
  </r>
  <r>
    <x v="97"/>
    <x v="47"/>
    <x v="4"/>
    <n v="86739"/>
  </r>
  <r>
    <x v="97"/>
    <x v="47"/>
    <x v="5"/>
    <n v="38048"/>
  </r>
  <r>
    <x v="97"/>
    <x v="48"/>
    <x v="0"/>
    <n v="80"/>
  </r>
  <r>
    <x v="97"/>
    <x v="48"/>
    <x v="1"/>
    <n v="2926"/>
  </r>
  <r>
    <x v="97"/>
    <x v="48"/>
    <x v="2"/>
    <n v="81928"/>
  </r>
  <r>
    <x v="97"/>
    <x v="48"/>
    <x v="3"/>
    <n v="44703"/>
  </r>
  <r>
    <x v="97"/>
    <x v="48"/>
    <x v="4"/>
    <n v="73197"/>
  </r>
  <r>
    <x v="97"/>
    <x v="48"/>
    <x v="5"/>
    <n v="38151"/>
  </r>
  <r>
    <x v="97"/>
    <x v="49"/>
    <x v="0"/>
    <n v="108"/>
  </r>
  <r>
    <x v="97"/>
    <x v="49"/>
    <x v="1"/>
    <n v="3363"/>
  </r>
  <r>
    <x v="97"/>
    <x v="49"/>
    <x v="2"/>
    <n v="94164"/>
  </r>
  <r>
    <x v="97"/>
    <x v="49"/>
    <x v="3"/>
    <n v="45962"/>
  </r>
  <r>
    <x v="97"/>
    <x v="49"/>
    <x v="4"/>
    <n v="78431"/>
  </r>
  <r>
    <x v="97"/>
    <x v="49"/>
    <x v="5"/>
    <n v="49421"/>
  </r>
  <r>
    <x v="97"/>
    <x v="50"/>
    <x v="0"/>
    <n v="46"/>
  </r>
  <r>
    <x v="97"/>
    <x v="50"/>
    <x v="1"/>
    <n v="1292"/>
  </r>
  <r>
    <x v="97"/>
    <x v="50"/>
    <x v="2"/>
    <n v="36176"/>
  </r>
  <r>
    <x v="97"/>
    <x v="50"/>
    <x v="3"/>
    <n v="21691"/>
  </r>
  <r>
    <x v="97"/>
    <x v="50"/>
    <x v="4"/>
    <n v="36872"/>
  </r>
  <r>
    <x v="97"/>
    <x v="50"/>
    <x v="5"/>
    <n v="25512"/>
  </r>
  <r>
    <x v="97"/>
    <x v="51"/>
    <x v="0"/>
    <n v="47"/>
  </r>
  <r>
    <x v="97"/>
    <x v="51"/>
    <x v="1"/>
    <n v="1280"/>
  </r>
  <r>
    <x v="97"/>
    <x v="51"/>
    <x v="2"/>
    <n v="35840"/>
  </r>
  <r>
    <x v="97"/>
    <x v="51"/>
    <x v="3"/>
    <n v="15953"/>
  </r>
  <r>
    <x v="97"/>
    <x v="51"/>
    <x v="4"/>
    <n v="28739"/>
  </r>
  <r>
    <x v="97"/>
    <x v="51"/>
    <x v="5"/>
    <n v="19938"/>
  </r>
  <r>
    <x v="97"/>
    <x v="52"/>
    <x v="0"/>
    <n v="38"/>
  </r>
  <r>
    <x v="97"/>
    <x v="52"/>
    <x v="1"/>
    <n v="1204"/>
  </r>
  <r>
    <x v="97"/>
    <x v="52"/>
    <x v="2"/>
    <n v="33712"/>
  </r>
  <r>
    <x v="97"/>
    <x v="52"/>
    <x v="3"/>
    <n v="18977"/>
  </r>
  <r>
    <x v="97"/>
    <x v="52"/>
    <x v="4"/>
    <n v="31850"/>
  </r>
  <r>
    <x v="97"/>
    <x v="52"/>
    <x v="5"/>
    <n v="22183"/>
  </r>
  <r>
    <x v="97"/>
    <x v="53"/>
    <x v="0"/>
    <n v="76"/>
  </r>
  <r>
    <x v="97"/>
    <x v="53"/>
    <x v="1"/>
    <n v="3248"/>
  </r>
  <r>
    <x v="97"/>
    <x v="53"/>
    <x v="2"/>
    <n v="90944"/>
  </r>
  <r>
    <x v="97"/>
    <x v="53"/>
    <x v="3"/>
    <n v="54302"/>
  </r>
  <r>
    <x v="97"/>
    <x v="53"/>
    <x v="4"/>
    <n v="91598"/>
  </r>
  <r>
    <x v="97"/>
    <x v="53"/>
    <x v="5"/>
    <n v="69480"/>
  </r>
  <r>
    <x v="97"/>
    <x v="54"/>
    <x v="0"/>
    <n v="50"/>
  </r>
  <r>
    <x v="97"/>
    <x v="54"/>
    <x v="1"/>
    <n v="1734"/>
  </r>
  <r>
    <x v="97"/>
    <x v="54"/>
    <x v="2"/>
    <n v="48552"/>
  </r>
  <r>
    <x v="97"/>
    <x v="54"/>
    <x v="3"/>
    <n v="14795"/>
  </r>
  <r>
    <x v="97"/>
    <x v="54"/>
    <x v="4"/>
    <n v="29523"/>
  </r>
  <r>
    <x v="97"/>
    <x v="54"/>
    <x v="5"/>
    <n v="19404"/>
  </r>
  <r>
    <x v="97"/>
    <x v="55"/>
    <x v="0"/>
    <n v="21"/>
  </r>
  <r>
    <x v="97"/>
    <x v="55"/>
    <x v="1"/>
    <n v="1662"/>
  </r>
  <r>
    <x v="97"/>
    <x v="55"/>
    <x v="2"/>
    <n v="46536"/>
  </r>
  <r>
    <x v="97"/>
    <x v="55"/>
    <x v="3"/>
    <n v="7975"/>
  </r>
  <r>
    <x v="97"/>
    <x v="55"/>
    <x v="4"/>
    <n v="12188"/>
  </r>
  <r>
    <x v="97"/>
    <x v="55"/>
    <x v="5"/>
    <n v="5047"/>
  </r>
  <r>
    <x v="97"/>
    <x v="56"/>
    <x v="0"/>
    <n v="228"/>
  </r>
  <r>
    <x v="97"/>
    <x v="56"/>
    <x v="1"/>
    <n v="9700"/>
  </r>
  <r>
    <x v="97"/>
    <x v="56"/>
    <x v="2"/>
    <n v="271600"/>
  </r>
  <r>
    <x v="97"/>
    <x v="56"/>
    <x v="3"/>
    <n v="144384"/>
  </r>
  <r>
    <x v="97"/>
    <x v="56"/>
    <x v="4"/>
    <n v="251473"/>
  </r>
  <r>
    <x v="97"/>
    <x v="56"/>
    <x v="5"/>
    <n v="137711"/>
  </r>
  <r>
    <x v="97"/>
    <x v="57"/>
    <x v="0"/>
    <n v="15"/>
  </r>
  <r>
    <x v="97"/>
    <x v="57"/>
    <x v="1"/>
    <n v="512"/>
  </r>
  <r>
    <x v="97"/>
    <x v="57"/>
    <x v="2"/>
    <n v="14336"/>
  </r>
  <r>
    <x v="97"/>
    <x v="57"/>
    <x v="3"/>
    <n v="4017"/>
  </r>
  <r>
    <x v="97"/>
    <x v="57"/>
    <x v="4"/>
    <n v="8223"/>
  </r>
  <r>
    <x v="97"/>
    <x v="57"/>
    <x v="5"/>
    <n v="3981"/>
  </r>
  <r>
    <x v="97"/>
    <x v="58"/>
    <x v="0"/>
    <n v="39"/>
  </r>
  <r>
    <x v="97"/>
    <x v="58"/>
    <x v="1"/>
    <n v="1154"/>
  </r>
  <r>
    <x v="97"/>
    <x v="58"/>
    <x v="2"/>
    <n v="32312"/>
  </r>
  <r>
    <x v="97"/>
    <x v="58"/>
    <x v="3"/>
    <n v="10043"/>
  </r>
  <r>
    <x v="97"/>
    <x v="58"/>
    <x v="4"/>
    <n v="18521"/>
  </r>
  <r>
    <x v="97"/>
    <x v="58"/>
    <x v="5"/>
    <n v="8502"/>
  </r>
  <r>
    <x v="97"/>
    <x v="59"/>
    <x v="0"/>
    <n v="47"/>
  </r>
  <r>
    <x v="97"/>
    <x v="59"/>
    <x v="1"/>
    <n v="1390"/>
  </r>
  <r>
    <x v="97"/>
    <x v="59"/>
    <x v="2"/>
    <n v="38920"/>
  </r>
  <r>
    <x v="97"/>
    <x v="59"/>
    <x v="3"/>
    <n v="14027"/>
  </r>
  <r>
    <x v="97"/>
    <x v="59"/>
    <x v="4"/>
    <n v="25151"/>
  </r>
  <r>
    <x v="97"/>
    <x v="59"/>
    <x v="5"/>
    <n v="14323"/>
  </r>
  <r>
    <x v="97"/>
    <x v="60"/>
    <x v="0"/>
    <n v="33"/>
  </r>
  <r>
    <x v="97"/>
    <x v="60"/>
    <x v="1"/>
    <n v="2067"/>
  </r>
  <r>
    <x v="97"/>
    <x v="60"/>
    <x v="2"/>
    <n v="57876"/>
  </r>
  <r>
    <x v="97"/>
    <x v="60"/>
    <x v="3"/>
    <n v="36599"/>
  </r>
  <r>
    <x v="97"/>
    <x v="60"/>
    <x v="4"/>
    <n v="56299"/>
  </r>
  <r>
    <x v="97"/>
    <x v="60"/>
    <x v="5"/>
    <n v="45023"/>
  </r>
  <r>
    <x v="97"/>
    <x v="61"/>
    <x v="0"/>
    <n v="10"/>
  </r>
  <r>
    <x v="97"/>
    <x v="61"/>
    <x v="1"/>
    <n v="320"/>
  </r>
  <r>
    <x v="97"/>
    <x v="61"/>
    <x v="2"/>
    <n v="8960"/>
  </r>
  <r>
    <x v="97"/>
    <x v="61"/>
    <x v="3"/>
    <n v="2309"/>
  </r>
  <r>
    <x v="97"/>
    <x v="61"/>
    <x v="4"/>
    <n v="3870"/>
  </r>
  <r>
    <x v="97"/>
    <x v="61"/>
    <x v="5"/>
    <n v="2006"/>
  </r>
  <r>
    <x v="97"/>
    <x v="62"/>
    <x v="0"/>
    <n v="47"/>
  </r>
  <r>
    <x v="97"/>
    <x v="62"/>
    <x v="1"/>
    <n v="4421"/>
  </r>
  <r>
    <x v="97"/>
    <x v="62"/>
    <x v="2"/>
    <n v="123788"/>
  </r>
  <r>
    <x v="97"/>
    <x v="62"/>
    <x v="3"/>
    <n v="19381"/>
  </r>
  <r>
    <x v="97"/>
    <x v="62"/>
    <x v="4"/>
    <n v="36872"/>
  </r>
  <r>
    <x v="97"/>
    <x v="62"/>
    <x v="5"/>
    <n v="24809"/>
  </r>
  <r>
    <x v="97"/>
    <x v="63"/>
    <x v="0"/>
    <n v="60"/>
  </r>
  <r>
    <x v="97"/>
    <x v="63"/>
    <x v="1"/>
    <n v="3116"/>
  </r>
  <r>
    <x v="97"/>
    <x v="63"/>
    <x v="2"/>
    <n v="87248"/>
  </r>
  <r>
    <x v="97"/>
    <x v="63"/>
    <x v="3"/>
    <n v="14462"/>
  </r>
  <r>
    <x v="97"/>
    <x v="63"/>
    <x v="4"/>
    <n v="25720"/>
  </r>
  <r>
    <x v="97"/>
    <x v="63"/>
    <x v="5"/>
    <n v="12738"/>
  </r>
  <r>
    <x v="97"/>
    <x v="64"/>
    <x v="0"/>
    <n v="161"/>
  </r>
  <r>
    <x v="97"/>
    <x v="64"/>
    <x v="1"/>
    <n v="10539"/>
  </r>
  <r>
    <x v="97"/>
    <x v="64"/>
    <x v="2"/>
    <n v="295092"/>
  </r>
  <r>
    <x v="97"/>
    <x v="64"/>
    <x v="3"/>
    <n v="181798"/>
  </r>
  <r>
    <x v="97"/>
    <x v="64"/>
    <x v="4"/>
    <n v="319998"/>
  </r>
  <r>
    <x v="97"/>
    <x v="64"/>
    <x v="5"/>
    <n v="138103"/>
  </r>
  <r>
    <x v="97"/>
    <x v="65"/>
    <x v="0"/>
    <n v="79"/>
  </r>
  <r>
    <x v="97"/>
    <x v="65"/>
    <x v="1"/>
    <n v="2598"/>
  </r>
  <r>
    <x v="97"/>
    <x v="65"/>
    <x v="2"/>
    <n v="72744"/>
  </r>
  <r>
    <x v="97"/>
    <x v="65"/>
    <x v="3"/>
    <n v="52373"/>
  </r>
  <r>
    <x v="97"/>
    <x v="65"/>
    <x v="4"/>
    <n v="91102"/>
  </r>
  <r>
    <x v="97"/>
    <x v="65"/>
    <x v="5"/>
    <n v="53654"/>
  </r>
  <r>
    <x v="97"/>
    <x v="66"/>
    <x v="0"/>
    <n v="34"/>
  </r>
  <r>
    <x v="97"/>
    <x v="66"/>
    <x v="1"/>
    <n v="652"/>
  </r>
  <r>
    <x v="97"/>
    <x v="66"/>
    <x v="2"/>
    <n v="18256"/>
  </r>
  <r>
    <x v="97"/>
    <x v="66"/>
    <x v="3"/>
    <n v="5491"/>
  </r>
  <r>
    <x v="97"/>
    <x v="66"/>
    <x v="4"/>
    <n v="9601"/>
  </r>
  <r>
    <x v="97"/>
    <x v="66"/>
    <x v="5"/>
    <n v="6703"/>
  </r>
  <r>
    <x v="97"/>
    <x v="67"/>
    <x v="0"/>
    <n v="70"/>
  </r>
  <r>
    <x v="97"/>
    <x v="67"/>
    <x v="1"/>
    <n v="3338"/>
  </r>
  <r>
    <x v="97"/>
    <x v="67"/>
    <x v="2"/>
    <n v="93464"/>
  </r>
  <r>
    <x v="97"/>
    <x v="67"/>
    <x v="3"/>
    <n v="47285"/>
  </r>
  <r>
    <x v="97"/>
    <x v="67"/>
    <x v="4"/>
    <n v="76582"/>
  </r>
  <r>
    <x v="97"/>
    <x v="67"/>
    <x v="5"/>
    <n v="41109"/>
  </r>
  <r>
    <x v="97"/>
    <x v="68"/>
    <x v="0"/>
    <n v="10"/>
  </r>
  <r>
    <x v="97"/>
    <x v="68"/>
    <x v="1"/>
    <n v="191"/>
  </r>
  <r>
    <x v="97"/>
    <x v="68"/>
    <x v="2"/>
    <n v="5348"/>
  </r>
  <r>
    <x v="97"/>
    <x v="68"/>
    <x v="3"/>
    <n v="2128"/>
  </r>
  <r>
    <x v="97"/>
    <x v="68"/>
    <x v="4"/>
    <n v="3303"/>
  </r>
  <r>
    <x v="97"/>
    <x v="68"/>
    <x v="5"/>
    <n v="2067"/>
  </r>
  <r>
    <x v="97"/>
    <x v="69"/>
    <x v="0"/>
    <n v="42"/>
  </r>
  <r>
    <x v="97"/>
    <x v="69"/>
    <x v="1"/>
    <n v="1204"/>
  </r>
  <r>
    <x v="97"/>
    <x v="69"/>
    <x v="2"/>
    <n v="33712"/>
  </r>
  <r>
    <x v="97"/>
    <x v="69"/>
    <x v="3"/>
    <n v="18547"/>
  </r>
  <r>
    <x v="97"/>
    <x v="69"/>
    <x v="4"/>
    <n v="29100"/>
  </r>
  <r>
    <x v="97"/>
    <x v="69"/>
    <x v="5"/>
    <n v="16162"/>
  </r>
  <r>
    <x v="97"/>
    <x v="70"/>
    <x v="0"/>
    <n v="3313"/>
  </r>
  <r>
    <x v="97"/>
    <x v="70"/>
    <x v="1"/>
    <n v="144324"/>
  </r>
  <r>
    <x v="97"/>
    <x v="70"/>
    <x v="2"/>
    <n v="4041072"/>
  </r>
  <r>
    <x v="97"/>
    <x v="70"/>
    <x v="3"/>
    <n v="1931541"/>
  </r>
  <r>
    <x v="97"/>
    <x v="70"/>
    <x v="4"/>
    <n v="3275448"/>
  </r>
  <r>
    <x v="97"/>
    <x v="70"/>
    <x v="5"/>
    <n v="1770186"/>
  </r>
  <r>
    <x v="98"/>
    <x v="0"/>
    <x v="0"/>
    <n v="170"/>
  </r>
  <r>
    <x v="98"/>
    <x v="0"/>
    <x v="1"/>
    <n v="6474"/>
  </r>
  <r>
    <x v="98"/>
    <x v="0"/>
    <x v="2"/>
    <n v="200694"/>
  </r>
  <r>
    <x v="98"/>
    <x v="0"/>
    <x v="3"/>
    <n v="64660"/>
  </r>
  <r>
    <x v="98"/>
    <x v="0"/>
    <x v="4"/>
    <n v="109900"/>
  </r>
  <r>
    <x v="98"/>
    <x v="0"/>
    <x v="5"/>
    <n v="54096"/>
  </r>
  <r>
    <x v="98"/>
    <x v="1"/>
    <x v="0"/>
    <n v="59"/>
  </r>
  <r>
    <x v="98"/>
    <x v="1"/>
    <x v="1"/>
    <n v="2801"/>
  </r>
  <r>
    <x v="98"/>
    <x v="1"/>
    <x v="2"/>
    <n v="86831"/>
  </r>
  <r>
    <x v="98"/>
    <x v="1"/>
    <x v="3"/>
    <n v="23190"/>
  </r>
  <r>
    <x v="98"/>
    <x v="1"/>
    <x v="4"/>
    <n v="38314"/>
  </r>
  <r>
    <x v="98"/>
    <x v="1"/>
    <x v="5"/>
    <n v="21403"/>
  </r>
  <r>
    <x v="98"/>
    <x v="2"/>
    <x v="0"/>
    <n v="26"/>
  </r>
  <r>
    <x v="98"/>
    <x v="2"/>
    <x v="1"/>
    <n v="1146"/>
  </r>
  <r>
    <x v="98"/>
    <x v="2"/>
    <x v="2"/>
    <n v="35526"/>
  </r>
  <r>
    <x v="98"/>
    <x v="2"/>
    <x v="3"/>
    <n v="5103"/>
  </r>
  <r>
    <x v="98"/>
    <x v="2"/>
    <x v="4"/>
    <n v="11351"/>
  </r>
  <r>
    <x v="98"/>
    <x v="2"/>
    <x v="5"/>
    <n v="6698"/>
  </r>
  <r>
    <x v="98"/>
    <x v="3"/>
    <x v="0"/>
    <n v="50"/>
  </r>
  <r>
    <x v="98"/>
    <x v="3"/>
    <x v="1"/>
    <n v="2393"/>
  </r>
  <r>
    <x v="98"/>
    <x v="3"/>
    <x v="2"/>
    <n v="74183"/>
  </r>
  <r>
    <x v="98"/>
    <x v="3"/>
    <x v="3"/>
    <n v="18062"/>
  </r>
  <r>
    <x v="98"/>
    <x v="3"/>
    <x v="4"/>
    <n v="33578"/>
  </r>
  <r>
    <x v="98"/>
    <x v="3"/>
    <x v="5"/>
    <n v="18772"/>
  </r>
  <r>
    <x v="98"/>
    <x v="4"/>
    <x v="0"/>
    <n v="22"/>
  </r>
  <r>
    <x v="98"/>
    <x v="4"/>
    <x v="1"/>
    <n v="927"/>
  </r>
  <r>
    <x v="98"/>
    <x v="4"/>
    <x v="2"/>
    <n v="28737"/>
  </r>
  <r>
    <x v="98"/>
    <x v="4"/>
    <x v="3"/>
    <n v="18618"/>
  </r>
  <r>
    <x v="98"/>
    <x v="4"/>
    <x v="4"/>
    <n v="31300"/>
  </r>
  <r>
    <x v="98"/>
    <x v="4"/>
    <x v="5"/>
    <n v="14190"/>
  </r>
  <r>
    <x v="98"/>
    <x v="5"/>
    <x v="0"/>
    <n v="13"/>
  </r>
  <r>
    <x v="98"/>
    <x v="5"/>
    <x v="1"/>
    <n v="404"/>
  </r>
  <r>
    <x v="98"/>
    <x v="5"/>
    <x v="2"/>
    <n v="12524"/>
  </r>
  <r>
    <x v="98"/>
    <x v="5"/>
    <x v="3"/>
    <n v="5853"/>
  </r>
  <r>
    <x v="98"/>
    <x v="5"/>
    <x v="4"/>
    <n v="9721"/>
  </r>
  <r>
    <x v="98"/>
    <x v="5"/>
    <x v="5"/>
    <n v="5295"/>
  </r>
  <r>
    <x v="98"/>
    <x v="6"/>
    <x v="0"/>
    <n v="162"/>
  </r>
  <r>
    <x v="98"/>
    <x v="6"/>
    <x v="1"/>
    <n v="12232"/>
  </r>
  <r>
    <x v="98"/>
    <x v="6"/>
    <x v="2"/>
    <n v="379192"/>
  </r>
  <r>
    <x v="98"/>
    <x v="6"/>
    <x v="3"/>
    <n v="272543"/>
  </r>
  <r>
    <x v="98"/>
    <x v="6"/>
    <x v="4"/>
    <n v="419067"/>
  </r>
  <r>
    <x v="98"/>
    <x v="6"/>
    <x v="5"/>
    <n v="211054"/>
  </r>
  <r>
    <x v="98"/>
    <x v="7"/>
    <x v="0"/>
    <n v="48"/>
  </r>
  <r>
    <x v="98"/>
    <x v="7"/>
    <x v="1"/>
    <n v="2141"/>
  </r>
  <r>
    <x v="98"/>
    <x v="7"/>
    <x v="2"/>
    <n v="66371"/>
  </r>
  <r>
    <x v="98"/>
    <x v="7"/>
    <x v="3"/>
    <n v="43843"/>
  </r>
  <r>
    <x v="98"/>
    <x v="7"/>
    <x v="4"/>
    <n v="74955"/>
  </r>
  <r>
    <x v="98"/>
    <x v="7"/>
    <x v="5"/>
    <n v="54704"/>
  </r>
  <r>
    <x v="98"/>
    <x v="8"/>
    <x v="0"/>
    <n v="11"/>
  </r>
  <r>
    <x v="98"/>
    <x v="8"/>
    <x v="1"/>
    <n v="538"/>
  </r>
  <r>
    <x v="98"/>
    <x v="8"/>
    <x v="2"/>
    <n v="16678"/>
  </r>
  <r>
    <x v="98"/>
    <x v="8"/>
    <x v="3"/>
    <n v="6420"/>
  </r>
  <r>
    <x v="98"/>
    <x v="8"/>
    <x v="4"/>
    <n v="8121"/>
  </r>
  <r>
    <x v="98"/>
    <x v="8"/>
    <x v="5"/>
    <n v="4080"/>
  </r>
  <r>
    <x v="98"/>
    <x v="9"/>
    <x v="0"/>
    <n v="16"/>
  </r>
  <r>
    <x v="98"/>
    <x v="9"/>
    <x v="1"/>
    <n v="390"/>
  </r>
  <r>
    <x v="98"/>
    <x v="9"/>
    <x v="2"/>
    <n v="12090"/>
  </r>
  <r>
    <x v="98"/>
    <x v="9"/>
    <x v="3"/>
    <n v="3712"/>
  </r>
  <r>
    <x v="98"/>
    <x v="9"/>
    <x v="4"/>
    <n v="5933"/>
  </r>
  <r>
    <x v="98"/>
    <x v="9"/>
    <x v="5"/>
    <n v="3263"/>
  </r>
  <r>
    <x v="98"/>
    <x v="10"/>
    <x v="0"/>
    <n v="107"/>
  </r>
  <r>
    <x v="98"/>
    <x v="10"/>
    <x v="1"/>
    <n v="3688"/>
  </r>
  <r>
    <x v="98"/>
    <x v="10"/>
    <x v="2"/>
    <n v="114328"/>
  </r>
  <r>
    <x v="98"/>
    <x v="10"/>
    <x v="3"/>
    <n v="34279"/>
  </r>
  <r>
    <x v="98"/>
    <x v="10"/>
    <x v="4"/>
    <n v="64289"/>
  </r>
  <r>
    <x v="98"/>
    <x v="10"/>
    <x v="5"/>
    <n v="36388"/>
  </r>
  <r>
    <x v="98"/>
    <x v="11"/>
    <x v="0"/>
    <n v="14"/>
  </r>
  <r>
    <x v="98"/>
    <x v="11"/>
    <x v="1"/>
    <n v="425"/>
  </r>
  <r>
    <x v="98"/>
    <x v="11"/>
    <x v="2"/>
    <n v="13175"/>
  </r>
  <r>
    <x v="98"/>
    <x v="11"/>
    <x v="3"/>
    <n v="4693"/>
  </r>
  <r>
    <x v="98"/>
    <x v="11"/>
    <x v="4"/>
    <n v="8491"/>
  </r>
  <r>
    <x v="98"/>
    <x v="11"/>
    <x v="5"/>
    <n v="5268"/>
  </r>
  <r>
    <x v="98"/>
    <x v="12"/>
    <x v="0"/>
    <n v="19"/>
  </r>
  <r>
    <x v="98"/>
    <x v="12"/>
    <x v="1"/>
    <n v="824"/>
  </r>
  <r>
    <x v="98"/>
    <x v="12"/>
    <x v="2"/>
    <n v="25544"/>
  </r>
  <r>
    <x v="98"/>
    <x v="12"/>
    <x v="3"/>
    <n v="9881"/>
  </r>
  <r>
    <x v="98"/>
    <x v="12"/>
    <x v="4"/>
    <n v="15186"/>
  </r>
  <r>
    <x v="98"/>
    <x v="12"/>
    <x v="5"/>
    <n v="7537"/>
  </r>
  <r>
    <x v="98"/>
    <x v="13"/>
    <x v="0"/>
    <n v="11"/>
  </r>
  <r>
    <x v="98"/>
    <x v="13"/>
    <x v="1"/>
    <n v="287"/>
  </r>
  <r>
    <x v="98"/>
    <x v="13"/>
    <x v="2"/>
    <n v="8897"/>
  </r>
  <r>
    <x v="98"/>
    <x v="13"/>
    <x v="3"/>
    <n v="2885"/>
  </r>
  <r>
    <x v="98"/>
    <x v="13"/>
    <x v="4"/>
    <n v="5390"/>
  </r>
  <r>
    <x v="98"/>
    <x v="13"/>
    <x v="5"/>
    <n v="2434"/>
  </r>
  <r>
    <x v="98"/>
    <x v="14"/>
    <x v="0"/>
    <n v="54"/>
  </r>
  <r>
    <x v="98"/>
    <x v="14"/>
    <x v="1"/>
    <n v="1707"/>
  </r>
  <r>
    <x v="98"/>
    <x v="14"/>
    <x v="2"/>
    <n v="52917"/>
  </r>
  <r>
    <x v="98"/>
    <x v="14"/>
    <x v="3"/>
    <n v="29599"/>
  </r>
  <r>
    <x v="98"/>
    <x v="14"/>
    <x v="4"/>
    <n v="48365"/>
  </r>
  <r>
    <x v="98"/>
    <x v="14"/>
    <x v="5"/>
    <n v="25256"/>
  </r>
  <r>
    <x v="98"/>
    <x v="15"/>
    <x v="0"/>
    <n v="25"/>
  </r>
  <r>
    <x v="98"/>
    <x v="15"/>
    <x v="1"/>
    <n v="1063"/>
  </r>
  <r>
    <x v="98"/>
    <x v="15"/>
    <x v="2"/>
    <n v="32953"/>
  </r>
  <r>
    <x v="98"/>
    <x v="15"/>
    <x v="3"/>
    <n v="9228"/>
  </r>
  <r>
    <x v="98"/>
    <x v="15"/>
    <x v="4"/>
    <n v="16069"/>
  </r>
  <r>
    <x v="98"/>
    <x v="15"/>
    <x v="5"/>
    <n v="7480"/>
  </r>
  <r>
    <x v="98"/>
    <x v="16"/>
    <x v="0"/>
    <n v="9"/>
  </r>
  <r>
    <x v="98"/>
    <x v="16"/>
    <x v="1"/>
    <n v="256"/>
  </r>
  <r>
    <x v="98"/>
    <x v="16"/>
    <x v="2"/>
    <n v="7936"/>
  </r>
  <r>
    <x v="98"/>
    <x v="16"/>
    <x v="3"/>
    <n v="1530"/>
  </r>
  <r>
    <x v="98"/>
    <x v="16"/>
    <x v="4"/>
    <n v="2906"/>
  </r>
  <r>
    <x v="98"/>
    <x v="16"/>
    <x v="5"/>
    <n v="1809"/>
  </r>
  <r>
    <x v="98"/>
    <x v="17"/>
    <x v="0"/>
    <n v="12"/>
  </r>
  <r>
    <x v="98"/>
    <x v="17"/>
    <x v="1"/>
    <n v="274"/>
  </r>
  <r>
    <x v="98"/>
    <x v="17"/>
    <x v="2"/>
    <n v="8494"/>
  </r>
  <r>
    <x v="98"/>
    <x v="17"/>
    <x v="3"/>
    <n v="2207"/>
  </r>
  <r>
    <x v="98"/>
    <x v="17"/>
    <x v="4"/>
    <n v="3940"/>
  </r>
  <r>
    <x v="98"/>
    <x v="17"/>
    <x v="5"/>
    <n v="2555"/>
  </r>
  <r>
    <x v="98"/>
    <x v="18"/>
    <x v="0"/>
    <n v="19"/>
  </r>
  <r>
    <x v="98"/>
    <x v="18"/>
    <x v="1"/>
    <n v="729"/>
  </r>
  <r>
    <x v="98"/>
    <x v="18"/>
    <x v="2"/>
    <n v="22599"/>
  </r>
  <r>
    <x v="98"/>
    <x v="18"/>
    <x v="3"/>
    <n v="7213"/>
  </r>
  <r>
    <x v="98"/>
    <x v="18"/>
    <x v="4"/>
    <n v="11266"/>
  </r>
  <r>
    <x v="98"/>
    <x v="18"/>
    <x v="5"/>
    <n v="8000"/>
  </r>
  <r>
    <x v="98"/>
    <x v="19"/>
    <x v="0"/>
    <n v="109"/>
  </r>
  <r>
    <x v="98"/>
    <x v="19"/>
    <x v="1"/>
    <n v="4224"/>
  </r>
  <r>
    <x v="98"/>
    <x v="19"/>
    <x v="2"/>
    <n v="130944"/>
  </r>
  <r>
    <x v="98"/>
    <x v="19"/>
    <x v="3"/>
    <n v="54914"/>
  </r>
  <r>
    <x v="98"/>
    <x v="19"/>
    <x v="4"/>
    <n v="91946"/>
  </r>
  <r>
    <x v="98"/>
    <x v="19"/>
    <x v="5"/>
    <n v="52229"/>
  </r>
  <r>
    <x v="98"/>
    <x v="20"/>
    <x v="0"/>
    <n v="26"/>
  </r>
  <r>
    <x v="98"/>
    <x v="20"/>
    <x v="1"/>
    <n v="1908"/>
  </r>
  <r>
    <x v="98"/>
    <x v="20"/>
    <x v="2"/>
    <n v="59148"/>
  </r>
  <r>
    <x v="98"/>
    <x v="20"/>
    <x v="3"/>
    <n v="12641"/>
  </r>
  <r>
    <x v="98"/>
    <x v="20"/>
    <x v="4"/>
    <n v="23262"/>
  </r>
  <r>
    <x v="98"/>
    <x v="20"/>
    <x v="5"/>
    <n v="8681"/>
  </r>
  <r>
    <x v="98"/>
    <x v="21"/>
    <x v="0"/>
    <n v="74"/>
  </r>
  <r>
    <x v="98"/>
    <x v="21"/>
    <x v="1"/>
    <n v="3204"/>
  </r>
  <r>
    <x v="98"/>
    <x v="21"/>
    <x v="2"/>
    <n v="99324"/>
  </r>
  <r>
    <x v="98"/>
    <x v="21"/>
    <x v="3"/>
    <n v="43511"/>
  </r>
  <r>
    <x v="98"/>
    <x v="21"/>
    <x v="4"/>
    <n v="76551"/>
  </r>
  <r>
    <x v="98"/>
    <x v="21"/>
    <x v="5"/>
    <n v="34373"/>
  </r>
  <r>
    <x v="98"/>
    <x v="22"/>
    <x v="0"/>
    <n v="122"/>
  </r>
  <r>
    <x v="98"/>
    <x v="22"/>
    <x v="1"/>
    <n v="6166"/>
  </r>
  <r>
    <x v="98"/>
    <x v="22"/>
    <x v="2"/>
    <n v="191146"/>
  </r>
  <r>
    <x v="98"/>
    <x v="22"/>
    <x v="3"/>
    <n v="85723"/>
  </r>
  <r>
    <x v="98"/>
    <x v="22"/>
    <x v="4"/>
    <n v="150496"/>
  </r>
  <r>
    <x v="98"/>
    <x v="22"/>
    <x v="5"/>
    <n v="85726"/>
  </r>
  <r>
    <x v="98"/>
    <x v="23"/>
    <x v="0"/>
    <n v="32"/>
  </r>
  <r>
    <x v="98"/>
    <x v="23"/>
    <x v="1"/>
    <n v="1480"/>
  </r>
  <r>
    <x v="98"/>
    <x v="23"/>
    <x v="2"/>
    <n v="45880"/>
  </r>
  <r>
    <x v="98"/>
    <x v="23"/>
    <x v="3"/>
    <n v="12151"/>
  </r>
  <r>
    <x v="98"/>
    <x v="23"/>
    <x v="4"/>
    <n v="22201"/>
  </r>
  <r>
    <x v="98"/>
    <x v="23"/>
    <x v="5"/>
    <n v="10704"/>
  </r>
  <r>
    <x v="98"/>
    <x v="24"/>
    <x v="0"/>
    <n v="19"/>
  </r>
  <r>
    <x v="98"/>
    <x v="24"/>
    <x v="1"/>
    <n v="1332"/>
  </r>
  <r>
    <x v="98"/>
    <x v="24"/>
    <x v="2"/>
    <n v="41292"/>
  </r>
  <r>
    <x v="98"/>
    <x v="24"/>
    <x v="3"/>
    <n v="4386"/>
  </r>
  <r>
    <x v="98"/>
    <x v="24"/>
    <x v="4"/>
    <n v="8408"/>
  </r>
  <r>
    <x v="98"/>
    <x v="24"/>
    <x v="5"/>
    <n v="4678"/>
  </r>
  <r>
    <x v="98"/>
    <x v="25"/>
    <x v="0"/>
    <n v="43"/>
  </r>
  <r>
    <x v="98"/>
    <x v="25"/>
    <x v="1"/>
    <n v="1358"/>
  </r>
  <r>
    <x v="98"/>
    <x v="25"/>
    <x v="2"/>
    <n v="42098"/>
  </r>
  <r>
    <x v="98"/>
    <x v="25"/>
    <x v="3"/>
    <n v="12168"/>
  </r>
  <r>
    <x v="98"/>
    <x v="25"/>
    <x v="4"/>
    <n v="21074"/>
  </r>
  <r>
    <x v="98"/>
    <x v="25"/>
    <x v="5"/>
    <n v="12457"/>
  </r>
  <r>
    <x v="98"/>
    <x v="26"/>
    <x v="0"/>
    <n v="11"/>
  </r>
  <r>
    <x v="98"/>
    <x v="26"/>
    <x v="1"/>
    <n v="581"/>
  </r>
  <r>
    <x v="98"/>
    <x v="26"/>
    <x v="2"/>
    <n v="18011"/>
  </r>
  <r>
    <x v="98"/>
    <x v="26"/>
    <x v="3"/>
    <n v="2662"/>
  </r>
  <r>
    <x v="98"/>
    <x v="26"/>
    <x v="4"/>
    <n v="4958"/>
  </r>
  <r>
    <x v="98"/>
    <x v="26"/>
    <x v="5"/>
    <n v="3092"/>
  </r>
  <r>
    <x v="98"/>
    <x v="27"/>
    <x v="0"/>
    <n v="58"/>
  </r>
  <r>
    <x v="98"/>
    <x v="27"/>
    <x v="1"/>
    <n v="1922"/>
  </r>
  <r>
    <x v="98"/>
    <x v="27"/>
    <x v="2"/>
    <n v="59582"/>
  </r>
  <r>
    <x v="98"/>
    <x v="27"/>
    <x v="3"/>
    <n v="20033"/>
  </r>
  <r>
    <x v="98"/>
    <x v="27"/>
    <x v="4"/>
    <n v="37376"/>
  </r>
  <r>
    <x v="98"/>
    <x v="27"/>
    <x v="5"/>
    <n v="13771"/>
  </r>
  <r>
    <x v="98"/>
    <x v="28"/>
    <x v="0"/>
    <n v="55"/>
  </r>
  <r>
    <x v="98"/>
    <x v="28"/>
    <x v="1"/>
    <n v="2111"/>
  </r>
  <r>
    <x v="98"/>
    <x v="28"/>
    <x v="2"/>
    <n v="65441"/>
  </r>
  <r>
    <x v="98"/>
    <x v="28"/>
    <x v="3"/>
    <n v="35419"/>
  </r>
  <r>
    <x v="98"/>
    <x v="28"/>
    <x v="4"/>
    <n v="57735"/>
  </r>
  <r>
    <x v="98"/>
    <x v="28"/>
    <x v="5"/>
    <n v="30555"/>
  </r>
  <r>
    <x v="98"/>
    <x v="29"/>
    <x v="0"/>
    <n v="9"/>
  </r>
  <r>
    <x v="98"/>
    <x v="29"/>
    <x v="1"/>
    <n v="165"/>
  </r>
  <r>
    <x v="98"/>
    <x v="29"/>
    <x v="2"/>
    <n v="5115"/>
  </r>
  <r>
    <x v="98"/>
    <x v="29"/>
    <x v="3"/>
    <n v="1154"/>
  </r>
  <r>
    <x v="98"/>
    <x v="29"/>
    <x v="4"/>
    <n v="1900"/>
  </r>
  <r>
    <x v="98"/>
    <x v="29"/>
    <x v="5"/>
    <n v="1105"/>
  </r>
  <r>
    <x v="98"/>
    <x v="30"/>
    <x v="0"/>
    <n v="57"/>
  </r>
  <r>
    <x v="98"/>
    <x v="30"/>
    <x v="1"/>
    <n v="2042"/>
  </r>
  <r>
    <x v="98"/>
    <x v="30"/>
    <x v="2"/>
    <n v="63302"/>
  </r>
  <r>
    <x v="98"/>
    <x v="30"/>
    <x v="3"/>
    <n v="29198"/>
  </r>
  <r>
    <x v="98"/>
    <x v="30"/>
    <x v="4"/>
    <n v="47199"/>
  </r>
  <r>
    <x v="98"/>
    <x v="30"/>
    <x v="5"/>
    <n v="22725"/>
  </r>
  <r>
    <x v="98"/>
    <x v="31"/>
    <x v="0"/>
    <n v="11"/>
  </r>
  <r>
    <x v="98"/>
    <x v="31"/>
    <x v="1"/>
    <n v="346"/>
  </r>
  <r>
    <x v="98"/>
    <x v="31"/>
    <x v="2"/>
    <n v="10726"/>
  </r>
  <r>
    <x v="98"/>
    <x v="31"/>
    <x v="3"/>
    <n v="2557"/>
  </r>
  <r>
    <x v="98"/>
    <x v="31"/>
    <x v="4"/>
    <n v="3635"/>
  </r>
  <r>
    <x v="98"/>
    <x v="31"/>
    <x v="5"/>
    <n v="2119"/>
  </r>
  <r>
    <x v="98"/>
    <x v="32"/>
    <x v="0"/>
    <n v="24"/>
  </r>
  <r>
    <x v="98"/>
    <x v="32"/>
    <x v="1"/>
    <n v="555"/>
  </r>
  <r>
    <x v="98"/>
    <x v="32"/>
    <x v="2"/>
    <n v="17205"/>
  </r>
  <r>
    <x v="98"/>
    <x v="32"/>
    <x v="3"/>
    <n v="3646"/>
  </r>
  <r>
    <x v="98"/>
    <x v="32"/>
    <x v="4"/>
    <n v="7241"/>
  </r>
  <r>
    <x v="98"/>
    <x v="32"/>
    <x v="5"/>
    <n v="3593"/>
  </r>
  <r>
    <x v="98"/>
    <x v="33"/>
    <x v="0"/>
    <n v="51"/>
  </r>
  <r>
    <x v="98"/>
    <x v="33"/>
    <x v="1"/>
    <n v="2439"/>
  </r>
  <r>
    <x v="98"/>
    <x v="33"/>
    <x v="2"/>
    <n v="75609"/>
  </r>
  <r>
    <x v="98"/>
    <x v="33"/>
    <x v="3"/>
    <n v="22028"/>
  </r>
  <r>
    <x v="98"/>
    <x v="33"/>
    <x v="4"/>
    <n v="33337"/>
  </r>
  <r>
    <x v="98"/>
    <x v="33"/>
    <x v="5"/>
    <n v="20178"/>
  </r>
  <r>
    <x v="98"/>
    <x v="34"/>
    <x v="0"/>
    <n v="33"/>
  </r>
  <r>
    <x v="98"/>
    <x v="34"/>
    <x v="1"/>
    <n v="1002"/>
  </r>
  <r>
    <x v="98"/>
    <x v="34"/>
    <x v="2"/>
    <n v="31062"/>
  </r>
  <r>
    <x v="98"/>
    <x v="34"/>
    <x v="3"/>
    <n v="9545"/>
  </r>
  <r>
    <x v="98"/>
    <x v="34"/>
    <x v="4"/>
    <n v="15996"/>
  </r>
  <r>
    <x v="98"/>
    <x v="34"/>
    <x v="5"/>
    <n v="9809"/>
  </r>
  <r>
    <x v="98"/>
    <x v="35"/>
    <x v="0"/>
    <n v="12"/>
  </r>
  <r>
    <x v="98"/>
    <x v="35"/>
    <x v="1"/>
    <n v="172"/>
  </r>
  <r>
    <x v="98"/>
    <x v="35"/>
    <x v="2"/>
    <n v="5332"/>
  </r>
  <r>
    <x v="98"/>
    <x v="35"/>
    <x v="3"/>
    <n v="2219"/>
  </r>
  <r>
    <x v="98"/>
    <x v="35"/>
    <x v="4"/>
    <n v="4245"/>
  </r>
  <r>
    <x v="98"/>
    <x v="35"/>
    <x v="5"/>
    <n v="3045"/>
  </r>
  <r>
    <x v="98"/>
    <x v="36"/>
    <x v="0"/>
    <n v="13"/>
  </r>
  <r>
    <x v="98"/>
    <x v="36"/>
    <x v="1"/>
    <n v="372"/>
  </r>
  <r>
    <x v="98"/>
    <x v="36"/>
    <x v="2"/>
    <n v="11532"/>
  </r>
  <r>
    <x v="98"/>
    <x v="36"/>
    <x v="3"/>
    <n v="2108"/>
  </r>
  <r>
    <x v="98"/>
    <x v="36"/>
    <x v="4"/>
    <n v="4137"/>
  </r>
  <r>
    <x v="98"/>
    <x v="36"/>
    <x v="5"/>
    <n v="2342"/>
  </r>
  <r>
    <x v="98"/>
    <x v="37"/>
    <x v="0"/>
    <n v="53"/>
  </r>
  <r>
    <x v="98"/>
    <x v="37"/>
    <x v="1"/>
    <n v="1473"/>
  </r>
  <r>
    <x v="98"/>
    <x v="37"/>
    <x v="2"/>
    <n v="45663"/>
  </r>
  <r>
    <x v="98"/>
    <x v="37"/>
    <x v="3"/>
    <n v="23296"/>
  </r>
  <r>
    <x v="98"/>
    <x v="37"/>
    <x v="4"/>
    <n v="38974"/>
  </r>
  <r>
    <x v="98"/>
    <x v="37"/>
    <x v="5"/>
    <n v="19839"/>
  </r>
  <r>
    <x v="98"/>
    <x v="38"/>
    <x v="0"/>
    <n v="17"/>
  </r>
  <r>
    <x v="98"/>
    <x v="38"/>
    <x v="1"/>
    <n v="381"/>
  </r>
  <r>
    <x v="98"/>
    <x v="38"/>
    <x v="2"/>
    <n v="11811"/>
  </r>
  <r>
    <x v="98"/>
    <x v="38"/>
    <x v="3"/>
    <n v="1902"/>
  </r>
  <r>
    <x v="98"/>
    <x v="38"/>
    <x v="4"/>
    <n v="3214"/>
  </r>
  <r>
    <x v="98"/>
    <x v="38"/>
    <x v="5"/>
    <n v="2274"/>
  </r>
  <r>
    <x v="98"/>
    <x v="39"/>
    <x v="0"/>
    <n v="20"/>
  </r>
  <r>
    <x v="98"/>
    <x v="39"/>
    <x v="1"/>
    <n v="760"/>
  </r>
  <r>
    <x v="98"/>
    <x v="39"/>
    <x v="2"/>
    <n v="23560"/>
  </r>
  <r>
    <x v="98"/>
    <x v="39"/>
    <x v="3"/>
    <n v="3898"/>
  </r>
  <r>
    <x v="98"/>
    <x v="39"/>
    <x v="4"/>
    <n v="6505"/>
  </r>
  <r>
    <x v="98"/>
    <x v="39"/>
    <x v="5"/>
    <n v="3816"/>
  </r>
  <r>
    <x v="98"/>
    <x v="40"/>
    <x v="0"/>
    <n v="28"/>
  </r>
  <r>
    <x v="98"/>
    <x v="40"/>
    <x v="1"/>
    <n v="1034"/>
  </r>
  <r>
    <x v="98"/>
    <x v="40"/>
    <x v="2"/>
    <n v="32054"/>
  </r>
  <r>
    <x v="98"/>
    <x v="40"/>
    <x v="3"/>
    <n v="10749"/>
  </r>
  <r>
    <x v="98"/>
    <x v="40"/>
    <x v="4"/>
    <n v="15890"/>
  </r>
  <r>
    <x v="98"/>
    <x v="40"/>
    <x v="5"/>
    <n v="8498"/>
  </r>
  <r>
    <x v="98"/>
    <x v="41"/>
    <x v="0"/>
    <n v="11"/>
  </r>
  <r>
    <x v="98"/>
    <x v="41"/>
    <x v="1"/>
    <n v="234"/>
  </r>
  <r>
    <x v="98"/>
    <x v="41"/>
    <x v="2"/>
    <n v="7254"/>
  </r>
  <r>
    <x v="98"/>
    <x v="41"/>
    <x v="3"/>
    <n v="3743"/>
  </r>
  <r>
    <x v="98"/>
    <x v="41"/>
    <x v="4"/>
    <n v="6094"/>
  </r>
  <r>
    <x v="98"/>
    <x v="41"/>
    <x v="5"/>
    <n v="3226"/>
  </r>
  <r>
    <x v="98"/>
    <x v="42"/>
    <x v="0"/>
    <n v="8"/>
  </r>
  <r>
    <x v="98"/>
    <x v="42"/>
    <x v="1"/>
    <n v="461"/>
  </r>
  <r>
    <x v="98"/>
    <x v="42"/>
    <x v="2"/>
    <n v="14291"/>
  </r>
  <r>
    <x v="98"/>
    <x v="42"/>
    <x v="3"/>
    <n v="5253"/>
  </r>
  <r>
    <x v="98"/>
    <x v="42"/>
    <x v="4"/>
    <n v="6721"/>
  </r>
  <r>
    <x v="98"/>
    <x v="42"/>
    <x v="5"/>
    <n v="3347"/>
  </r>
  <r>
    <x v="98"/>
    <x v="43"/>
    <x v="0"/>
    <n v="20"/>
  </r>
  <r>
    <x v="98"/>
    <x v="43"/>
    <x v="1"/>
    <n v="641"/>
  </r>
  <r>
    <x v="98"/>
    <x v="43"/>
    <x v="2"/>
    <n v="19871"/>
  </r>
  <r>
    <x v="98"/>
    <x v="43"/>
    <x v="3"/>
    <n v="11763"/>
  </r>
  <r>
    <x v="98"/>
    <x v="43"/>
    <x v="4"/>
    <n v="22020"/>
  </r>
  <r>
    <x v="98"/>
    <x v="43"/>
    <x v="5"/>
    <n v="10951"/>
  </r>
  <r>
    <x v="98"/>
    <x v="44"/>
    <x v="0"/>
    <n v="79"/>
  </r>
  <r>
    <x v="98"/>
    <x v="44"/>
    <x v="1"/>
    <n v="6006"/>
  </r>
  <r>
    <x v="98"/>
    <x v="44"/>
    <x v="2"/>
    <n v="186186"/>
  </r>
  <r>
    <x v="98"/>
    <x v="44"/>
    <x v="3"/>
    <n v="141447"/>
  </r>
  <r>
    <x v="98"/>
    <x v="44"/>
    <x v="4"/>
    <n v="207621"/>
  </r>
  <r>
    <x v="98"/>
    <x v="44"/>
    <x v="5"/>
    <n v="108671"/>
  </r>
  <r>
    <x v="98"/>
    <x v="45"/>
    <x v="0"/>
    <n v="15"/>
  </r>
  <r>
    <x v="98"/>
    <x v="45"/>
    <x v="1"/>
    <n v="682"/>
  </r>
  <r>
    <x v="98"/>
    <x v="45"/>
    <x v="2"/>
    <n v="21142"/>
  </r>
  <r>
    <x v="98"/>
    <x v="45"/>
    <x v="3"/>
    <n v="7024"/>
  </r>
  <r>
    <x v="98"/>
    <x v="45"/>
    <x v="4"/>
    <n v="13740"/>
  </r>
  <r>
    <x v="98"/>
    <x v="45"/>
    <x v="5"/>
    <n v="7549"/>
  </r>
  <r>
    <x v="98"/>
    <x v="46"/>
    <x v="0"/>
    <n v="22"/>
  </r>
  <r>
    <x v="98"/>
    <x v="46"/>
    <x v="1"/>
    <n v="697"/>
  </r>
  <r>
    <x v="98"/>
    <x v="46"/>
    <x v="2"/>
    <n v="21607"/>
  </r>
  <r>
    <x v="98"/>
    <x v="46"/>
    <x v="3"/>
    <n v="3981"/>
  </r>
  <r>
    <x v="98"/>
    <x v="46"/>
    <x v="4"/>
    <n v="7189"/>
  </r>
  <r>
    <x v="98"/>
    <x v="46"/>
    <x v="5"/>
    <n v="4495"/>
  </r>
  <r>
    <x v="98"/>
    <x v="47"/>
    <x v="0"/>
    <n v="90"/>
  </r>
  <r>
    <x v="98"/>
    <x v="47"/>
    <x v="1"/>
    <n v="3973"/>
  </r>
  <r>
    <x v="98"/>
    <x v="47"/>
    <x v="2"/>
    <n v="123163"/>
  </r>
  <r>
    <x v="98"/>
    <x v="47"/>
    <x v="3"/>
    <n v="33806"/>
  </r>
  <r>
    <x v="98"/>
    <x v="47"/>
    <x v="4"/>
    <n v="66390"/>
  </r>
  <r>
    <x v="98"/>
    <x v="47"/>
    <x v="5"/>
    <n v="30947"/>
  </r>
  <r>
    <x v="98"/>
    <x v="48"/>
    <x v="0"/>
    <n v="79"/>
  </r>
  <r>
    <x v="98"/>
    <x v="48"/>
    <x v="1"/>
    <n v="2915"/>
  </r>
  <r>
    <x v="98"/>
    <x v="48"/>
    <x v="2"/>
    <n v="90365"/>
  </r>
  <r>
    <x v="98"/>
    <x v="48"/>
    <x v="3"/>
    <n v="42679"/>
  </r>
  <r>
    <x v="98"/>
    <x v="48"/>
    <x v="4"/>
    <n v="66664"/>
  </r>
  <r>
    <x v="98"/>
    <x v="48"/>
    <x v="5"/>
    <n v="33830"/>
  </r>
  <r>
    <x v="98"/>
    <x v="49"/>
    <x v="0"/>
    <n v="107"/>
  </r>
  <r>
    <x v="98"/>
    <x v="49"/>
    <x v="1"/>
    <n v="3354"/>
  </r>
  <r>
    <x v="98"/>
    <x v="49"/>
    <x v="2"/>
    <n v="103974"/>
  </r>
  <r>
    <x v="98"/>
    <x v="49"/>
    <x v="3"/>
    <n v="40978"/>
  </r>
  <r>
    <x v="98"/>
    <x v="49"/>
    <x v="4"/>
    <n v="70658"/>
  </r>
  <r>
    <x v="98"/>
    <x v="49"/>
    <x v="5"/>
    <n v="45481"/>
  </r>
  <r>
    <x v="98"/>
    <x v="50"/>
    <x v="0"/>
    <n v="45"/>
  </r>
  <r>
    <x v="98"/>
    <x v="50"/>
    <x v="1"/>
    <n v="1285"/>
  </r>
  <r>
    <x v="98"/>
    <x v="50"/>
    <x v="2"/>
    <n v="39835"/>
  </r>
  <r>
    <x v="98"/>
    <x v="50"/>
    <x v="3"/>
    <n v="19940"/>
  </r>
  <r>
    <x v="98"/>
    <x v="50"/>
    <x v="4"/>
    <n v="32565"/>
  </r>
  <r>
    <x v="98"/>
    <x v="50"/>
    <x v="5"/>
    <n v="21273"/>
  </r>
  <r>
    <x v="98"/>
    <x v="51"/>
    <x v="0"/>
    <n v="46"/>
  </r>
  <r>
    <x v="98"/>
    <x v="51"/>
    <x v="1"/>
    <n v="1277"/>
  </r>
  <r>
    <x v="98"/>
    <x v="51"/>
    <x v="2"/>
    <n v="39587"/>
  </r>
  <r>
    <x v="98"/>
    <x v="51"/>
    <x v="3"/>
    <n v="15570"/>
  </r>
  <r>
    <x v="98"/>
    <x v="51"/>
    <x v="4"/>
    <n v="25868"/>
  </r>
  <r>
    <x v="98"/>
    <x v="51"/>
    <x v="5"/>
    <n v="18383"/>
  </r>
  <r>
    <x v="98"/>
    <x v="52"/>
    <x v="0"/>
    <n v="38"/>
  </r>
  <r>
    <x v="98"/>
    <x v="52"/>
    <x v="1"/>
    <n v="1204"/>
  </r>
  <r>
    <x v="98"/>
    <x v="52"/>
    <x v="2"/>
    <n v="37324"/>
  </r>
  <r>
    <x v="98"/>
    <x v="52"/>
    <x v="3"/>
    <n v="17670"/>
  </r>
  <r>
    <x v="98"/>
    <x v="52"/>
    <x v="4"/>
    <n v="28208"/>
  </r>
  <r>
    <x v="98"/>
    <x v="52"/>
    <x v="5"/>
    <n v="19944"/>
  </r>
  <r>
    <x v="98"/>
    <x v="53"/>
    <x v="0"/>
    <n v="75"/>
  </r>
  <r>
    <x v="98"/>
    <x v="53"/>
    <x v="1"/>
    <n v="3246"/>
  </r>
  <r>
    <x v="98"/>
    <x v="53"/>
    <x v="2"/>
    <n v="100626"/>
  </r>
  <r>
    <x v="98"/>
    <x v="53"/>
    <x v="3"/>
    <n v="46715"/>
  </r>
  <r>
    <x v="98"/>
    <x v="53"/>
    <x v="4"/>
    <n v="77214"/>
  </r>
  <r>
    <x v="98"/>
    <x v="53"/>
    <x v="5"/>
    <n v="58381"/>
  </r>
  <r>
    <x v="98"/>
    <x v="54"/>
    <x v="0"/>
    <n v="50"/>
  </r>
  <r>
    <x v="98"/>
    <x v="54"/>
    <x v="1"/>
    <n v="1734"/>
  </r>
  <r>
    <x v="98"/>
    <x v="54"/>
    <x v="2"/>
    <n v="53754"/>
  </r>
  <r>
    <x v="98"/>
    <x v="54"/>
    <x v="3"/>
    <n v="16695"/>
  </r>
  <r>
    <x v="98"/>
    <x v="54"/>
    <x v="4"/>
    <n v="34341"/>
  </r>
  <r>
    <x v="98"/>
    <x v="54"/>
    <x v="5"/>
    <n v="23248"/>
  </r>
  <r>
    <x v="98"/>
    <x v="55"/>
    <x v="0"/>
    <n v="21"/>
  </r>
  <r>
    <x v="98"/>
    <x v="55"/>
    <x v="1"/>
    <n v="1662"/>
  </r>
  <r>
    <x v="98"/>
    <x v="55"/>
    <x v="2"/>
    <n v="51522"/>
  </r>
  <r>
    <x v="98"/>
    <x v="55"/>
    <x v="3"/>
    <n v="5503"/>
  </r>
  <r>
    <x v="98"/>
    <x v="55"/>
    <x v="4"/>
    <n v="11660"/>
  </r>
  <r>
    <x v="98"/>
    <x v="55"/>
    <x v="5"/>
    <n v="4281"/>
  </r>
  <r>
    <x v="98"/>
    <x v="56"/>
    <x v="0"/>
    <n v="182"/>
  </r>
  <r>
    <x v="98"/>
    <x v="56"/>
    <x v="1"/>
    <n v="5973"/>
  </r>
  <r>
    <x v="98"/>
    <x v="56"/>
    <x v="2"/>
    <n v="185163"/>
  </r>
  <r>
    <x v="98"/>
    <x v="56"/>
    <x v="3"/>
    <n v="96841"/>
  </r>
  <r>
    <x v="98"/>
    <x v="56"/>
    <x v="4"/>
    <n v="168962"/>
  </r>
  <r>
    <x v="98"/>
    <x v="56"/>
    <x v="5"/>
    <n v="71505"/>
  </r>
  <r>
    <x v="98"/>
    <x v="57"/>
    <x v="0"/>
    <n v="15"/>
  </r>
  <r>
    <x v="98"/>
    <x v="57"/>
    <x v="1"/>
    <n v="512"/>
  </r>
  <r>
    <x v="98"/>
    <x v="57"/>
    <x v="2"/>
    <n v="15872"/>
  </r>
  <r>
    <x v="98"/>
    <x v="57"/>
    <x v="3"/>
    <n v="4246"/>
  </r>
  <r>
    <x v="98"/>
    <x v="57"/>
    <x v="4"/>
    <n v="7628"/>
  </r>
  <r>
    <x v="98"/>
    <x v="57"/>
    <x v="5"/>
    <n v="4170"/>
  </r>
  <r>
    <x v="98"/>
    <x v="58"/>
    <x v="0"/>
    <n v="38"/>
  </r>
  <r>
    <x v="98"/>
    <x v="58"/>
    <x v="1"/>
    <n v="1149"/>
  </r>
  <r>
    <x v="98"/>
    <x v="58"/>
    <x v="2"/>
    <n v="35619"/>
  </r>
  <r>
    <x v="98"/>
    <x v="58"/>
    <x v="3"/>
    <n v="14171"/>
  </r>
  <r>
    <x v="98"/>
    <x v="58"/>
    <x v="4"/>
    <n v="27922"/>
  </r>
  <r>
    <x v="98"/>
    <x v="58"/>
    <x v="5"/>
    <n v="12469"/>
  </r>
  <r>
    <x v="98"/>
    <x v="59"/>
    <x v="0"/>
    <n v="47"/>
  </r>
  <r>
    <x v="98"/>
    <x v="59"/>
    <x v="1"/>
    <n v="1390"/>
  </r>
  <r>
    <x v="98"/>
    <x v="59"/>
    <x v="2"/>
    <n v="43090"/>
  </r>
  <r>
    <x v="98"/>
    <x v="59"/>
    <x v="3"/>
    <n v="14689"/>
  </r>
  <r>
    <x v="98"/>
    <x v="59"/>
    <x v="4"/>
    <n v="27173"/>
  </r>
  <r>
    <x v="98"/>
    <x v="59"/>
    <x v="5"/>
    <n v="16128"/>
  </r>
  <r>
    <x v="98"/>
    <x v="60"/>
    <x v="0"/>
    <n v="33"/>
  </r>
  <r>
    <x v="98"/>
    <x v="60"/>
    <x v="1"/>
    <n v="2067"/>
  </r>
  <r>
    <x v="98"/>
    <x v="60"/>
    <x v="2"/>
    <n v="64077"/>
  </r>
  <r>
    <x v="98"/>
    <x v="60"/>
    <x v="3"/>
    <n v="30520"/>
  </r>
  <r>
    <x v="98"/>
    <x v="60"/>
    <x v="4"/>
    <n v="50571"/>
  </r>
  <r>
    <x v="98"/>
    <x v="60"/>
    <x v="5"/>
    <n v="39776"/>
  </r>
  <r>
    <x v="98"/>
    <x v="61"/>
    <x v="0"/>
    <n v="10"/>
  </r>
  <r>
    <x v="98"/>
    <x v="61"/>
    <x v="1"/>
    <n v="320"/>
  </r>
  <r>
    <x v="98"/>
    <x v="61"/>
    <x v="2"/>
    <n v="9920"/>
  </r>
  <r>
    <x v="98"/>
    <x v="61"/>
    <x v="3"/>
    <n v="1928"/>
  </r>
  <r>
    <x v="98"/>
    <x v="61"/>
    <x v="4"/>
    <n v="3365"/>
  </r>
  <r>
    <x v="98"/>
    <x v="61"/>
    <x v="5"/>
    <n v="1813"/>
  </r>
  <r>
    <x v="98"/>
    <x v="62"/>
    <x v="0"/>
    <n v="47"/>
  </r>
  <r>
    <x v="98"/>
    <x v="62"/>
    <x v="1"/>
    <n v="4421"/>
  </r>
  <r>
    <x v="98"/>
    <x v="62"/>
    <x v="2"/>
    <n v="137051"/>
  </r>
  <r>
    <x v="98"/>
    <x v="62"/>
    <x v="3"/>
    <n v="16392"/>
  </r>
  <r>
    <x v="98"/>
    <x v="62"/>
    <x v="4"/>
    <n v="29970"/>
  </r>
  <r>
    <x v="98"/>
    <x v="62"/>
    <x v="5"/>
    <n v="21322"/>
  </r>
  <r>
    <x v="98"/>
    <x v="63"/>
    <x v="0"/>
    <n v="61"/>
  </r>
  <r>
    <x v="98"/>
    <x v="63"/>
    <x v="1"/>
    <n v="3130"/>
  </r>
  <r>
    <x v="98"/>
    <x v="63"/>
    <x v="2"/>
    <n v="97030"/>
  </r>
  <r>
    <x v="98"/>
    <x v="63"/>
    <x v="3"/>
    <n v="16416"/>
  </r>
  <r>
    <x v="98"/>
    <x v="63"/>
    <x v="4"/>
    <n v="28046"/>
  </r>
  <r>
    <x v="98"/>
    <x v="63"/>
    <x v="5"/>
    <n v="14759"/>
  </r>
  <r>
    <x v="98"/>
    <x v="64"/>
    <x v="0"/>
    <n v="161"/>
  </r>
  <r>
    <x v="98"/>
    <x v="64"/>
    <x v="1"/>
    <n v="10530"/>
  </r>
  <r>
    <x v="98"/>
    <x v="64"/>
    <x v="2"/>
    <n v="326430"/>
  </r>
  <r>
    <x v="98"/>
    <x v="64"/>
    <x v="3"/>
    <n v="170383"/>
  </r>
  <r>
    <x v="98"/>
    <x v="64"/>
    <x v="4"/>
    <n v="279795"/>
  </r>
  <r>
    <x v="98"/>
    <x v="64"/>
    <x v="5"/>
    <n v="126116"/>
  </r>
  <r>
    <x v="98"/>
    <x v="65"/>
    <x v="0"/>
    <n v="79"/>
  </r>
  <r>
    <x v="98"/>
    <x v="65"/>
    <x v="1"/>
    <n v="2598"/>
  </r>
  <r>
    <x v="98"/>
    <x v="65"/>
    <x v="2"/>
    <n v="80538"/>
  </r>
  <r>
    <x v="98"/>
    <x v="65"/>
    <x v="3"/>
    <n v="53698"/>
  </r>
  <r>
    <x v="98"/>
    <x v="65"/>
    <x v="4"/>
    <n v="93267"/>
  </r>
  <r>
    <x v="98"/>
    <x v="65"/>
    <x v="5"/>
    <n v="54147"/>
  </r>
  <r>
    <x v="98"/>
    <x v="66"/>
    <x v="0"/>
    <n v="34"/>
  </r>
  <r>
    <x v="98"/>
    <x v="66"/>
    <x v="1"/>
    <n v="652"/>
  </r>
  <r>
    <x v="98"/>
    <x v="66"/>
    <x v="2"/>
    <n v="20212"/>
  </r>
  <r>
    <x v="98"/>
    <x v="66"/>
    <x v="3"/>
    <n v="5479"/>
  </r>
  <r>
    <x v="98"/>
    <x v="66"/>
    <x v="4"/>
    <n v="9326"/>
  </r>
  <r>
    <x v="98"/>
    <x v="66"/>
    <x v="5"/>
    <n v="6936"/>
  </r>
  <r>
    <x v="98"/>
    <x v="67"/>
    <x v="0"/>
    <n v="70"/>
  </r>
  <r>
    <x v="98"/>
    <x v="67"/>
    <x v="1"/>
    <n v="3338"/>
  </r>
  <r>
    <x v="98"/>
    <x v="67"/>
    <x v="2"/>
    <n v="103478"/>
  </r>
  <r>
    <x v="98"/>
    <x v="67"/>
    <x v="3"/>
    <n v="40244"/>
  </r>
  <r>
    <x v="98"/>
    <x v="67"/>
    <x v="4"/>
    <n v="65390"/>
  </r>
  <r>
    <x v="98"/>
    <x v="67"/>
    <x v="5"/>
    <n v="34704"/>
  </r>
  <r>
    <x v="98"/>
    <x v="68"/>
    <x v="0"/>
    <n v="10"/>
  </r>
  <r>
    <x v="98"/>
    <x v="68"/>
    <x v="1"/>
    <n v="191"/>
  </r>
  <r>
    <x v="98"/>
    <x v="68"/>
    <x v="2"/>
    <n v="5921"/>
  </r>
  <r>
    <x v="98"/>
    <x v="68"/>
    <x v="3"/>
    <n v="2006"/>
  </r>
  <r>
    <x v="98"/>
    <x v="68"/>
    <x v="4"/>
    <n v="3182"/>
  </r>
  <r>
    <x v="98"/>
    <x v="68"/>
    <x v="5"/>
    <n v="1981"/>
  </r>
  <r>
    <x v="98"/>
    <x v="69"/>
    <x v="0"/>
    <n v="42"/>
  </r>
  <r>
    <x v="98"/>
    <x v="69"/>
    <x v="1"/>
    <n v="1204"/>
  </r>
  <r>
    <x v="98"/>
    <x v="69"/>
    <x v="2"/>
    <n v="37324"/>
  </r>
  <r>
    <x v="98"/>
    <x v="69"/>
    <x v="3"/>
    <n v="18475"/>
  </r>
  <r>
    <x v="98"/>
    <x v="69"/>
    <x v="4"/>
    <n v="29900"/>
  </r>
  <r>
    <x v="98"/>
    <x v="69"/>
    <x v="5"/>
    <n v="15758"/>
  </r>
  <r>
    <x v="98"/>
    <x v="70"/>
    <x v="0"/>
    <n v="3259"/>
  </r>
  <r>
    <x v="98"/>
    <x v="70"/>
    <x v="1"/>
    <n v="140572"/>
  </r>
  <r>
    <x v="98"/>
    <x v="70"/>
    <x v="2"/>
    <n v="4357732"/>
  </r>
  <r>
    <x v="98"/>
    <x v="70"/>
    <x v="3"/>
    <n v="1857680"/>
  </r>
  <r>
    <x v="98"/>
    <x v="70"/>
    <x v="4"/>
    <n v="3095870"/>
  </r>
  <r>
    <x v="98"/>
    <x v="70"/>
    <x v="5"/>
    <n v="1661480"/>
  </r>
  <r>
    <x v="99"/>
    <x v="0"/>
    <x v="0"/>
    <n v="170"/>
  </r>
  <r>
    <x v="99"/>
    <x v="0"/>
    <x v="1"/>
    <n v="6474"/>
  </r>
  <r>
    <x v="99"/>
    <x v="0"/>
    <x v="2"/>
    <n v="194220"/>
  </r>
  <r>
    <x v="99"/>
    <x v="0"/>
    <x v="3"/>
    <n v="57072"/>
  </r>
  <r>
    <x v="99"/>
    <x v="0"/>
    <x v="4"/>
    <n v="98844"/>
  </r>
  <r>
    <x v="99"/>
    <x v="0"/>
    <x v="5"/>
    <n v="46052"/>
  </r>
  <r>
    <x v="99"/>
    <x v="1"/>
    <x v="0"/>
    <n v="59"/>
  </r>
  <r>
    <x v="99"/>
    <x v="1"/>
    <x v="1"/>
    <n v="2801"/>
  </r>
  <r>
    <x v="99"/>
    <x v="1"/>
    <x v="2"/>
    <n v="84030"/>
  </r>
  <r>
    <x v="99"/>
    <x v="1"/>
    <x v="3"/>
    <n v="22870"/>
  </r>
  <r>
    <x v="99"/>
    <x v="1"/>
    <x v="4"/>
    <n v="41606"/>
  </r>
  <r>
    <x v="99"/>
    <x v="1"/>
    <x v="5"/>
    <n v="21435"/>
  </r>
  <r>
    <x v="99"/>
    <x v="2"/>
    <x v="0"/>
    <n v="25"/>
  </r>
  <r>
    <x v="99"/>
    <x v="2"/>
    <x v="1"/>
    <n v="1140"/>
  </r>
  <r>
    <x v="99"/>
    <x v="2"/>
    <x v="2"/>
    <n v="34200"/>
  </r>
  <r>
    <x v="99"/>
    <x v="2"/>
    <x v="3"/>
    <n v="3920"/>
  </r>
  <r>
    <x v="99"/>
    <x v="2"/>
    <x v="4"/>
    <n v="9339"/>
  </r>
  <r>
    <x v="99"/>
    <x v="2"/>
    <x v="5"/>
    <n v="5208"/>
  </r>
  <r>
    <x v="99"/>
    <x v="3"/>
    <x v="0"/>
    <n v="50"/>
  </r>
  <r>
    <x v="99"/>
    <x v="3"/>
    <x v="1"/>
    <n v="2395"/>
  </r>
  <r>
    <x v="99"/>
    <x v="3"/>
    <x v="2"/>
    <n v="71850"/>
  </r>
  <r>
    <x v="99"/>
    <x v="3"/>
    <x v="3"/>
    <n v="15785"/>
  </r>
  <r>
    <x v="99"/>
    <x v="3"/>
    <x v="4"/>
    <n v="31904"/>
  </r>
  <r>
    <x v="99"/>
    <x v="3"/>
    <x v="5"/>
    <n v="16356"/>
  </r>
  <r>
    <x v="99"/>
    <x v="4"/>
    <x v="0"/>
    <n v="22"/>
  </r>
  <r>
    <x v="99"/>
    <x v="4"/>
    <x v="1"/>
    <n v="928"/>
  </r>
  <r>
    <x v="99"/>
    <x v="4"/>
    <x v="2"/>
    <n v="27840"/>
  </r>
  <r>
    <x v="99"/>
    <x v="4"/>
    <x v="3"/>
    <n v="16961"/>
  </r>
  <r>
    <x v="99"/>
    <x v="4"/>
    <x v="4"/>
    <n v="30097"/>
  </r>
  <r>
    <x v="99"/>
    <x v="4"/>
    <x v="5"/>
    <n v="14589"/>
  </r>
  <r>
    <x v="99"/>
    <x v="5"/>
    <x v="0"/>
    <n v="12"/>
  </r>
  <r>
    <x v="99"/>
    <x v="5"/>
    <x v="1"/>
    <n v="386"/>
  </r>
  <r>
    <x v="99"/>
    <x v="5"/>
    <x v="2"/>
    <n v="11580"/>
  </r>
  <r>
    <x v="99"/>
    <x v="5"/>
    <x v="3"/>
    <n v="4214"/>
  </r>
  <r>
    <x v="99"/>
    <x v="5"/>
    <x v="4"/>
    <n v="7525"/>
  </r>
  <r>
    <x v="99"/>
    <x v="5"/>
    <x v="5"/>
    <n v="3290"/>
  </r>
  <r>
    <x v="99"/>
    <x v="6"/>
    <x v="0"/>
    <n v="162"/>
  </r>
  <r>
    <x v="99"/>
    <x v="6"/>
    <x v="1"/>
    <n v="12216"/>
  </r>
  <r>
    <x v="99"/>
    <x v="6"/>
    <x v="2"/>
    <n v="366480"/>
  </r>
  <r>
    <x v="99"/>
    <x v="6"/>
    <x v="3"/>
    <n v="238512"/>
  </r>
  <r>
    <x v="99"/>
    <x v="6"/>
    <x v="4"/>
    <n v="361847"/>
  </r>
  <r>
    <x v="99"/>
    <x v="6"/>
    <x v="5"/>
    <n v="162349"/>
  </r>
  <r>
    <x v="99"/>
    <x v="7"/>
    <x v="0"/>
    <n v="49"/>
  </r>
  <r>
    <x v="99"/>
    <x v="7"/>
    <x v="1"/>
    <n v="2174"/>
  </r>
  <r>
    <x v="99"/>
    <x v="7"/>
    <x v="2"/>
    <n v="65220"/>
  </r>
  <r>
    <x v="99"/>
    <x v="7"/>
    <x v="3"/>
    <n v="37984"/>
  </r>
  <r>
    <x v="99"/>
    <x v="7"/>
    <x v="4"/>
    <n v="65296"/>
  </r>
  <r>
    <x v="99"/>
    <x v="7"/>
    <x v="5"/>
    <n v="45585"/>
  </r>
  <r>
    <x v="99"/>
    <x v="8"/>
    <x v="0"/>
    <n v="11"/>
  </r>
  <r>
    <x v="99"/>
    <x v="8"/>
    <x v="1"/>
    <n v="538"/>
  </r>
  <r>
    <x v="99"/>
    <x v="8"/>
    <x v="2"/>
    <n v="16140"/>
  </r>
  <r>
    <x v="99"/>
    <x v="8"/>
    <x v="3"/>
    <n v="5228"/>
  </r>
  <r>
    <x v="99"/>
    <x v="8"/>
    <x v="4"/>
    <n v="6724"/>
  </r>
  <r>
    <x v="99"/>
    <x v="8"/>
    <x v="5"/>
    <n v="3608"/>
  </r>
  <r>
    <x v="99"/>
    <x v="9"/>
    <x v="0"/>
    <n v="16"/>
  </r>
  <r>
    <x v="99"/>
    <x v="9"/>
    <x v="1"/>
    <n v="390"/>
  </r>
  <r>
    <x v="99"/>
    <x v="9"/>
    <x v="2"/>
    <n v="11700"/>
  </r>
  <r>
    <x v="99"/>
    <x v="9"/>
    <x v="3"/>
    <n v="3175"/>
  </r>
  <r>
    <x v="99"/>
    <x v="9"/>
    <x v="4"/>
    <n v="5064"/>
  </r>
  <r>
    <x v="99"/>
    <x v="9"/>
    <x v="5"/>
    <n v="2884"/>
  </r>
  <r>
    <x v="99"/>
    <x v="10"/>
    <x v="0"/>
    <n v="105"/>
  </r>
  <r>
    <x v="99"/>
    <x v="10"/>
    <x v="1"/>
    <n v="3680"/>
  </r>
  <r>
    <x v="99"/>
    <x v="10"/>
    <x v="2"/>
    <n v="110400"/>
  </r>
  <r>
    <x v="99"/>
    <x v="10"/>
    <x v="3"/>
    <n v="27104"/>
  </r>
  <r>
    <x v="99"/>
    <x v="10"/>
    <x v="4"/>
    <n v="52549"/>
  </r>
  <r>
    <x v="99"/>
    <x v="10"/>
    <x v="5"/>
    <n v="28443"/>
  </r>
  <r>
    <x v="99"/>
    <x v="11"/>
    <x v="0"/>
    <n v="14"/>
  </r>
  <r>
    <x v="99"/>
    <x v="11"/>
    <x v="1"/>
    <n v="425"/>
  </r>
  <r>
    <x v="99"/>
    <x v="11"/>
    <x v="2"/>
    <n v="12750"/>
  </r>
  <r>
    <x v="99"/>
    <x v="11"/>
    <x v="3"/>
    <n v="5137"/>
  </r>
  <r>
    <x v="99"/>
    <x v="11"/>
    <x v="4"/>
    <n v="10175"/>
  </r>
  <r>
    <x v="99"/>
    <x v="11"/>
    <x v="5"/>
    <n v="6027"/>
  </r>
  <r>
    <x v="99"/>
    <x v="12"/>
    <x v="0"/>
    <n v="19"/>
  </r>
  <r>
    <x v="99"/>
    <x v="12"/>
    <x v="1"/>
    <n v="824"/>
  </r>
  <r>
    <x v="99"/>
    <x v="12"/>
    <x v="2"/>
    <n v="24720"/>
  </r>
  <r>
    <x v="99"/>
    <x v="12"/>
    <x v="3"/>
    <n v="6626"/>
  </r>
  <r>
    <x v="99"/>
    <x v="12"/>
    <x v="4"/>
    <n v="9701"/>
  </r>
  <r>
    <x v="99"/>
    <x v="12"/>
    <x v="5"/>
    <n v="5212"/>
  </r>
  <r>
    <x v="99"/>
    <x v="13"/>
    <x v="0"/>
    <n v="11"/>
  </r>
  <r>
    <x v="99"/>
    <x v="13"/>
    <x v="1"/>
    <n v="287"/>
  </r>
  <r>
    <x v="99"/>
    <x v="13"/>
    <x v="2"/>
    <n v="8610"/>
  </r>
  <r>
    <x v="99"/>
    <x v="13"/>
    <x v="3"/>
    <n v="3164"/>
  </r>
  <r>
    <x v="99"/>
    <x v="13"/>
    <x v="4"/>
    <n v="5907"/>
  </r>
  <r>
    <x v="99"/>
    <x v="13"/>
    <x v="5"/>
    <n v="2864"/>
  </r>
  <r>
    <x v="99"/>
    <x v="14"/>
    <x v="0"/>
    <n v="54"/>
  </r>
  <r>
    <x v="99"/>
    <x v="14"/>
    <x v="1"/>
    <n v="1707"/>
  </r>
  <r>
    <x v="99"/>
    <x v="14"/>
    <x v="2"/>
    <n v="51210"/>
  </r>
  <r>
    <x v="99"/>
    <x v="14"/>
    <x v="3"/>
    <n v="29839"/>
  </r>
  <r>
    <x v="99"/>
    <x v="14"/>
    <x v="4"/>
    <n v="51468"/>
  </r>
  <r>
    <x v="99"/>
    <x v="14"/>
    <x v="5"/>
    <n v="26309"/>
  </r>
  <r>
    <x v="99"/>
    <x v="15"/>
    <x v="0"/>
    <n v="25"/>
  </r>
  <r>
    <x v="99"/>
    <x v="15"/>
    <x v="1"/>
    <n v="1063"/>
  </r>
  <r>
    <x v="99"/>
    <x v="15"/>
    <x v="2"/>
    <n v="31890"/>
  </r>
  <r>
    <x v="99"/>
    <x v="15"/>
    <x v="3"/>
    <n v="7572"/>
  </r>
  <r>
    <x v="99"/>
    <x v="15"/>
    <x v="4"/>
    <n v="13836"/>
  </r>
  <r>
    <x v="99"/>
    <x v="15"/>
    <x v="5"/>
    <n v="7223"/>
  </r>
  <r>
    <x v="99"/>
    <x v="16"/>
    <x v="0"/>
    <n v="8"/>
  </r>
  <r>
    <x v="99"/>
    <x v="16"/>
    <x v="1"/>
    <n v="242"/>
  </r>
  <r>
    <x v="99"/>
    <x v="16"/>
    <x v="2"/>
    <n v="7260"/>
  </r>
  <r>
    <x v="99"/>
    <x v="16"/>
    <x v="3"/>
    <n v="1293"/>
  </r>
  <r>
    <x v="99"/>
    <x v="16"/>
    <x v="4"/>
    <n v="2833"/>
  </r>
  <r>
    <x v="99"/>
    <x v="16"/>
    <x v="5"/>
    <n v="1723"/>
  </r>
  <r>
    <x v="99"/>
    <x v="17"/>
    <x v="0"/>
    <n v="12"/>
  </r>
  <r>
    <x v="99"/>
    <x v="17"/>
    <x v="1"/>
    <n v="274"/>
  </r>
  <r>
    <x v="99"/>
    <x v="17"/>
    <x v="2"/>
    <n v="8220"/>
  </r>
  <r>
    <x v="99"/>
    <x v="17"/>
    <x v="3"/>
    <n v="2083"/>
  </r>
  <r>
    <x v="99"/>
    <x v="17"/>
    <x v="4"/>
    <n v="4055"/>
  </r>
  <r>
    <x v="99"/>
    <x v="17"/>
    <x v="5"/>
    <n v="2451"/>
  </r>
  <r>
    <x v="99"/>
    <x v="18"/>
    <x v="0"/>
    <n v="19"/>
  </r>
  <r>
    <x v="99"/>
    <x v="18"/>
    <x v="1"/>
    <n v="729"/>
  </r>
  <r>
    <x v="99"/>
    <x v="18"/>
    <x v="2"/>
    <n v="21870"/>
  </r>
  <r>
    <x v="99"/>
    <x v="18"/>
    <x v="3"/>
    <n v="6545"/>
  </r>
  <r>
    <x v="99"/>
    <x v="18"/>
    <x v="4"/>
    <n v="11389"/>
  </r>
  <r>
    <x v="99"/>
    <x v="18"/>
    <x v="5"/>
    <n v="8373"/>
  </r>
  <r>
    <x v="99"/>
    <x v="19"/>
    <x v="0"/>
    <n v="108"/>
  </r>
  <r>
    <x v="99"/>
    <x v="19"/>
    <x v="1"/>
    <n v="4211"/>
  </r>
  <r>
    <x v="99"/>
    <x v="19"/>
    <x v="2"/>
    <n v="126330"/>
  </r>
  <r>
    <x v="99"/>
    <x v="19"/>
    <x v="3"/>
    <n v="50527"/>
  </r>
  <r>
    <x v="99"/>
    <x v="19"/>
    <x v="4"/>
    <n v="89385"/>
  </r>
  <r>
    <x v="99"/>
    <x v="19"/>
    <x v="5"/>
    <n v="53497"/>
  </r>
  <r>
    <x v="99"/>
    <x v="20"/>
    <x v="0"/>
    <n v="26"/>
  </r>
  <r>
    <x v="99"/>
    <x v="20"/>
    <x v="1"/>
    <n v="1915"/>
  </r>
  <r>
    <x v="99"/>
    <x v="20"/>
    <x v="2"/>
    <n v="57450"/>
  </r>
  <r>
    <x v="99"/>
    <x v="20"/>
    <x v="3"/>
    <n v="12811"/>
  </r>
  <r>
    <x v="99"/>
    <x v="20"/>
    <x v="4"/>
    <n v="28475"/>
  </r>
  <r>
    <x v="99"/>
    <x v="20"/>
    <x v="5"/>
    <n v="6560"/>
  </r>
  <r>
    <x v="99"/>
    <x v="21"/>
    <x v="0"/>
    <n v="74"/>
  </r>
  <r>
    <x v="99"/>
    <x v="21"/>
    <x v="1"/>
    <n v="3204"/>
  </r>
  <r>
    <x v="99"/>
    <x v="21"/>
    <x v="2"/>
    <n v="96120"/>
  </r>
  <r>
    <x v="99"/>
    <x v="21"/>
    <x v="3"/>
    <n v="39534"/>
  </r>
  <r>
    <x v="99"/>
    <x v="21"/>
    <x v="4"/>
    <n v="68321"/>
  </r>
  <r>
    <x v="99"/>
    <x v="21"/>
    <x v="5"/>
    <n v="30275"/>
  </r>
  <r>
    <x v="99"/>
    <x v="22"/>
    <x v="0"/>
    <n v="123"/>
  </r>
  <r>
    <x v="99"/>
    <x v="22"/>
    <x v="1"/>
    <n v="6208"/>
  </r>
  <r>
    <x v="99"/>
    <x v="22"/>
    <x v="2"/>
    <n v="186240"/>
  </r>
  <r>
    <x v="99"/>
    <x v="22"/>
    <x v="3"/>
    <n v="80506"/>
  </r>
  <r>
    <x v="99"/>
    <x v="22"/>
    <x v="4"/>
    <n v="155473"/>
  </r>
  <r>
    <x v="99"/>
    <x v="22"/>
    <x v="5"/>
    <n v="88347"/>
  </r>
  <r>
    <x v="99"/>
    <x v="23"/>
    <x v="0"/>
    <n v="32"/>
  </r>
  <r>
    <x v="99"/>
    <x v="23"/>
    <x v="1"/>
    <n v="1481"/>
  </r>
  <r>
    <x v="99"/>
    <x v="23"/>
    <x v="2"/>
    <n v="44430"/>
  </r>
  <r>
    <x v="99"/>
    <x v="23"/>
    <x v="3"/>
    <n v="7948"/>
  </r>
  <r>
    <x v="99"/>
    <x v="23"/>
    <x v="4"/>
    <n v="16048"/>
  </r>
  <r>
    <x v="99"/>
    <x v="23"/>
    <x v="5"/>
    <n v="8435"/>
  </r>
  <r>
    <x v="99"/>
    <x v="24"/>
    <x v="0"/>
    <n v="18"/>
  </r>
  <r>
    <x v="99"/>
    <x v="24"/>
    <x v="1"/>
    <n v="1294"/>
  </r>
  <r>
    <x v="99"/>
    <x v="24"/>
    <x v="2"/>
    <n v="38820"/>
  </r>
  <r>
    <x v="99"/>
    <x v="24"/>
    <x v="3"/>
    <n v="2215"/>
  </r>
  <r>
    <x v="99"/>
    <x v="24"/>
    <x v="4"/>
    <n v="5220"/>
  </r>
  <r>
    <x v="99"/>
    <x v="24"/>
    <x v="5"/>
    <n v="2406"/>
  </r>
  <r>
    <x v="99"/>
    <x v="25"/>
    <x v="0"/>
    <n v="44"/>
  </r>
  <r>
    <x v="99"/>
    <x v="25"/>
    <x v="1"/>
    <n v="1400"/>
  </r>
  <r>
    <x v="99"/>
    <x v="25"/>
    <x v="2"/>
    <n v="42000"/>
  </r>
  <r>
    <x v="99"/>
    <x v="25"/>
    <x v="3"/>
    <n v="9539"/>
  </r>
  <r>
    <x v="99"/>
    <x v="25"/>
    <x v="4"/>
    <n v="16548"/>
  </r>
  <r>
    <x v="99"/>
    <x v="25"/>
    <x v="5"/>
    <n v="9319"/>
  </r>
  <r>
    <x v="99"/>
    <x v="26"/>
    <x v="0"/>
    <n v="11"/>
  </r>
  <r>
    <x v="99"/>
    <x v="26"/>
    <x v="1"/>
    <n v="581"/>
  </r>
  <r>
    <x v="99"/>
    <x v="26"/>
    <x v="2"/>
    <n v="17430"/>
  </r>
  <r>
    <x v="99"/>
    <x v="26"/>
    <x v="3"/>
    <n v="2813"/>
  </r>
  <r>
    <x v="99"/>
    <x v="26"/>
    <x v="4"/>
    <n v="4967"/>
  </r>
  <r>
    <x v="99"/>
    <x v="26"/>
    <x v="5"/>
    <n v="2954"/>
  </r>
  <r>
    <x v="99"/>
    <x v="27"/>
    <x v="0"/>
    <n v="58"/>
  </r>
  <r>
    <x v="99"/>
    <x v="27"/>
    <x v="1"/>
    <n v="1922"/>
  </r>
  <r>
    <x v="99"/>
    <x v="27"/>
    <x v="2"/>
    <n v="57660"/>
  </r>
  <r>
    <x v="99"/>
    <x v="27"/>
    <x v="3"/>
    <n v="16301"/>
  </r>
  <r>
    <x v="99"/>
    <x v="27"/>
    <x v="4"/>
    <n v="30847"/>
  </r>
  <r>
    <x v="99"/>
    <x v="27"/>
    <x v="5"/>
    <n v="10835"/>
  </r>
  <r>
    <x v="99"/>
    <x v="28"/>
    <x v="0"/>
    <n v="55"/>
  </r>
  <r>
    <x v="99"/>
    <x v="28"/>
    <x v="1"/>
    <n v="2111"/>
  </r>
  <r>
    <x v="99"/>
    <x v="28"/>
    <x v="2"/>
    <n v="63330"/>
  </r>
  <r>
    <x v="99"/>
    <x v="28"/>
    <x v="3"/>
    <n v="29415"/>
  </r>
  <r>
    <x v="99"/>
    <x v="28"/>
    <x v="4"/>
    <n v="50003"/>
  </r>
  <r>
    <x v="99"/>
    <x v="28"/>
    <x v="5"/>
    <n v="26587"/>
  </r>
  <r>
    <x v="99"/>
    <x v="29"/>
    <x v="0"/>
    <n v="9"/>
  </r>
  <r>
    <x v="99"/>
    <x v="29"/>
    <x v="1"/>
    <n v="165"/>
  </r>
  <r>
    <x v="99"/>
    <x v="29"/>
    <x v="2"/>
    <n v="4950"/>
  </r>
  <r>
    <x v="99"/>
    <x v="29"/>
    <x v="3"/>
    <n v="896"/>
  </r>
  <r>
    <x v="99"/>
    <x v="29"/>
    <x v="4"/>
    <n v="1454"/>
  </r>
  <r>
    <x v="99"/>
    <x v="29"/>
    <x v="5"/>
    <n v="836"/>
  </r>
  <r>
    <x v="99"/>
    <x v="30"/>
    <x v="0"/>
    <n v="58"/>
  </r>
  <r>
    <x v="99"/>
    <x v="30"/>
    <x v="1"/>
    <n v="2043"/>
  </r>
  <r>
    <x v="99"/>
    <x v="30"/>
    <x v="2"/>
    <n v="61290"/>
  </r>
  <r>
    <x v="99"/>
    <x v="30"/>
    <x v="3"/>
    <n v="24546"/>
  </r>
  <r>
    <x v="99"/>
    <x v="30"/>
    <x v="4"/>
    <n v="40286"/>
  </r>
  <r>
    <x v="99"/>
    <x v="30"/>
    <x v="5"/>
    <n v="18518"/>
  </r>
  <r>
    <x v="99"/>
    <x v="31"/>
    <x v="0"/>
    <n v="11"/>
  </r>
  <r>
    <x v="99"/>
    <x v="31"/>
    <x v="1"/>
    <n v="346"/>
  </r>
  <r>
    <x v="99"/>
    <x v="31"/>
    <x v="2"/>
    <n v="10380"/>
  </r>
  <r>
    <x v="99"/>
    <x v="31"/>
    <x v="3"/>
    <n v="2083"/>
  </r>
  <r>
    <x v="99"/>
    <x v="31"/>
    <x v="4"/>
    <n v="2856"/>
  </r>
  <r>
    <x v="99"/>
    <x v="31"/>
    <x v="5"/>
    <n v="1305"/>
  </r>
  <r>
    <x v="99"/>
    <x v="32"/>
    <x v="0"/>
    <n v="24"/>
  </r>
  <r>
    <x v="99"/>
    <x v="32"/>
    <x v="1"/>
    <n v="555"/>
  </r>
  <r>
    <x v="99"/>
    <x v="32"/>
    <x v="2"/>
    <n v="16650"/>
  </r>
  <r>
    <x v="99"/>
    <x v="32"/>
    <x v="3"/>
    <n v="3404"/>
  </r>
  <r>
    <x v="99"/>
    <x v="32"/>
    <x v="4"/>
    <n v="6875"/>
  </r>
  <r>
    <x v="99"/>
    <x v="32"/>
    <x v="5"/>
    <n v="3043"/>
  </r>
  <r>
    <x v="99"/>
    <x v="33"/>
    <x v="0"/>
    <n v="50"/>
  </r>
  <r>
    <x v="99"/>
    <x v="33"/>
    <x v="1"/>
    <n v="2346"/>
  </r>
  <r>
    <x v="99"/>
    <x v="33"/>
    <x v="2"/>
    <n v="70380"/>
  </r>
  <r>
    <x v="99"/>
    <x v="33"/>
    <x v="3"/>
    <n v="17988"/>
  </r>
  <r>
    <x v="99"/>
    <x v="33"/>
    <x v="4"/>
    <n v="28145"/>
  </r>
  <r>
    <x v="99"/>
    <x v="33"/>
    <x v="5"/>
    <n v="17167"/>
  </r>
  <r>
    <x v="99"/>
    <x v="34"/>
    <x v="0"/>
    <n v="33"/>
  </r>
  <r>
    <x v="99"/>
    <x v="34"/>
    <x v="1"/>
    <n v="1002"/>
  </r>
  <r>
    <x v="99"/>
    <x v="34"/>
    <x v="2"/>
    <n v="30060"/>
  </r>
  <r>
    <x v="99"/>
    <x v="34"/>
    <x v="3"/>
    <n v="7984"/>
  </r>
  <r>
    <x v="99"/>
    <x v="34"/>
    <x v="4"/>
    <n v="14079"/>
  </r>
  <r>
    <x v="99"/>
    <x v="34"/>
    <x v="5"/>
    <n v="8685"/>
  </r>
  <r>
    <x v="99"/>
    <x v="35"/>
    <x v="0"/>
    <n v="12"/>
  </r>
  <r>
    <x v="99"/>
    <x v="35"/>
    <x v="1"/>
    <n v="172"/>
  </r>
  <r>
    <x v="99"/>
    <x v="35"/>
    <x v="2"/>
    <n v="5160"/>
  </r>
  <r>
    <x v="99"/>
    <x v="35"/>
    <x v="3"/>
    <n v="1766"/>
  </r>
  <r>
    <x v="99"/>
    <x v="35"/>
    <x v="4"/>
    <n v="3977"/>
  </r>
  <r>
    <x v="99"/>
    <x v="35"/>
    <x v="5"/>
    <n v="2468"/>
  </r>
  <r>
    <x v="99"/>
    <x v="36"/>
    <x v="0"/>
    <n v="13"/>
  </r>
  <r>
    <x v="99"/>
    <x v="36"/>
    <x v="1"/>
    <n v="372"/>
  </r>
  <r>
    <x v="99"/>
    <x v="36"/>
    <x v="2"/>
    <n v="11160"/>
  </r>
  <r>
    <x v="99"/>
    <x v="36"/>
    <x v="3"/>
    <n v="2061"/>
  </r>
  <r>
    <x v="99"/>
    <x v="36"/>
    <x v="4"/>
    <n v="4333"/>
  </r>
  <r>
    <x v="99"/>
    <x v="36"/>
    <x v="5"/>
    <n v="2481"/>
  </r>
  <r>
    <x v="99"/>
    <x v="37"/>
    <x v="0"/>
    <n v="54"/>
  </r>
  <r>
    <x v="99"/>
    <x v="37"/>
    <x v="1"/>
    <n v="1480"/>
  </r>
  <r>
    <x v="99"/>
    <x v="37"/>
    <x v="2"/>
    <n v="44400"/>
  </r>
  <r>
    <x v="99"/>
    <x v="37"/>
    <x v="3"/>
    <n v="18726"/>
  </r>
  <r>
    <x v="99"/>
    <x v="37"/>
    <x v="4"/>
    <n v="31711"/>
  </r>
  <r>
    <x v="99"/>
    <x v="37"/>
    <x v="5"/>
    <n v="16610"/>
  </r>
  <r>
    <x v="99"/>
    <x v="38"/>
    <x v="0"/>
    <n v="17"/>
  </r>
  <r>
    <x v="99"/>
    <x v="38"/>
    <x v="1"/>
    <n v="381"/>
  </r>
  <r>
    <x v="99"/>
    <x v="38"/>
    <x v="2"/>
    <n v="11430"/>
  </r>
  <r>
    <x v="99"/>
    <x v="38"/>
    <x v="3"/>
    <n v="1459"/>
  </r>
  <r>
    <x v="99"/>
    <x v="38"/>
    <x v="4"/>
    <n v="2357"/>
  </r>
  <r>
    <x v="99"/>
    <x v="38"/>
    <x v="5"/>
    <n v="1775"/>
  </r>
  <r>
    <x v="99"/>
    <x v="39"/>
    <x v="0"/>
    <n v="20"/>
  </r>
  <r>
    <x v="99"/>
    <x v="39"/>
    <x v="1"/>
    <n v="760"/>
  </r>
  <r>
    <x v="99"/>
    <x v="39"/>
    <x v="2"/>
    <n v="22800"/>
  </r>
  <r>
    <x v="99"/>
    <x v="39"/>
    <x v="3"/>
    <n v="4146"/>
  </r>
  <r>
    <x v="99"/>
    <x v="39"/>
    <x v="4"/>
    <n v="6488"/>
  </r>
  <r>
    <x v="99"/>
    <x v="39"/>
    <x v="5"/>
    <n v="3968"/>
  </r>
  <r>
    <x v="99"/>
    <x v="40"/>
    <x v="0"/>
    <n v="28"/>
  </r>
  <r>
    <x v="99"/>
    <x v="40"/>
    <x v="1"/>
    <n v="1034"/>
  </r>
  <r>
    <x v="99"/>
    <x v="40"/>
    <x v="2"/>
    <n v="31020"/>
  </r>
  <r>
    <x v="99"/>
    <x v="40"/>
    <x v="3"/>
    <n v="10146"/>
  </r>
  <r>
    <x v="99"/>
    <x v="40"/>
    <x v="4"/>
    <n v="14947"/>
  </r>
  <r>
    <x v="99"/>
    <x v="40"/>
    <x v="5"/>
    <n v="7273"/>
  </r>
  <r>
    <x v="99"/>
    <x v="41"/>
    <x v="0"/>
    <n v="11"/>
  </r>
  <r>
    <x v="99"/>
    <x v="41"/>
    <x v="1"/>
    <n v="234"/>
  </r>
  <r>
    <x v="99"/>
    <x v="41"/>
    <x v="2"/>
    <n v="7020"/>
  </r>
  <r>
    <x v="99"/>
    <x v="41"/>
    <x v="3"/>
    <n v="3313"/>
  </r>
  <r>
    <x v="99"/>
    <x v="41"/>
    <x v="4"/>
    <n v="5814"/>
  </r>
  <r>
    <x v="99"/>
    <x v="41"/>
    <x v="5"/>
    <n v="2962"/>
  </r>
  <r>
    <x v="99"/>
    <x v="42"/>
    <x v="0"/>
    <n v="8"/>
  </r>
  <r>
    <x v="99"/>
    <x v="42"/>
    <x v="1"/>
    <n v="461"/>
  </r>
  <r>
    <x v="99"/>
    <x v="42"/>
    <x v="2"/>
    <n v="13830"/>
  </r>
  <r>
    <x v="99"/>
    <x v="42"/>
    <x v="3"/>
    <n v="3527"/>
  </r>
  <r>
    <x v="99"/>
    <x v="42"/>
    <x v="4"/>
    <n v="4847"/>
  </r>
  <r>
    <x v="99"/>
    <x v="42"/>
    <x v="5"/>
    <n v="1974"/>
  </r>
  <r>
    <x v="99"/>
    <x v="43"/>
    <x v="0"/>
    <n v="20"/>
  </r>
  <r>
    <x v="99"/>
    <x v="43"/>
    <x v="1"/>
    <n v="641"/>
  </r>
  <r>
    <x v="99"/>
    <x v="43"/>
    <x v="2"/>
    <n v="19230"/>
  </r>
  <r>
    <x v="99"/>
    <x v="43"/>
    <x v="3"/>
    <n v="9205"/>
  </r>
  <r>
    <x v="99"/>
    <x v="43"/>
    <x v="4"/>
    <n v="16729"/>
  </r>
  <r>
    <x v="99"/>
    <x v="43"/>
    <x v="5"/>
    <n v="8143"/>
  </r>
  <r>
    <x v="99"/>
    <x v="44"/>
    <x v="0"/>
    <n v="78"/>
  </r>
  <r>
    <x v="99"/>
    <x v="44"/>
    <x v="1"/>
    <n v="6004"/>
  </r>
  <r>
    <x v="99"/>
    <x v="44"/>
    <x v="2"/>
    <n v="180120"/>
  </r>
  <r>
    <x v="99"/>
    <x v="44"/>
    <x v="3"/>
    <n v="121396"/>
  </r>
  <r>
    <x v="99"/>
    <x v="44"/>
    <x v="4"/>
    <n v="173481"/>
  </r>
  <r>
    <x v="99"/>
    <x v="44"/>
    <x v="5"/>
    <n v="88254"/>
  </r>
  <r>
    <x v="99"/>
    <x v="45"/>
    <x v="0"/>
    <n v="15"/>
  </r>
  <r>
    <x v="99"/>
    <x v="45"/>
    <x v="1"/>
    <n v="682"/>
  </r>
  <r>
    <x v="99"/>
    <x v="45"/>
    <x v="2"/>
    <n v="20460"/>
  </r>
  <r>
    <x v="99"/>
    <x v="45"/>
    <x v="3"/>
    <n v="4975"/>
  </r>
  <r>
    <x v="99"/>
    <x v="45"/>
    <x v="4"/>
    <n v="10377"/>
  </r>
  <r>
    <x v="99"/>
    <x v="45"/>
    <x v="5"/>
    <n v="5817"/>
  </r>
  <r>
    <x v="99"/>
    <x v="46"/>
    <x v="0"/>
    <n v="22"/>
  </r>
  <r>
    <x v="99"/>
    <x v="46"/>
    <x v="1"/>
    <n v="697"/>
  </r>
  <r>
    <x v="99"/>
    <x v="46"/>
    <x v="2"/>
    <n v="20910"/>
  </r>
  <r>
    <x v="99"/>
    <x v="46"/>
    <x v="3"/>
    <n v="3071"/>
  </r>
  <r>
    <x v="99"/>
    <x v="46"/>
    <x v="4"/>
    <n v="5644"/>
  </r>
  <r>
    <x v="99"/>
    <x v="46"/>
    <x v="5"/>
    <n v="3496"/>
  </r>
  <r>
    <x v="99"/>
    <x v="47"/>
    <x v="0"/>
    <n v="90"/>
  </r>
  <r>
    <x v="99"/>
    <x v="47"/>
    <x v="1"/>
    <n v="3973"/>
  </r>
  <r>
    <x v="99"/>
    <x v="47"/>
    <x v="2"/>
    <n v="119190"/>
  </r>
  <r>
    <x v="99"/>
    <x v="47"/>
    <x v="3"/>
    <n v="24278"/>
  </r>
  <r>
    <x v="99"/>
    <x v="47"/>
    <x v="4"/>
    <n v="46112"/>
  </r>
  <r>
    <x v="99"/>
    <x v="47"/>
    <x v="5"/>
    <n v="21611"/>
  </r>
  <r>
    <x v="99"/>
    <x v="48"/>
    <x v="0"/>
    <n v="78"/>
  </r>
  <r>
    <x v="99"/>
    <x v="48"/>
    <x v="1"/>
    <n v="2909"/>
  </r>
  <r>
    <x v="99"/>
    <x v="48"/>
    <x v="2"/>
    <n v="87270"/>
  </r>
  <r>
    <x v="99"/>
    <x v="48"/>
    <x v="3"/>
    <n v="31981"/>
  </r>
  <r>
    <x v="99"/>
    <x v="48"/>
    <x v="4"/>
    <n v="51931"/>
  </r>
  <r>
    <x v="99"/>
    <x v="48"/>
    <x v="5"/>
    <n v="26553"/>
  </r>
  <r>
    <x v="99"/>
    <x v="49"/>
    <x v="0"/>
    <n v="106"/>
  </r>
  <r>
    <x v="99"/>
    <x v="49"/>
    <x v="1"/>
    <n v="3362"/>
  </r>
  <r>
    <x v="99"/>
    <x v="49"/>
    <x v="2"/>
    <n v="100860"/>
  </r>
  <r>
    <x v="99"/>
    <x v="49"/>
    <x v="3"/>
    <n v="34607"/>
  </r>
  <r>
    <x v="99"/>
    <x v="49"/>
    <x v="4"/>
    <n v="63295"/>
  </r>
  <r>
    <x v="99"/>
    <x v="49"/>
    <x v="5"/>
    <n v="38759"/>
  </r>
  <r>
    <x v="99"/>
    <x v="50"/>
    <x v="0"/>
    <n v="44"/>
  </r>
  <r>
    <x v="99"/>
    <x v="50"/>
    <x v="1"/>
    <n v="1244"/>
  </r>
  <r>
    <x v="99"/>
    <x v="50"/>
    <x v="2"/>
    <n v="37320"/>
  </r>
  <r>
    <x v="99"/>
    <x v="50"/>
    <x v="3"/>
    <n v="15821"/>
  </r>
  <r>
    <x v="99"/>
    <x v="50"/>
    <x v="4"/>
    <n v="27832"/>
  </r>
  <r>
    <x v="99"/>
    <x v="50"/>
    <x v="5"/>
    <n v="18722"/>
  </r>
  <r>
    <x v="99"/>
    <x v="51"/>
    <x v="0"/>
    <n v="45"/>
  </r>
  <r>
    <x v="99"/>
    <x v="51"/>
    <x v="1"/>
    <n v="1268"/>
  </r>
  <r>
    <x v="99"/>
    <x v="51"/>
    <x v="2"/>
    <n v="38040"/>
  </r>
  <r>
    <x v="99"/>
    <x v="51"/>
    <x v="3"/>
    <n v="11670"/>
  </r>
  <r>
    <x v="99"/>
    <x v="51"/>
    <x v="4"/>
    <n v="20340"/>
  </r>
  <r>
    <x v="99"/>
    <x v="51"/>
    <x v="5"/>
    <n v="13821"/>
  </r>
  <r>
    <x v="99"/>
    <x v="52"/>
    <x v="0"/>
    <n v="37"/>
  </r>
  <r>
    <x v="99"/>
    <x v="52"/>
    <x v="1"/>
    <n v="1195"/>
  </r>
  <r>
    <x v="99"/>
    <x v="52"/>
    <x v="2"/>
    <n v="35850"/>
  </r>
  <r>
    <x v="99"/>
    <x v="52"/>
    <x v="3"/>
    <n v="15018"/>
  </r>
  <r>
    <x v="99"/>
    <x v="52"/>
    <x v="4"/>
    <n v="24703"/>
  </r>
  <r>
    <x v="99"/>
    <x v="52"/>
    <x v="5"/>
    <n v="17547"/>
  </r>
  <r>
    <x v="99"/>
    <x v="53"/>
    <x v="0"/>
    <n v="72"/>
  </r>
  <r>
    <x v="99"/>
    <x v="53"/>
    <x v="1"/>
    <n v="3123"/>
  </r>
  <r>
    <x v="99"/>
    <x v="53"/>
    <x v="2"/>
    <n v="93690"/>
  </r>
  <r>
    <x v="99"/>
    <x v="53"/>
    <x v="3"/>
    <n v="34464"/>
  </r>
  <r>
    <x v="99"/>
    <x v="53"/>
    <x v="4"/>
    <n v="59158"/>
  </r>
  <r>
    <x v="99"/>
    <x v="53"/>
    <x v="5"/>
    <n v="46185"/>
  </r>
  <r>
    <x v="99"/>
    <x v="54"/>
    <x v="0"/>
    <n v="50"/>
  </r>
  <r>
    <x v="99"/>
    <x v="54"/>
    <x v="1"/>
    <n v="1722"/>
  </r>
  <r>
    <x v="99"/>
    <x v="54"/>
    <x v="2"/>
    <n v="51660"/>
  </r>
  <r>
    <x v="99"/>
    <x v="54"/>
    <x v="3"/>
    <n v="16742"/>
  </r>
  <r>
    <x v="99"/>
    <x v="54"/>
    <x v="4"/>
    <n v="35001"/>
  </r>
  <r>
    <x v="99"/>
    <x v="54"/>
    <x v="5"/>
    <n v="22285"/>
  </r>
  <r>
    <x v="99"/>
    <x v="55"/>
    <x v="0"/>
    <n v="21"/>
  </r>
  <r>
    <x v="99"/>
    <x v="55"/>
    <x v="1"/>
    <n v="1662"/>
  </r>
  <r>
    <x v="99"/>
    <x v="55"/>
    <x v="2"/>
    <n v="49860"/>
  </r>
  <r>
    <x v="99"/>
    <x v="55"/>
    <x v="3"/>
    <n v="4716"/>
  </r>
  <r>
    <x v="99"/>
    <x v="55"/>
    <x v="4"/>
    <n v="10338"/>
  </r>
  <r>
    <x v="99"/>
    <x v="55"/>
    <x v="5"/>
    <n v="4373"/>
  </r>
  <r>
    <x v="99"/>
    <x v="56"/>
    <x v="0"/>
    <n v="182"/>
  </r>
  <r>
    <x v="99"/>
    <x v="56"/>
    <x v="1"/>
    <n v="5737"/>
  </r>
  <r>
    <x v="99"/>
    <x v="56"/>
    <x v="2"/>
    <n v="172110"/>
  </r>
  <r>
    <x v="99"/>
    <x v="56"/>
    <x v="3"/>
    <n v="94660"/>
  </r>
  <r>
    <x v="99"/>
    <x v="56"/>
    <x v="4"/>
    <n v="157215"/>
  </r>
  <r>
    <x v="99"/>
    <x v="56"/>
    <x v="5"/>
    <n v="74007"/>
  </r>
  <r>
    <x v="99"/>
    <x v="57"/>
    <x v="0"/>
    <n v="15"/>
  </r>
  <r>
    <x v="99"/>
    <x v="57"/>
    <x v="1"/>
    <n v="512"/>
  </r>
  <r>
    <x v="99"/>
    <x v="57"/>
    <x v="2"/>
    <n v="15360"/>
  </r>
  <r>
    <x v="99"/>
    <x v="57"/>
    <x v="3"/>
    <n v="3393"/>
  </r>
  <r>
    <x v="99"/>
    <x v="57"/>
    <x v="4"/>
    <n v="6411"/>
  </r>
  <r>
    <x v="99"/>
    <x v="57"/>
    <x v="5"/>
    <n v="3159"/>
  </r>
  <r>
    <x v="99"/>
    <x v="58"/>
    <x v="0"/>
    <n v="38"/>
  </r>
  <r>
    <x v="99"/>
    <x v="58"/>
    <x v="1"/>
    <n v="1149"/>
  </r>
  <r>
    <x v="99"/>
    <x v="58"/>
    <x v="2"/>
    <n v="34470"/>
  </r>
  <r>
    <x v="99"/>
    <x v="58"/>
    <x v="3"/>
    <n v="10675"/>
  </r>
  <r>
    <x v="99"/>
    <x v="58"/>
    <x v="4"/>
    <n v="20162"/>
  </r>
  <r>
    <x v="99"/>
    <x v="58"/>
    <x v="5"/>
    <n v="9900"/>
  </r>
  <r>
    <x v="99"/>
    <x v="59"/>
    <x v="0"/>
    <n v="47"/>
  </r>
  <r>
    <x v="99"/>
    <x v="59"/>
    <x v="1"/>
    <n v="1391"/>
  </r>
  <r>
    <x v="99"/>
    <x v="59"/>
    <x v="2"/>
    <n v="41730"/>
  </r>
  <r>
    <x v="99"/>
    <x v="59"/>
    <x v="3"/>
    <n v="12385"/>
  </r>
  <r>
    <x v="99"/>
    <x v="59"/>
    <x v="4"/>
    <n v="23978"/>
  </r>
  <r>
    <x v="99"/>
    <x v="59"/>
    <x v="5"/>
    <n v="13944"/>
  </r>
  <r>
    <x v="99"/>
    <x v="60"/>
    <x v="0"/>
    <n v="33"/>
  </r>
  <r>
    <x v="99"/>
    <x v="60"/>
    <x v="1"/>
    <n v="2067"/>
  </r>
  <r>
    <x v="99"/>
    <x v="60"/>
    <x v="2"/>
    <n v="62010"/>
  </r>
  <r>
    <x v="99"/>
    <x v="60"/>
    <x v="3"/>
    <n v="24564"/>
  </r>
  <r>
    <x v="99"/>
    <x v="60"/>
    <x v="4"/>
    <n v="42954"/>
  </r>
  <r>
    <x v="99"/>
    <x v="60"/>
    <x v="5"/>
    <n v="33573"/>
  </r>
  <r>
    <x v="99"/>
    <x v="61"/>
    <x v="0"/>
    <n v="10"/>
  </r>
  <r>
    <x v="99"/>
    <x v="61"/>
    <x v="1"/>
    <n v="320"/>
  </r>
  <r>
    <x v="99"/>
    <x v="61"/>
    <x v="2"/>
    <n v="9600"/>
  </r>
  <r>
    <x v="99"/>
    <x v="61"/>
    <x v="3"/>
    <n v="1851"/>
  </r>
  <r>
    <x v="99"/>
    <x v="61"/>
    <x v="4"/>
    <n v="3179"/>
  </r>
  <r>
    <x v="99"/>
    <x v="61"/>
    <x v="5"/>
    <n v="1660"/>
  </r>
  <r>
    <x v="99"/>
    <x v="62"/>
    <x v="0"/>
    <n v="49"/>
  </r>
  <r>
    <x v="99"/>
    <x v="62"/>
    <x v="1"/>
    <n v="4447"/>
  </r>
  <r>
    <x v="99"/>
    <x v="62"/>
    <x v="2"/>
    <n v="133410"/>
  </r>
  <r>
    <x v="99"/>
    <x v="62"/>
    <x v="3"/>
    <n v="12983"/>
  </r>
  <r>
    <x v="99"/>
    <x v="62"/>
    <x v="4"/>
    <n v="24557"/>
  </r>
  <r>
    <x v="99"/>
    <x v="62"/>
    <x v="5"/>
    <n v="17498"/>
  </r>
  <r>
    <x v="99"/>
    <x v="63"/>
    <x v="0"/>
    <n v="62"/>
  </r>
  <r>
    <x v="99"/>
    <x v="63"/>
    <x v="1"/>
    <n v="3136"/>
  </r>
  <r>
    <x v="99"/>
    <x v="63"/>
    <x v="2"/>
    <n v="94080"/>
  </r>
  <r>
    <x v="99"/>
    <x v="63"/>
    <x v="3"/>
    <n v="16889"/>
  </r>
  <r>
    <x v="99"/>
    <x v="63"/>
    <x v="4"/>
    <n v="32049"/>
  </r>
  <r>
    <x v="99"/>
    <x v="63"/>
    <x v="5"/>
    <n v="16257"/>
  </r>
  <r>
    <x v="99"/>
    <x v="64"/>
    <x v="0"/>
    <n v="156"/>
  </r>
  <r>
    <x v="99"/>
    <x v="64"/>
    <x v="1"/>
    <n v="10438"/>
  </r>
  <r>
    <x v="99"/>
    <x v="64"/>
    <x v="2"/>
    <n v="313140"/>
  </r>
  <r>
    <x v="99"/>
    <x v="64"/>
    <x v="3"/>
    <n v="138586"/>
  </r>
  <r>
    <x v="99"/>
    <x v="64"/>
    <x v="4"/>
    <n v="244555"/>
  </r>
  <r>
    <x v="99"/>
    <x v="64"/>
    <x v="5"/>
    <n v="103623"/>
  </r>
  <r>
    <x v="99"/>
    <x v="65"/>
    <x v="0"/>
    <n v="79"/>
  </r>
  <r>
    <x v="99"/>
    <x v="65"/>
    <x v="1"/>
    <n v="2589"/>
  </r>
  <r>
    <x v="99"/>
    <x v="65"/>
    <x v="2"/>
    <n v="77670"/>
  </r>
  <r>
    <x v="99"/>
    <x v="65"/>
    <x v="3"/>
    <n v="43852"/>
  </r>
  <r>
    <x v="99"/>
    <x v="65"/>
    <x v="4"/>
    <n v="80467"/>
  </r>
  <r>
    <x v="99"/>
    <x v="65"/>
    <x v="5"/>
    <n v="46549"/>
  </r>
  <r>
    <x v="99"/>
    <x v="66"/>
    <x v="0"/>
    <n v="34"/>
  </r>
  <r>
    <x v="99"/>
    <x v="66"/>
    <x v="1"/>
    <n v="652"/>
  </r>
  <r>
    <x v="99"/>
    <x v="66"/>
    <x v="2"/>
    <n v="19560"/>
  </r>
  <r>
    <x v="99"/>
    <x v="66"/>
    <x v="3"/>
    <n v="4239"/>
  </r>
  <r>
    <x v="99"/>
    <x v="66"/>
    <x v="4"/>
    <n v="7660"/>
  </r>
  <r>
    <x v="99"/>
    <x v="66"/>
    <x v="5"/>
    <n v="5039"/>
  </r>
  <r>
    <x v="99"/>
    <x v="67"/>
    <x v="0"/>
    <n v="69"/>
  </r>
  <r>
    <x v="99"/>
    <x v="67"/>
    <x v="1"/>
    <n v="3323"/>
  </r>
  <r>
    <x v="99"/>
    <x v="67"/>
    <x v="2"/>
    <n v="99690"/>
  </r>
  <r>
    <x v="99"/>
    <x v="67"/>
    <x v="3"/>
    <n v="27898"/>
  </r>
  <r>
    <x v="99"/>
    <x v="67"/>
    <x v="4"/>
    <n v="46689"/>
  </r>
  <r>
    <x v="99"/>
    <x v="67"/>
    <x v="5"/>
    <n v="26494"/>
  </r>
  <r>
    <x v="99"/>
    <x v="68"/>
    <x v="0"/>
    <n v="10"/>
  </r>
  <r>
    <x v="99"/>
    <x v="68"/>
    <x v="1"/>
    <n v="191"/>
  </r>
  <r>
    <x v="99"/>
    <x v="68"/>
    <x v="2"/>
    <n v="5730"/>
  </r>
  <r>
    <x v="99"/>
    <x v="68"/>
    <x v="3"/>
    <n v="1657"/>
  </r>
  <r>
    <x v="99"/>
    <x v="68"/>
    <x v="4"/>
    <n v="2851"/>
  </r>
  <r>
    <x v="99"/>
    <x v="68"/>
    <x v="5"/>
    <n v="1892"/>
  </r>
  <r>
    <x v="99"/>
    <x v="69"/>
    <x v="0"/>
    <n v="42"/>
  </r>
  <r>
    <x v="99"/>
    <x v="69"/>
    <x v="1"/>
    <n v="1204"/>
  </r>
  <r>
    <x v="99"/>
    <x v="69"/>
    <x v="2"/>
    <n v="36120"/>
  </r>
  <r>
    <x v="99"/>
    <x v="69"/>
    <x v="3"/>
    <n v="14573"/>
  </r>
  <r>
    <x v="99"/>
    <x v="69"/>
    <x v="4"/>
    <n v="24048"/>
  </r>
  <r>
    <x v="99"/>
    <x v="69"/>
    <x v="5"/>
    <n v="13518"/>
  </r>
  <r>
    <x v="99"/>
    <x v="70"/>
    <x v="0"/>
    <n v="3244"/>
  </r>
  <r>
    <x v="99"/>
    <x v="70"/>
    <x v="1"/>
    <n v="139989"/>
  </r>
  <r>
    <x v="99"/>
    <x v="70"/>
    <x v="2"/>
    <n v="4199670"/>
  </r>
  <r>
    <x v="99"/>
    <x v="70"/>
    <x v="3"/>
    <n v="1584883"/>
  </r>
  <r>
    <x v="99"/>
    <x v="70"/>
    <x v="4"/>
    <n v="2715326"/>
  </r>
  <r>
    <x v="99"/>
    <x v="70"/>
    <x v="5"/>
    <n v="1420933"/>
  </r>
  <r>
    <x v="100"/>
    <x v="0"/>
    <x v="0"/>
    <n v="164"/>
  </r>
  <r>
    <x v="100"/>
    <x v="0"/>
    <x v="1"/>
    <n v="6384"/>
  </r>
  <r>
    <x v="100"/>
    <x v="0"/>
    <x v="2"/>
    <n v="197904"/>
  </r>
  <r>
    <x v="100"/>
    <x v="0"/>
    <x v="3"/>
    <n v="41981"/>
  </r>
  <r>
    <x v="100"/>
    <x v="0"/>
    <x v="4"/>
    <n v="59125"/>
  </r>
  <r>
    <x v="100"/>
    <x v="0"/>
    <x v="5"/>
    <n v="24707"/>
  </r>
  <r>
    <x v="100"/>
    <x v="1"/>
    <x v="0"/>
    <n v="56"/>
  </r>
  <r>
    <x v="100"/>
    <x v="1"/>
    <x v="1"/>
    <n v="2420"/>
  </r>
  <r>
    <x v="100"/>
    <x v="1"/>
    <x v="2"/>
    <n v="75020"/>
  </r>
  <r>
    <x v="100"/>
    <x v="1"/>
    <x v="3"/>
    <n v="15098"/>
  </r>
  <r>
    <x v="100"/>
    <x v="1"/>
    <x v="4"/>
    <n v="22589"/>
  </r>
  <r>
    <x v="100"/>
    <x v="1"/>
    <x v="5"/>
    <n v="12509"/>
  </r>
  <r>
    <x v="100"/>
    <x v="2"/>
    <x v="0"/>
    <n v="26"/>
  </r>
  <r>
    <x v="100"/>
    <x v="2"/>
    <x v="1"/>
    <n v="1153"/>
  </r>
  <r>
    <x v="100"/>
    <x v="2"/>
    <x v="2"/>
    <n v="35743"/>
  </r>
  <r>
    <x v="100"/>
    <x v="2"/>
    <x v="3"/>
    <n v="1919"/>
  </r>
  <r>
    <x v="100"/>
    <x v="2"/>
    <x v="4"/>
    <n v="3206"/>
  </r>
  <r>
    <x v="100"/>
    <x v="2"/>
    <x v="5"/>
    <n v="2201"/>
  </r>
  <r>
    <x v="100"/>
    <x v="3"/>
    <x v="0"/>
    <n v="50"/>
  </r>
  <r>
    <x v="100"/>
    <x v="3"/>
    <x v="1"/>
    <n v="2395"/>
  </r>
  <r>
    <x v="100"/>
    <x v="3"/>
    <x v="2"/>
    <n v="74245"/>
  </r>
  <r>
    <x v="100"/>
    <x v="3"/>
    <x v="3"/>
    <n v="11467"/>
  </r>
  <r>
    <x v="100"/>
    <x v="3"/>
    <x v="4"/>
    <n v="21607"/>
  </r>
  <r>
    <x v="100"/>
    <x v="3"/>
    <x v="5"/>
    <n v="9397"/>
  </r>
  <r>
    <x v="100"/>
    <x v="4"/>
    <x v="0"/>
    <n v="22"/>
  </r>
  <r>
    <x v="100"/>
    <x v="4"/>
    <x v="1"/>
    <n v="928"/>
  </r>
  <r>
    <x v="100"/>
    <x v="4"/>
    <x v="2"/>
    <n v="28768"/>
  </r>
  <r>
    <x v="100"/>
    <x v="4"/>
    <x v="3"/>
    <n v="13946"/>
  </r>
  <r>
    <x v="100"/>
    <x v="4"/>
    <x v="4"/>
    <n v="22258"/>
  </r>
  <r>
    <x v="100"/>
    <x v="4"/>
    <x v="5"/>
    <n v="11405"/>
  </r>
  <r>
    <x v="100"/>
    <x v="5"/>
    <x v="0"/>
    <n v="12"/>
  </r>
  <r>
    <x v="100"/>
    <x v="5"/>
    <x v="1"/>
    <n v="386"/>
  </r>
  <r>
    <x v="100"/>
    <x v="5"/>
    <x v="2"/>
    <n v="11966"/>
  </r>
  <r>
    <x v="100"/>
    <x v="5"/>
    <x v="3"/>
    <n v="3442"/>
  </r>
  <r>
    <x v="100"/>
    <x v="5"/>
    <x v="4"/>
    <n v="5702"/>
  </r>
  <r>
    <x v="100"/>
    <x v="5"/>
    <x v="5"/>
    <n v="2384"/>
  </r>
  <r>
    <x v="100"/>
    <x v="6"/>
    <x v="0"/>
    <n v="162"/>
  </r>
  <r>
    <x v="100"/>
    <x v="6"/>
    <x v="1"/>
    <n v="12191"/>
  </r>
  <r>
    <x v="100"/>
    <x v="6"/>
    <x v="2"/>
    <n v="377921"/>
  </r>
  <r>
    <x v="100"/>
    <x v="6"/>
    <x v="3"/>
    <n v="228947"/>
  </r>
  <r>
    <x v="100"/>
    <x v="6"/>
    <x v="4"/>
    <n v="342264"/>
  </r>
  <r>
    <x v="100"/>
    <x v="6"/>
    <x v="5"/>
    <n v="159275"/>
  </r>
  <r>
    <x v="100"/>
    <x v="7"/>
    <x v="0"/>
    <n v="49"/>
  </r>
  <r>
    <x v="100"/>
    <x v="7"/>
    <x v="1"/>
    <n v="2174"/>
  </r>
  <r>
    <x v="100"/>
    <x v="7"/>
    <x v="2"/>
    <n v="67394"/>
  </r>
  <r>
    <x v="100"/>
    <x v="7"/>
    <x v="3"/>
    <n v="36181"/>
  </r>
  <r>
    <x v="100"/>
    <x v="7"/>
    <x v="4"/>
    <n v="59052"/>
  </r>
  <r>
    <x v="100"/>
    <x v="7"/>
    <x v="5"/>
    <n v="39792"/>
  </r>
  <r>
    <x v="100"/>
    <x v="8"/>
    <x v="0"/>
    <n v="11"/>
  </r>
  <r>
    <x v="100"/>
    <x v="8"/>
    <x v="1"/>
    <n v="538"/>
  </r>
  <r>
    <x v="100"/>
    <x v="8"/>
    <x v="2"/>
    <n v="16678"/>
  </r>
  <r>
    <x v="100"/>
    <x v="8"/>
    <x v="3"/>
    <n v="4009"/>
  </r>
  <r>
    <x v="100"/>
    <x v="8"/>
    <x v="4"/>
    <n v="5301"/>
  </r>
  <r>
    <x v="100"/>
    <x v="8"/>
    <x v="5"/>
    <n v="2960"/>
  </r>
  <r>
    <x v="100"/>
    <x v="9"/>
    <x v="0"/>
    <n v="16"/>
  </r>
  <r>
    <x v="100"/>
    <x v="9"/>
    <x v="1"/>
    <n v="390"/>
  </r>
  <r>
    <x v="100"/>
    <x v="9"/>
    <x v="2"/>
    <n v="12090"/>
  </r>
  <r>
    <x v="100"/>
    <x v="9"/>
    <x v="3"/>
    <n v="2425"/>
  </r>
  <r>
    <x v="100"/>
    <x v="9"/>
    <x v="4"/>
    <n v="3371"/>
  </r>
  <r>
    <x v="100"/>
    <x v="9"/>
    <x v="5"/>
    <n v="1788"/>
  </r>
  <r>
    <x v="100"/>
    <x v="10"/>
    <x v="0"/>
    <n v="104"/>
  </r>
  <r>
    <x v="100"/>
    <x v="10"/>
    <x v="1"/>
    <n v="3693"/>
  </r>
  <r>
    <x v="100"/>
    <x v="10"/>
    <x v="2"/>
    <n v="114483"/>
  </r>
  <r>
    <x v="100"/>
    <x v="10"/>
    <x v="3"/>
    <n v="13662"/>
  </r>
  <r>
    <x v="100"/>
    <x v="10"/>
    <x v="4"/>
    <n v="22874"/>
  </r>
  <r>
    <x v="100"/>
    <x v="10"/>
    <x v="5"/>
    <n v="12282"/>
  </r>
  <r>
    <x v="100"/>
    <x v="11"/>
    <x v="0"/>
    <n v="14"/>
  </r>
  <r>
    <x v="100"/>
    <x v="11"/>
    <x v="1"/>
    <n v="425"/>
  </r>
  <r>
    <x v="100"/>
    <x v="11"/>
    <x v="2"/>
    <n v="13175"/>
  </r>
  <r>
    <x v="100"/>
    <x v="11"/>
    <x v="3"/>
    <n v="2143"/>
  </r>
  <r>
    <x v="100"/>
    <x v="11"/>
    <x v="4"/>
    <n v="3649"/>
  </r>
  <r>
    <x v="100"/>
    <x v="11"/>
    <x v="5"/>
    <n v="2100"/>
  </r>
  <r>
    <x v="100"/>
    <x v="12"/>
    <x v="0"/>
    <n v="19"/>
  </r>
  <r>
    <x v="100"/>
    <x v="12"/>
    <x v="1"/>
    <n v="824"/>
  </r>
  <r>
    <x v="100"/>
    <x v="12"/>
    <x v="2"/>
    <n v="25544"/>
  </r>
  <r>
    <x v="100"/>
    <x v="12"/>
    <x v="3"/>
    <n v="3619"/>
  </r>
  <r>
    <x v="100"/>
    <x v="12"/>
    <x v="4"/>
    <n v="5234"/>
  </r>
  <r>
    <x v="100"/>
    <x v="12"/>
    <x v="5"/>
    <n v="2889"/>
  </r>
  <r>
    <x v="100"/>
    <x v="13"/>
    <x v="0"/>
    <n v="11"/>
  </r>
  <r>
    <x v="100"/>
    <x v="13"/>
    <x v="1"/>
    <n v="287"/>
  </r>
  <r>
    <x v="100"/>
    <x v="13"/>
    <x v="2"/>
    <n v="8897"/>
  </r>
  <r>
    <x v="100"/>
    <x v="13"/>
    <x v="3"/>
    <n v="2638"/>
  </r>
  <r>
    <x v="100"/>
    <x v="13"/>
    <x v="4"/>
    <n v="3971"/>
  </r>
  <r>
    <x v="100"/>
    <x v="13"/>
    <x v="5"/>
    <n v="1975"/>
  </r>
  <r>
    <x v="100"/>
    <x v="14"/>
    <x v="0"/>
    <n v="54"/>
  </r>
  <r>
    <x v="100"/>
    <x v="14"/>
    <x v="1"/>
    <n v="1707"/>
  </r>
  <r>
    <x v="100"/>
    <x v="14"/>
    <x v="2"/>
    <n v="52917"/>
  </r>
  <r>
    <x v="100"/>
    <x v="14"/>
    <x v="3"/>
    <n v="26397"/>
  </r>
  <r>
    <x v="100"/>
    <x v="14"/>
    <x v="4"/>
    <n v="39621"/>
  </r>
  <r>
    <x v="100"/>
    <x v="14"/>
    <x v="5"/>
    <n v="22636"/>
  </r>
  <r>
    <x v="100"/>
    <x v="15"/>
    <x v="0"/>
    <n v="25"/>
  </r>
  <r>
    <x v="100"/>
    <x v="15"/>
    <x v="1"/>
    <n v="1063"/>
  </r>
  <r>
    <x v="100"/>
    <x v="15"/>
    <x v="2"/>
    <n v="32953"/>
  </r>
  <r>
    <x v="100"/>
    <x v="15"/>
    <x v="3"/>
    <n v="5565"/>
  </r>
  <r>
    <x v="100"/>
    <x v="15"/>
    <x v="4"/>
    <n v="8528"/>
  </r>
  <r>
    <x v="100"/>
    <x v="15"/>
    <x v="5"/>
    <n v="4867"/>
  </r>
  <r>
    <x v="100"/>
    <x v="16"/>
    <x v="0"/>
    <n v="8"/>
  </r>
  <r>
    <x v="100"/>
    <x v="16"/>
    <x v="1"/>
    <n v="242"/>
  </r>
  <r>
    <x v="100"/>
    <x v="16"/>
    <x v="2"/>
    <n v="7502"/>
  </r>
  <r>
    <x v="100"/>
    <x v="16"/>
    <x v="3"/>
    <n v="773"/>
  </r>
  <r>
    <x v="100"/>
    <x v="16"/>
    <x v="4"/>
    <n v="1390"/>
  </r>
  <r>
    <x v="100"/>
    <x v="16"/>
    <x v="5"/>
    <n v="926"/>
  </r>
  <r>
    <x v="100"/>
    <x v="17"/>
    <x v="0"/>
    <n v="12"/>
  </r>
  <r>
    <x v="100"/>
    <x v="17"/>
    <x v="1"/>
    <n v="274"/>
  </r>
  <r>
    <x v="100"/>
    <x v="17"/>
    <x v="2"/>
    <n v="8494"/>
  </r>
  <r>
    <x v="100"/>
    <x v="17"/>
    <x v="3"/>
    <n v="1777"/>
  </r>
  <r>
    <x v="100"/>
    <x v="17"/>
    <x v="4"/>
    <n v="2734"/>
  </r>
  <r>
    <x v="100"/>
    <x v="17"/>
    <x v="5"/>
    <n v="1379"/>
  </r>
  <r>
    <x v="100"/>
    <x v="18"/>
    <x v="0"/>
    <n v="19"/>
  </r>
  <r>
    <x v="100"/>
    <x v="18"/>
    <x v="1"/>
    <n v="729"/>
  </r>
  <r>
    <x v="100"/>
    <x v="18"/>
    <x v="2"/>
    <n v="22599"/>
  </r>
  <r>
    <x v="100"/>
    <x v="18"/>
    <x v="3"/>
    <n v="4264"/>
  </r>
  <r>
    <x v="100"/>
    <x v="18"/>
    <x v="4"/>
    <n v="6326"/>
  </r>
  <r>
    <x v="100"/>
    <x v="18"/>
    <x v="5"/>
    <n v="4580"/>
  </r>
  <r>
    <x v="100"/>
    <x v="19"/>
    <x v="0"/>
    <n v="108"/>
  </r>
  <r>
    <x v="100"/>
    <x v="19"/>
    <x v="1"/>
    <n v="4184"/>
  </r>
  <r>
    <x v="100"/>
    <x v="19"/>
    <x v="2"/>
    <n v="129704"/>
  </r>
  <r>
    <x v="100"/>
    <x v="19"/>
    <x v="3"/>
    <n v="31433"/>
  </r>
  <r>
    <x v="100"/>
    <x v="19"/>
    <x v="4"/>
    <n v="50297"/>
  </r>
  <r>
    <x v="100"/>
    <x v="19"/>
    <x v="5"/>
    <n v="29427"/>
  </r>
  <r>
    <x v="100"/>
    <x v="20"/>
    <x v="0"/>
    <n v="26"/>
  </r>
  <r>
    <x v="100"/>
    <x v="20"/>
    <x v="1"/>
    <n v="1915"/>
  </r>
  <r>
    <x v="100"/>
    <x v="20"/>
    <x v="2"/>
    <n v="59365"/>
  </r>
  <r>
    <x v="100"/>
    <x v="20"/>
    <x v="3"/>
    <n v="17808"/>
  </r>
  <r>
    <x v="100"/>
    <x v="20"/>
    <x v="4"/>
    <n v="31992"/>
  </r>
  <r>
    <x v="100"/>
    <x v="20"/>
    <x v="5"/>
    <n v="7308"/>
  </r>
  <r>
    <x v="100"/>
    <x v="21"/>
    <x v="0"/>
    <n v="74"/>
  </r>
  <r>
    <x v="100"/>
    <x v="21"/>
    <x v="1"/>
    <n v="3206"/>
  </r>
  <r>
    <x v="100"/>
    <x v="21"/>
    <x v="2"/>
    <n v="99386"/>
  </r>
  <r>
    <x v="100"/>
    <x v="21"/>
    <x v="3"/>
    <n v="31962"/>
  </r>
  <r>
    <x v="100"/>
    <x v="21"/>
    <x v="4"/>
    <n v="47637"/>
  </r>
  <r>
    <x v="100"/>
    <x v="21"/>
    <x v="5"/>
    <n v="20642"/>
  </r>
  <r>
    <x v="100"/>
    <x v="22"/>
    <x v="0"/>
    <n v="122"/>
  </r>
  <r>
    <x v="100"/>
    <x v="22"/>
    <x v="1"/>
    <n v="6173"/>
  </r>
  <r>
    <x v="100"/>
    <x v="22"/>
    <x v="2"/>
    <n v="191363"/>
  </r>
  <r>
    <x v="100"/>
    <x v="22"/>
    <x v="3"/>
    <n v="56937"/>
  </r>
  <r>
    <x v="100"/>
    <x v="22"/>
    <x v="4"/>
    <n v="95033"/>
  </r>
  <r>
    <x v="100"/>
    <x v="22"/>
    <x v="5"/>
    <n v="53353"/>
  </r>
  <r>
    <x v="100"/>
    <x v="23"/>
    <x v="0"/>
    <n v="32"/>
  </r>
  <r>
    <x v="100"/>
    <x v="23"/>
    <x v="1"/>
    <n v="1482"/>
  </r>
  <r>
    <x v="100"/>
    <x v="23"/>
    <x v="2"/>
    <n v="45942"/>
  </r>
  <r>
    <x v="100"/>
    <x v="23"/>
    <x v="3"/>
    <n v="5510"/>
  </r>
  <r>
    <x v="100"/>
    <x v="23"/>
    <x v="4"/>
    <n v="9139"/>
  </r>
  <r>
    <x v="100"/>
    <x v="23"/>
    <x v="5"/>
    <n v="5202"/>
  </r>
  <r>
    <x v="100"/>
    <x v="24"/>
    <x v="0"/>
    <n v="18"/>
  </r>
  <r>
    <x v="100"/>
    <x v="24"/>
    <x v="1"/>
    <n v="1294"/>
  </r>
  <r>
    <x v="100"/>
    <x v="24"/>
    <x v="2"/>
    <n v="40114"/>
  </r>
  <r>
    <x v="100"/>
    <x v="24"/>
    <x v="3"/>
    <n v="2633"/>
  </r>
  <r>
    <x v="100"/>
    <x v="24"/>
    <x v="4"/>
    <n v="5151"/>
  </r>
  <r>
    <x v="100"/>
    <x v="24"/>
    <x v="5"/>
    <n v="1442"/>
  </r>
  <r>
    <x v="100"/>
    <x v="25"/>
    <x v="0"/>
    <n v="43"/>
  </r>
  <r>
    <x v="100"/>
    <x v="25"/>
    <x v="1"/>
    <n v="1386"/>
  </r>
  <r>
    <x v="100"/>
    <x v="25"/>
    <x v="2"/>
    <n v="42966"/>
  </r>
  <r>
    <x v="100"/>
    <x v="25"/>
    <x v="3"/>
    <n v="8557"/>
  </r>
  <r>
    <x v="100"/>
    <x v="25"/>
    <x v="4"/>
    <n v="12446"/>
  </r>
  <r>
    <x v="100"/>
    <x v="25"/>
    <x v="5"/>
    <n v="7062"/>
  </r>
  <r>
    <x v="100"/>
    <x v="26"/>
    <x v="0"/>
    <n v="10"/>
  </r>
  <r>
    <x v="100"/>
    <x v="26"/>
    <x v="1"/>
    <n v="567"/>
  </r>
  <r>
    <x v="100"/>
    <x v="26"/>
    <x v="2"/>
    <n v="17577"/>
  </r>
  <r>
    <x v="100"/>
    <x v="26"/>
    <x v="3"/>
    <n v="1675"/>
  </r>
  <r>
    <x v="100"/>
    <x v="26"/>
    <x v="4"/>
    <n v="2780"/>
  </r>
  <r>
    <x v="100"/>
    <x v="26"/>
    <x v="5"/>
    <n v="1621"/>
  </r>
  <r>
    <x v="100"/>
    <x v="27"/>
    <x v="0"/>
    <n v="56"/>
  </r>
  <r>
    <x v="100"/>
    <x v="27"/>
    <x v="1"/>
    <n v="1673"/>
  </r>
  <r>
    <x v="100"/>
    <x v="27"/>
    <x v="2"/>
    <n v="51863"/>
  </r>
  <r>
    <x v="100"/>
    <x v="27"/>
    <x v="3"/>
    <n v="12446"/>
  </r>
  <r>
    <x v="100"/>
    <x v="27"/>
    <x v="4"/>
    <n v="19478"/>
  </r>
  <r>
    <x v="100"/>
    <x v="27"/>
    <x v="5"/>
    <n v="6908"/>
  </r>
  <r>
    <x v="100"/>
    <x v="28"/>
    <x v="0"/>
    <n v="55"/>
  </r>
  <r>
    <x v="100"/>
    <x v="28"/>
    <x v="1"/>
    <n v="2111"/>
  </r>
  <r>
    <x v="100"/>
    <x v="28"/>
    <x v="2"/>
    <n v="65441"/>
  </r>
  <r>
    <x v="100"/>
    <x v="28"/>
    <x v="3"/>
    <n v="21698"/>
  </r>
  <r>
    <x v="100"/>
    <x v="28"/>
    <x v="4"/>
    <n v="31020"/>
  </r>
  <r>
    <x v="100"/>
    <x v="28"/>
    <x v="5"/>
    <n v="17235"/>
  </r>
  <r>
    <x v="100"/>
    <x v="29"/>
    <x v="0"/>
    <n v="9"/>
  </r>
  <r>
    <x v="100"/>
    <x v="29"/>
    <x v="1"/>
    <n v="165"/>
  </r>
  <r>
    <x v="100"/>
    <x v="29"/>
    <x v="2"/>
    <n v="5115"/>
  </r>
  <r>
    <x v="100"/>
    <x v="29"/>
    <x v="3"/>
    <n v="691"/>
  </r>
  <r>
    <x v="100"/>
    <x v="29"/>
    <x v="4"/>
    <n v="1040"/>
  </r>
  <r>
    <x v="100"/>
    <x v="29"/>
    <x v="5"/>
    <n v="609"/>
  </r>
  <r>
    <x v="100"/>
    <x v="30"/>
    <x v="0"/>
    <n v="58"/>
  </r>
  <r>
    <x v="100"/>
    <x v="30"/>
    <x v="1"/>
    <n v="2043"/>
  </r>
  <r>
    <x v="100"/>
    <x v="30"/>
    <x v="2"/>
    <n v="63333"/>
  </r>
  <r>
    <x v="100"/>
    <x v="30"/>
    <x v="3"/>
    <n v="17825"/>
  </r>
  <r>
    <x v="100"/>
    <x v="30"/>
    <x v="4"/>
    <n v="25037"/>
  </r>
  <r>
    <x v="100"/>
    <x v="30"/>
    <x v="5"/>
    <n v="12350"/>
  </r>
  <r>
    <x v="100"/>
    <x v="31"/>
    <x v="0"/>
    <n v="11"/>
  </r>
  <r>
    <x v="100"/>
    <x v="31"/>
    <x v="1"/>
    <n v="346"/>
  </r>
  <r>
    <x v="100"/>
    <x v="31"/>
    <x v="2"/>
    <n v="10726"/>
  </r>
  <r>
    <x v="100"/>
    <x v="31"/>
    <x v="3"/>
    <n v="1883"/>
  </r>
  <r>
    <x v="100"/>
    <x v="31"/>
    <x v="4"/>
    <n v="2204"/>
  </r>
  <r>
    <x v="100"/>
    <x v="31"/>
    <x v="5"/>
    <n v="928"/>
  </r>
  <r>
    <x v="100"/>
    <x v="32"/>
    <x v="0"/>
    <n v="24"/>
  </r>
  <r>
    <x v="100"/>
    <x v="32"/>
    <x v="1"/>
    <n v="555"/>
  </r>
  <r>
    <x v="100"/>
    <x v="32"/>
    <x v="2"/>
    <n v="17205"/>
  </r>
  <r>
    <x v="100"/>
    <x v="32"/>
    <x v="3"/>
    <n v="3151"/>
  </r>
  <r>
    <x v="100"/>
    <x v="32"/>
    <x v="4"/>
    <n v="5808"/>
  </r>
  <r>
    <x v="100"/>
    <x v="32"/>
    <x v="5"/>
    <n v="2535"/>
  </r>
  <r>
    <x v="100"/>
    <x v="33"/>
    <x v="0"/>
    <n v="50"/>
  </r>
  <r>
    <x v="100"/>
    <x v="33"/>
    <x v="1"/>
    <n v="2389"/>
  </r>
  <r>
    <x v="100"/>
    <x v="33"/>
    <x v="2"/>
    <n v="74059"/>
  </r>
  <r>
    <x v="100"/>
    <x v="33"/>
    <x v="3"/>
    <n v="10162"/>
  </r>
  <r>
    <x v="100"/>
    <x v="33"/>
    <x v="4"/>
    <n v="14246"/>
  </r>
  <r>
    <x v="100"/>
    <x v="33"/>
    <x v="5"/>
    <n v="9137"/>
  </r>
  <r>
    <x v="100"/>
    <x v="34"/>
    <x v="0"/>
    <n v="33"/>
  </r>
  <r>
    <x v="100"/>
    <x v="34"/>
    <x v="1"/>
    <n v="1002"/>
  </r>
  <r>
    <x v="100"/>
    <x v="34"/>
    <x v="2"/>
    <n v="31062"/>
  </r>
  <r>
    <x v="100"/>
    <x v="34"/>
    <x v="3"/>
    <n v="6948"/>
  </r>
  <r>
    <x v="100"/>
    <x v="34"/>
    <x v="4"/>
    <n v="10999"/>
  </r>
  <r>
    <x v="100"/>
    <x v="34"/>
    <x v="5"/>
    <n v="6112"/>
  </r>
  <r>
    <x v="100"/>
    <x v="35"/>
    <x v="0"/>
    <n v="12"/>
  </r>
  <r>
    <x v="100"/>
    <x v="35"/>
    <x v="1"/>
    <n v="172"/>
  </r>
  <r>
    <x v="100"/>
    <x v="35"/>
    <x v="2"/>
    <n v="5332"/>
  </r>
  <r>
    <x v="100"/>
    <x v="35"/>
    <x v="3"/>
    <n v="1464"/>
  </r>
  <r>
    <x v="100"/>
    <x v="35"/>
    <x v="4"/>
    <n v="2546"/>
  </r>
  <r>
    <x v="100"/>
    <x v="35"/>
    <x v="5"/>
    <n v="1919"/>
  </r>
  <r>
    <x v="100"/>
    <x v="36"/>
    <x v="0"/>
    <n v="14"/>
  </r>
  <r>
    <x v="100"/>
    <x v="36"/>
    <x v="1"/>
    <n v="397"/>
  </r>
  <r>
    <x v="100"/>
    <x v="36"/>
    <x v="2"/>
    <n v="12307"/>
  </r>
  <r>
    <x v="100"/>
    <x v="36"/>
    <x v="3"/>
    <n v="1920"/>
  </r>
  <r>
    <x v="100"/>
    <x v="36"/>
    <x v="4"/>
    <n v="3242"/>
  </r>
  <r>
    <x v="100"/>
    <x v="36"/>
    <x v="5"/>
    <n v="1952"/>
  </r>
  <r>
    <x v="100"/>
    <x v="37"/>
    <x v="0"/>
    <n v="54"/>
  </r>
  <r>
    <x v="100"/>
    <x v="37"/>
    <x v="1"/>
    <n v="1480"/>
  </r>
  <r>
    <x v="100"/>
    <x v="37"/>
    <x v="2"/>
    <n v="45880"/>
  </r>
  <r>
    <x v="100"/>
    <x v="37"/>
    <x v="3"/>
    <n v="18877"/>
  </r>
  <r>
    <x v="100"/>
    <x v="37"/>
    <x v="4"/>
    <n v="28069"/>
  </r>
  <r>
    <x v="100"/>
    <x v="37"/>
    <x v="5"/>
    <n v="16712"/>
  </r>
  <r>
    <x v="100"/>
    <x v="38"/>
    <x v="0"/>
    <n v="17"/>
  </r>
  <r>
    <x v="100"/>
    <x v="38"/>
    <x v="1"/>
    <n v="381"/>
  </r>
  <r>
    <x v="100"/>
    <x v="38"/>
    <x v="2"/>
    <n v="11811"/>
  </r>
  <r>
    <x v="100"/>
    <x v="38"/>
    <x v="3"/>
    <n v="1225"/>
  </r>
  <r>
    <x v="100"/>
    <x v="38"/>
    <x v="4"/>
    <n v="1858"/>
  </r>
  <r>
    <x v="100"/>
    <x v="38"/>
    <x v="5"/>
    <n v="1329"/>
  </r>
  <r>
    <x v="100"/>
    <x v="39"/>
    <x v="0"/>
    <n v="20"/>
  </r>
  <r>
    <x v="100"/>
    <x v="39"/>
    <x v="1"/>
    <n v="760"/>
  </r>
  <r>
    <x v="100"/>
    <x v="39"/>
    <x v="2"/>
    <n v="23560"/>
  </r>
  <r>
    <x v="100"/>
    <x v="39"/>
    <x v="3"/>
    <n v="2843"/>
  </r>
  <r>
    <x v="100"/>
    <x v="39"/>
    <x v="4"/>
    <n v="4401"/>
  </r>
  <r>
    <x v="100"/>
    <x v="39"/>
    <x v="5"/>
    <n v="2607"/>
  </r>
  <r>
    <x v="100"/>
    <x v="40"/>
    <x v="0"/>
    <n v="28"/>
  </r>
  <r>
    <x v="100"/>
    <x v="40"/>
    <x v="1"/>
    <n v="1034"/>
  </r>
  <r>
    <x v="100"/>
    <x v="40"/>
    <x v="2"/>
    <n v="32054"/>
  </r>
  <r>
    <x v="100"/>
    <x v="40"/>
    <x v="3"/>
    <n v="4576"/>
  </r>
  <r>
    <x v="100"/>
    <x v="40"/>
    <x v="4"/>
    <n v="7071"/>
  </r>
  <r>
    <x v="100"/>
    <x v="40"/>
    <x v="5"/>
    <n v="4185"/>
  </r>
  <r>
    <x v="100"/>
    <x v="41"/>
    <x v="0"/>
    <n v="10"/>
  </r>
  <r>
    <x v="100"/>
    <x v="41"/>
    <x v="1"/>
    <n v="233"/>
  </r>
  <r>
    <x v="100"/>
    <x v="41"/>
    <x v="2"/>
    <n v="7223"/>
  </r>
  <r>
    <x v="100"/>
    <x v="41"/>
    <x v="3"/>
    <n v="2765"/>
  </r>
  <r>
    <x v="100"/>
    <x v="41"/>
    <x v="4"/>
    <n v="4862"/>
  </r>
  <r>
    <x v="100"/>
    <x v="41"/>
    <x v="5"/>
    <n v="2564"/>
  </r>
  <r>
    <x v="100"/>
    <x v="42"/>
    <x v="0"/>
    <n v="8"/>
  </r>
  <r>
    <x v="100"/>
    <x v="42"/>
    <x v="1"/>
    <n v="461"/>
  </r>
  <r>
    <x v="100"/>
    <x v="42"/>
    <x v="2"/>
    <n v="14291"/>
  </r>
  <r>
    <x v="100"/>
    <x v="42"/>
    <x v="3"/>
    <n v="1549"/>
  </r>
  <r>
    <x v="100"/>
    <x v="42"/>
    <x v="4"/>
    <n v="2291"/>
  </r>
  <r>
    <x v="100"/>
    <x v="42"/>
    <x v="5"/>
    <n v="1299"/>
  </r>
  <r>
    <x v="100"/>
    <x v="43"/>
    <x v="0"/>
    <n v="20"/>
  </r>
  <r>
    <x v="100"/>
    <x v="43"/>
    <x v="1"/>
    <n v="641"/>
  </r>
  <r>
    <x v="100"/>
    <x v="43"/>
    <x v="2"/>
    <n v="19871"/>
  </r>
  <r>
    <x v="100"/>
    <x v="43"/>
    <x v="3"/>
    <n v="8147"/>
  </r>
  <r>
    <x v="100"/>
    <x v="43"/>
    <x v="4"/>
    <n v="12750"/>
  </r>
  <r>
    <x v="100"/>
    <x v="43"/>
    <x v="5"/>
    <n v="6064"/>
  </r>
  <r>
    <x v="100"/>
    <x v="44"/>
    <x v="0"/>
    <n v="78"/>
  </r>
  <r>
    <x v="100"/>
    <x v="44"/>
    <x v="1"/>
    <n v="6010"/>
  </r>
  <r>
    <x v="100"/>
    <x v="44"/>
    <x v="2"/>
    <n v="186310"/>
  </r>
  <r>
    <x v="100"/>
    <x v="44"/>
    <x v="3"/>
    <n v="117908"/>
  </r>
  <r>
    <x v="100"/>
    <x v="44"/>
    <x v="4"/>
    <n v="159630"/>
  </r>
  <r>
    <x v="100"/>
    <x v="44"/>
    <x v="5"/>
    <n v="79143"/>
  </r>
  <r>
    <x v="100"/>
    <x v="45"/>
    <x v="0"/>
    <n v="15"/>
  </r>
  <r>
    <x v="100"/>
    <x v="45"/>
    <x v="1"/>
    <n v="682"/>
  </r>
  <r>
    <x v="100"/>
    <x v="45"/>
    <x v="2"/>
    <n v="21142"/>
  </r>
  <r>
    <x v="100"/>
    <x v="45"/>
    <x v="3"/>
    <n v="4006"/>
  </r>
  <r>
    <x v="100"/>
    <x v="45"/>
    <x v="4"/>
    <n v="6835"/>
  </r>
  <r>
    <x v="100"/>
    <x v="45"/>
    <x v="5"/>
    <n v="3844"/>
  </r>
  <r>
    <x v="100"/>
    <x v="46"/>
    <x v="0"/>
    <n v="22"/>
  </r>
  <r>
    <x v="100"/>
    <x v="46"/>
    <x v="1"/>
    <n v="695"/>
  </r>
  <r>
    <x v="100"/>
    <x v="46"/>
    <x v="2"/>
    <n v="21545"/>
  </r>
  <r>
    <x v="100"/>
    <x v="46"/>
    <x v="3"/>
    <n v="2021"/>
  </r>
  <r>
    <x v="100"/>
    <x v="46"/>
    <x v="4"/>
    <n v="3512"/>
  </r>
  <r>
    <x v="100"/>
    <x v="46"/>
    <x v="5"/>
    <n v="1954"/>
  </r>
  <r>
    <x v="100"/>
    <x v="47"/>
    <x v="0"/>
    <n v="84"/>
  </r>
  <r>
    <x v="100"/>
    <x v="47"/>
    <x v="1"/>
    <n v="3668"/>
  </r>
  <r>
    <x v="100"/>
    <x v="47"/>
    <x v="2"/>
    <n v="113708"/>
  </r>
  <r>
    <x v="100"/>
    <x v="47"/>
    <x v="3"/>
    <n v="13525"/>
  </r>
  <r>
    <x v="100"/>
    <x v="47"/>
    <x v="4"/>
    <n v="22493"/>
  </r>
  <r>
    <x v="100"/>
    <x v="47"/>
    <x v="5"/>
    <n v="9838"/>
  </r>
  <r>
    <x v="100"/>
    <x v="48"/>
    <x v="0"/>
    <n v="77"/>
  </r>
  <r>
    <x v="100"/>
    <x v="48"/>
    <x v="1"/>
    <n v="2879"/>
  </r>
  <r>
    <x v="100"/>
    <x v="48"/>
    <x v="2"/>
    <n v="89249"/>
  </r>
  <r>
    <x v="100"/>
    <x v="48"/>
    <x v="3"/>
    <n v="24737"/>
  </r>
  <r>
    <x v="100"/>
    <x v="48"/>
    <x v="4"/>
    <n v="33872"/>
  </r>
  <r>
    <x v="100"/>
    <x v="48"/>
    <x v="5"/>
    <n v="17014"/>
  </r>
  <r>
    <x v="100"/>
    <x v="49"/>
    <x v="0"/>
    <n v="98"/>
  </r>
  <r>
    <x v="100"/>
    <x v="49"/>
    <x v="1"/>
    <n v="3126"/>
  </r>
  <r>
    <x v="100"/>
    <x v="49"/>
    <x v="2"/>
    <n v="96906"/>
  </r>
  <r>
    <x v="100"/>
    <x v="49"/>
    <x v="3"/>
    <n v="22845"/>
  </r>
  <r>
    <x v="100"/>
    <x v="49"/>
    <x v="4"/>
    <n v="36299"/>
  </r>
  <r>
    <x v="100"/>
    <x v="49"/>
    <x v="5"/>
    <n v="22258"/>
  </r>
  <r>
    <x v="100"/>
    <x v="50"/>
    <x v="0"/>
    <n v="43"/>
  </r>
  <r>
    <x v="100"/>
    <x v="50"/>
    <x v="1"/>
    <n v="1192"/>
  </r>
  <r>
    <x v="100"/>
    <x v="50"/>
    <x v="2"/>
    <n v="36952"/>
  </r>
  <r>
    <x v="100"/>
    <x v="50"/>
    <x v="3"/>
    <n v="8383"/>
  </r>
  <r>
    <x v="100"/>
    <x v="50"/>
    <x v="4"/>
    <n v="13228"/>
  </r>
  <r>
    <x v="100"/>
    <x v="50"/>
    <x v="5"/>
    <n v="8727"/>
  </r>
  <r>
    <x v="100"/>
    <x v="51"/>
    <x v="0"/>
    <n v="45"/>
  </r>
  <r>
    <x v="100"/>
    <x v="51"/>
    <x v="1"/>
    <n v="1268"/>
  </r>
  <r>
    <x v="100"/>
    <x v="51"/>
    <x v="2"/>
    <n v="39308"/>
  </r>
  <r>
    <x v="100"/>
    <x v="51"/>
    <x v="3"/>
    <n v="7584"/>
  </r>
  <r>
    <x v="100"/>
    <x v="51"/>
    <x v="4"/>
    <n v="11868"/>
  </r>
  <r>
    <x v="100"/>
    <x v="51"/>
    <x v="5"/>
    <n v="8400"/>
  </r>
  <r>
    <x v="100"/>
    <x v="52"/>
    <x v="0"/>
    <n v="37"/>
  </r>
  <r>
    <x v="100"/>
    <x v="52"/>
    <x v="1"/>
    <n v="1127"/>
  </r>
  <r>
    <x v="100"/>
    <x v="52"/>
    <x v="2"/>
    <n v="34937"/>
  </r>
  <r>
    <x v="100"/>
    <x v="52"/>
    <x v="3"/>
    <n v="8975"/>
  </r>
  <r>
    <x v="100"/>
    <x v="52"/>
    <x v="4"/>
    <n v="13239"/>
  </r>
  <r>
    <x v="100"/>
    <x v="52"/>
    <x v="5"/>
    <n v="9408"/>
  </r>
  <r>
    <x v="100"/>
    <x v="53"/>
    <x v="0"/>
    <n v="69"/>
  </r>
  <r>
    <x v="100"/>
    <x v="53"/>
    <x v="1"/>
    <n v="3084"/>
  </r>
  <r>
    <x v="100"/>
    <x v="53"/>
    <x v="2"/>
    <n v="95604"/>
  </r>
  <r>
    <x v="100"/>
    <x v="53"/>
    <x v="3"/>
    <n v="20052"/>
  </r>
  <r>
    <x v="100"/>
    <x v="53"/>
    <x v="4"/>
    <n v="30910"/>
  </r>
  <r>
    <x v="100"/>
    <x v="53"/>
    <x v="5"/>
    <n v="23019"/>
  </r>
  <r>
    <x v="100"/>
    <x v="54"/>
    <x v="0"/>
    <n v="49"/>
  </r>
  <r>
    <x v="100"/>
    <x v="54"/>
    <x v="1"/>
    <n v="1653"/>
  </r>
  <r>
    <x v="100"/>
    <x v="54"/>
    <x v="2"/>
    <n v="51243"/>
  </r>
  <r>
    <x v="100"/>
    <x v="54"/>
    <x v="3"/>
    <n v="10325"/>
  </r>
  <r>
    <x v="100"/>
    <x v="54"/>
    <x v="4"/>
    <n v="20846"/>
  </r>
  <r>
    <x v="100"/>
    <x v="54"/>
    <x v="5"/>
    <n v="12294"/>
  </r>
  <r>
    <x v="100"/>
    <x v="55"/>
    <x v="0"/>
    <n v="21"/>
  </r>
  <r>
    <x v="100"/>
    <x v="55"/>
    <x v="1"/>
    <n v="1662"/>
  </r>
  <r>
    <x v="100"/>
    <x v="55"/>
    <x v="2"/>
    <n v="51522"/>
  </r>
  <r>
    <x v="100"/>
    <x v="55"/>
    <x v="3"/>
    <n v="3711"/>
  </r>
  <r>
    <x v="100"/>
    <x v="55"/>
    <x v="4"/>
    <n v="7202"/>
  </r>
  <r>
    <x v="100"/>
    <x v="55"/>
    <x v="5"/>
    <n v="2539"/>
  </r>
  <r>
    <x v="100"/>
    <x v="56"/>
    <x v="0"/>
    <n v="179"/>
  </r>
  <r>
    <x v="100"/>
    <x v="56"/>
    <x v="1"/>
    <n v="5858"/>
  </r>
  <r>
    <x v="100"/>
    <x v="56"/>
    <x v="2"/>
    <n v="181598"/>
  </r>
  <r>
    <x v="100"/>
    <x v="56"/>
    <x v="3"/>
    <n v="91485"/>
  </r>
  <r>
    <x v="100"/>
    <x v="56"/>
    <x v="4"/>
    <n v="140136"/>
  </r>
  <r>
    <x v="100"/>
    <x v="56"/>
    <x v="5"/>
    <n v="62965"/>
  </r>
  <r>
    <x v="100"/>
    <x v="57"/>
    <x v="0"/>
    <n v="15"/>
  </r>
  <r>
    <x v="100"/>
    <x v="57"/>
    <x v="1"/>
    <n v="512"/>
  </r>
  <r>
    <x v="100"/>
    <x v="57"/>
    <x v="2"/>
    <n v="15872"/>
  </r>
  <r>
    <x v="100"/>
    <x v="57"/>
    <x v="3"/>
    <n v="2273"/>
  </r>
  <r>
    <x v="100"/>
    <x v="57"/>
    <x v="4"/>
    <n v="4316"/>
  </r>
  <r>
    <x v="100"/>
    <x v="57"/>
    <x v="5"/>
    <n v="2241"/>
  </r>
  <r>
    <x v="100"/>
    <x v="58"/>
    <x v="0"/>
    <n v="38"/>
  </r>
  <r>
    <x v="100"/>
    <x v="58"/>
    <x v="1"/>
    <n v="1149"/>
  </r>
  <r>
    <x v="100"/>
    <x v="58"/>
    <x v="2"/>
    <n v="35619"/>
  </r>
  <r>
    <x v="100"/>
    <x v="58"/>
    <x v="3"/>
    <n v="8141"/>
  </r>
  <r>
    <x v="100"/>
    <x v="58"/>
    <x v="4"/>
    <n v="14153"/>
  </r>
  <r>
    <x v="100"/>
    <x v="58"/>
    <x v="5"/>
    <n v="6797"/>
  </r>
  <r>
    <x v="100"/>
    <x v="59"/>
    <x v="0"/>
    <n v="47"/>
  </r>
  <r>
    <x v="100"/>
    <x v="59"/>
    <x v="1"/>
    <n v="1391"/>
  </r>
  <r>
    <x v="100"/>
    <x v="59"/>
    <x v="2"/>
    <n v="43121"/>
  </r>
  <r>
    <x v="100"/>
    <x v="59"/>
    <x v="3"/>
    <n v="10127"/>
  </r>
  <r>
    <x v="100"/>
    <x v="59"/>
    <x v="4"/>
    <n v="16167"/>
  </r>
  <r>
    <x v="100"/>
    <x v="59"/>
    <x v="5"/>
    <n v="9508"/>
  </r>
  <r>
    <x v="100"/>
    <x v="60"/>
    <x v="0"/>
    <n v="32"/>
  </r>
  <r>
    <x v="100"/>
    <x v="60"/>
    <x v="1"/>
    <n v="1855"/>
  </r>
  <r>
    <x v="100"/>
    <x v="60"/>
    <x v="2"/>
    <n v="57505"/>
  </r>
  <r>
    <x v="100"/>
    <x v="60"/>
    <x v="3"/>
    <n v="13372"/>
  </r>
  <r>
    <x v="100"/>
    <x v="60"/>
    <x v="4"/>
    <n v="22335"/>
  </r>
  <r>
    <x v="100"/>
    <x v="60"/>
    <x v="5"/>
    <n v="17420"/>
  </r>
  <r>
    <x v="100"/>
    <x v="61"/>
    <x v="0"/>
    <n v="9"/>
  </r>
  <r>
    <x v="100"/>
    <x v="61"/>
    <x v="1"/>
    <n v="296"/>
  </r>
  <r>
    <x v="100"/>
    <x v="61"/>
    <x v="2"/>
    <n v="9176"/>
  </r>
  <r>
    <x v="100"/>
    <x v="61"/>
    <x v="3"/>
    <n v="894"/>
  </r>
  <r>
    <x v="100"/>
    <x v="61"/>
    <x v="4"/>
    <n v="1485"/>
  </r>
  <r>
    <x v="100"/>
    <x v="61"/>
    <x v="5"/>
    <n v="794"/>
  </r>
  <r>
    <x v="100"/>
    <x v="62"/>
    <x v="0"/>
    <n v="46"/>
  </r>
  <r>
    <x v="100"/>
    <x v="62"/>
    <x v="1"/>
    <n v="1765"/>
  </r>
  <r>
    <x v="100"/>
    <x v="62"/>
    <x v="2"/>
    <n v="54715"/>
  </r>
  <r>
    <x v="100"/>
    <x v="62"/>
    <x v="3"/>
    <n v="8276"/>
  </r>
  <r>
    <x v="100"/>
    <x v="62"/>
    <x v="4"/>
    <n v="13572"/>
  </r>
  <r>
    <x v="100"/>
    <x v="62"/>
    <x v="5"/>
    <n v="9621"/>
  </r>
  <r>
    <x v="100"/>
    <x v="63"/>
    <x v="0"/>
    <n v="60"/>
  </r>
  <r>
    <x v="100"/>
    <x v="63"/>
    <x v="1"/>
    <n v="3027"/>
  </r>
  <r>
    <x v="100"/>
    <x v="63"/>
    <x v="2"/>
    <n v="93837"/>
  </r>
  <r>
    <x v="100"/>
    <x v="63"/>
    <x v="3"/>
    <n v="6616"/>
  </r>
  <r>
    <x v="100"/>
    <x v="63"/>
    <x v="4"/>
    <n v="10247"/>
  </r>
  <r>
    <x v="100"/>
    <x v="63"/>
    <x v="5"/>
    <n v="5317"/>
  </r>
  <r>
    <x v="100"/>
    <x v="64"/>
    <x v="0"/>
    <n v="156"/>
  </r>
  <r>
    <x v="100"/>
    <x v="64"/>
    <x v="1"/>
    <n v="10435"/>
  </r>
  <r>
    <x v="100"/>
    <x v="64"/>
    <x v="2"/>
    <n v="323485"/>
  </r>
  <r>
    <x v="100"/>
    <x v="64"/>
    <x v="3"/>
    <n v="89063"/>
  </r>
  <r>
    <x v="100"/>
    <x v="64"/>
    <x v="4"/>
    <n v="137190"/>
  </r>
  <r>
    <x v="100"/>
    <x v="64"/>
    <x v="5"/>
    <n v="56783"/>
  </r>
  <r>
    <x v="100"/>
    <x v="65"/>
    <x v="0"/>
    <n v="77"/>
  </r>
  <r>
    <x v="100"/>
    <x v="65"/>
    <x v="1"/>
    <n v="2574"/>
  </r>
  <r>
    <x v="100"/>
    <x v="65"/>
    <x v="2"/>
    <n v="79794"/>
  </r>
  <r>
    <x v="100"/>
    <x v="65"/>
    <x v="3"/>
    <n v="36570"/>
  </r>
  <r>
    <x v="100"/>
    <x v="65"/>
    <x v="4"/>
    <n v="60319"/>
  </r>
  <r>
    <x v="100"/>
    <x v="65"/>
    <x v="5"/>
    <n v="33473"/>
  </r>
  <r>
    <x v="100"/>
    <x v="66"/>
    <x v="0"/>
    <n v="32"/>
  </r>
  <r>
    <x v="100"/>
    <x v="66"/>
    <x v="1"/>
    <n v="581"/>
  </r>
  <r>
    <x v="100"/>
    <x v="66"/>
    <x v="2"/>
    <n v="18011"/>
  </r>
  <r>
    <x v="100"/>
    <x v="66"/>
    <x v="3"/>
    <n v="2604"/>
  </r>
  <r>
    <x v="100"/>
    <x v="66"/>
    <x v="4"/>
    <n v="4206"/>
  </r>
  <r>
    <x v="100"/>
    <x v="66"/>
    <x v="5"/>
    <n v="2679"/>
  </r>
  <r>
    <x v="100"/>
    <x v="67"/>
    <x v="0"/>
    <n v="64"/>
  </r>
  <r>
    <x v="100"/>
    <x v="67"/>
    <x v="1"/>
    <n v="2897"/>
  </r>
  <r>
    <x v="100"/>
    <x v="67"/>
    <x v="2"/>
    <n v="89807"/>
  </r>
  <r>
    <x v="100"/>
    <x v="67"/>
    <x v="3"/>
    <n v="13644"/>
  </r>
  <r>
    <x v="100"/>
    <x v="67"/>
    <x v="4"/>
    <n v="21951"/>
  </r>
  <r>
    <x v="100"/>
    <x v="67"/>
    <x v="5"/>
    <n v="13119"/>
  </r>
  <r>
    <x v="100"/>
    <x v="68"/>
    <x v="0"/>
    <n v="10"/>
  </r>
  <r>
    <x v="100"/>
    <x v="68"/>
    <x v="1"/>
    <n v="191"/>
  </r>
  <r>
    <x v="100"/>
    <x v="68"/>
    <x v="2"/>
    <n v="5921"/>
  </r>
  <r>
    <x v="100"/>
    <x v="68"/>
    <x v="3"/>
    <n v="1351"/>
  </r>
  <r>
    <x v="100"/>
    <x v="68"/>
    <x v="4"/>
    <n v="2000"/>
  </r>
  <r>
    <x v="100"/>
    <x v="68"/>
    <x v="5"/>
    <n v="1514"/>
  </r>
  <r>
    <x v="100"/>
    <x v="69"/>
    <x v="0"/>
    <n v="42"/>
  </r>
  <r>
    <x v="100"/>
    <x v="69"/>
    <x v="1"/>
    <n v="1210"/>
  </r>
  <r>
    <x v="100"/>
    <x v="69"/>
    <x v="2"/>
    <n v="37510"/>
  </r>
  <r>
    <x v="100"/>
    <x v="69"/>
    <x v="3"/>
    <n v="13796"/>
  </r>
  <r>
    <x v="100"/>
    <x v="69"/>
    <x v="4"/>
    <n v="19972"/>
  </r>
  <r>
    <x v="100"/>
    <x v="69"/>
    <x v="5"/>
    <n v="11493"/>
  </r>
  <r>
    <x v="100"/>
    <x v="70"/>
    <x v="0"/>
    <n v="3191"/>
  </r>
  <r>
    <x v="100"/>
    <x v="70"/>
    <x v="1"/>
    <n v="135040"/>
  </r>
  <r>
    <x v="100"/>
    <x v="70"/>
    <x v="2"/>
    <n v="4186240"/>
  </r>
  <r>
    <x v="100"/>
    <x v="70"/>
    <x v="3"/>
    <n v="1237222"/>
  </r>
  <r>
    <x v="100"/>
    <x v="70"/>
    <x v="4"/>
    <n v="1898174"/>
  </r>
  <r>
    <x v="100"/>
    <x v="70"/>
    <x v="5"/>
    <n v="972710"/>
  </r>
  <r>
    <x v="101"/>
    <x v="0"/>
    <x v="0"/>
    <n v="159"/>
  </r>
  <r>
    <x v="101"/>
    <x v="0"/>
    <x v="1"/>
    <n v="6305"/>
  </r>
  <r>
    <x v="101"/>
    <x v="0"/>
    <x v="2"/>
    <n v="189150"/>
  </r>
  <r>
    <x v="101"/>
    <x v="0"/>
    <x v="3"/>
    <n v="32085"/>
  </r>
  <r>
    <x v="101"/>
    <x v="0"/>
    <x v="4"/>
    <n v="46306"/>
  </r>
  <r>
    <x v="101"/>
    <x v="0"/>
    <x v="5"/>
    <n v="19880"/>
  </r>
  <r>
    <x v="101"/>
    <x v="1"/>
    <x v="0"/>
    <n v="57"/>
  </r>
  <r>
    <x v="101"/>
    <x v="1"/>
    <x v="1"/>
    <n v="2437"/>
  </r>
  <r>
    <x v="101"/>
    <x v="1"/>
    <x v="2"/>
    <n v="73110"/>
  </r>
  <r>
    <x v="101"/>
    <x v="1"/>
    <x v="3"/>
    <n v="11977"/>
  </r>
  <r>
    <x v="101"/>
    <x v="1"/>
    <x v="4"/>
    <n v="17791"/>
  </r>
  <r>
    <x v="101"/>
    <x v="1"/>
    <x v="5"/>
    <n v="9944"/>
  </r>
  <r>
    <x v="101"/>
    <x v="2"/>
    <x v="0"/>
    <n v="25"/>
  </r>
  <r>
    <x v="101"/>
    <x v="2"/>
    <x v="1"/>
    <n v="1145"/>
  </r>
  <r>
    <x v="101"/>
    <x v="2"/>
    <x v="2"/>
    <n v="34350"/>
  </r>
  <r>
    <x v="101"/>
    <x v="2"/>
    <x v="3"/>
    <n v="1607"/>
  </r>
  <r>
    <x v="101"/>
    <x v="2"/>
    <x v="4"/>
    <n v="2787"/>
  </r>
  <r>
    <x v="101"/>
    <x v="2"/>
    <x v="5"/>
    <n v="1835"/>
  </r>
  <r>
    <x v="101"/>
    <x v="3"/>
    <x v="0"/>
    <n v="48"/>
  </r>
  <r>
    <x v="101"/>
    <x v="3"/>
    <x v="1"/>
    <n v="2296"/>
  </r>
  <r>
    <x v="101"/>
    <x v="3"/>
    <x v="2"/>
    <n v="68880"/>
  </r>
  <r>
    <x v="101"/>
    <x v="3"/>
    <x v="3"/>
    <n v="9093"/>
  </r>
  <r>
    <x v="101"/>
    <x v="3"/>
    <x v="4"/>
    <n v="18031"/>
  </r>
  <r>
    <x v="101"/>
    <x v="3"/>
    <x v="5"/>
    <n v="7431"/>
  </r>
  <r>
    <x v="101"/>
    <x v="4"/>
    <x v="0"/>
    <n v="22"/>
  </r>
  <r>
    <x v="101"/>
    <x v="4"/>
    <x v="1"/>
    <n v="928"/>
  </r>
  <r>
    <x v="101"/>
    <x v="4"/>
    <x v="2"/>
    <n v="27840"/>
  </r>
  <r>
    <x v="101"/>
    <x v="4"/>
    <x v="3"/>
    <n v="12420"/>
  </r>
  <r>
    <x v="101"/>
    <x v="4"/>
    <x v="4"/>
    <n v="20085"/>
  </r>
  <r>
    <x v="101"/>
    <x v="4"/>
    <x v="5"/>
    <n v="9741"/>
  </r>
  <r>
    <x v="101"/>
    <x v="5"/>
    <x v="0"/>
    <n v="12"/>
  </r>
  <r>
    <x v="101"/>
    <x v="5"/>
    <x v="1"/>
    <n v="386"/>
  </r>
  <r>
    <x v="101"/>
    <x v="5"/>
    <x v="2"/>
    <n v="11580"/>
  </r>
  <r>
    <x v="101"/>
    <x v="5"/>
    <x v="3"/>
    <n v="2823"/>
  </r>
  <r>
    <x v="101"/>
    <x v="5"/>
    <x v="4"/>
    <n v="4792"/>
  </r>
  <r>
    <x v="101"/>
    <x v="5"/>
    <x v="5"/>
    <n v="2197"/>
  </r>
  <r>
    <x v="101"/>
    <x v="6"/>
    <x v="0"/>
    <n v="161"/>
  </r>
  <r>
    <x v="101"/>
    <x v="6"/>
    <x v="1"/>
    <n v="12178"/>
  </r>
  <r>
    <x v="101"/>
    <x v="6"/>
    <x v="2"/>
    <n v="365340"/>
  </r>
  <r>
    <x v="101"/>
    <x v="6"/>
    <x v="3"/>
    <n v="198128"/>
  </r>
  <r>
    <x v="101"/>
    <x v="6"/>
    <x v="4"/>
    <n v="294578"/>
  </r>
  <r>
    <x v="101"/>
    <x v="6"/>
    <x v="5"/>
    <n v="136593"/>
  </r>
  <r>
    <x v="101"/>
    <x v="7"/>
    <x v="0"/>
    <n v="48"/>
  </r>
  <r>
    <x v="101"/>
    <x v="7"/>
    <x v="1"/>
    <n v="2168"/>
  </r>
  <r>
    <x v="101"/>
    <x v="7"/>
    <x v="2"/>
    <n v="65040"/>
  </r>
  <r>
    <x v="101"/>
    <x v="7"/>
    <x v="3"/>
    <n v="34595"/>
  </r>
  <r>
    <x v="101"/>
    <x v="7"/>
    <x v="4"/>
    <n v="55836"/>
  </r>
  <r>
    <x v="101"/>
    <x v="7"/>
    <x v="5"/>
    <n v="37722"/>
  </r>
  <r>
    <x v="101"/>
    <x v="8"/>
    <x v="0"/>
    <n v="11"/>
  </r>
  <r>
    <x v="101"/>
    <x v="8"/>
    <x v="1"/>
    <n v="538"/>
  </r>
  <r>
    <x v="101"/>
    <x v="8"/>
    <x v="2"/>
    <n v="16140"/>
  </r>
  <r>
    <x v="101"/>
    <x v="8"/>
    <x v="3"/>
    <n v="2991"/>
  </r>
  <r>
    <x v="101"/>
    <x v="8"/>
    <x v="4"/>
    <n v="4084"/>
  </r>
  <r>
    <x v="101"/>
    <x v="8"/>
    <x v="5"/>
    <n v="2359"/>
  </r>
  <r>
    <x v="101"/>
    <x v="9"/>
    <x v="0"/>
    <n v="16"/>
  </r>
  <r>
    <x v="101"/>
    <x v="9"/>
    <x v="1"/>
    <n v="390"/>
  </r>
  <r>
    <x v="101"/>
    <x v="9"/>
    <x v="2"/>
    <n v="11700"/>
  </r>
  <r>
    <x v="101"/>
    <x v="9"/>
    <x v="3"/>
    <n v="2462"/>
  </r>
  <r>
    <x v="101"/>
    <x v="9"/>
    <x v="4"/>
    <n v="4491"/>
  </r>
  <r>
    <x v="101"/>
    <x v="9"/>
    <x v="5"/>
    <n v="1874"/>
  </r>
  <r>
    <x v="101"/>
    <x v="10"/>
    <x v="0"/>
    <n v="101"/>
  </r>
  <r>
    <x v="101"/>
    <x v="10"/>
    <x v="1"/>
    <n v="3819"/>
  </r>
  <r>
    <x v="101"/>
    <x v="10"/>
    <x v="2"/>
    <n v="114570"/>
  </r>
  <r>
    <x v="101"/>
    <x v="10"/>
    <x v="3"/>
    <n v="12524"/>
  </r>
  <r>
    <x v="101"/>
    <x v="10"/>
    <x v="4"/>
    <n v="20204"/>
  </r>
  <r>
    <x v="101"/>
    <x v="10"/>
    <x v="5"/>
    <n v="10422"/>
  </r>
  <r>
    <x v="101"/>
    <x v="11"/>
    <x v="0"/>
    <n v="14"/>
  </r>
  <r>
    <x v="101"/>
    <x v="11"/>
    <x v="1"/>
    <n v="425"/>
  </r>
  <r>
    <x v="101"/>
    <x v="11"/>
    <x v="2"/>
    <n v="12750"/>
  </r>
  <r>
    <x v="101"/>
    <x v="11"/>
    <x v="3"/>
    <n v="3403"/>
  </r>
  <r>
    <x v="101"/>
    <x v="11"/>
    <x v="4"/>
    <n v="6286"/>
  </r>
  <r>
    <x v="101"/>
    <x v="11"/>
    <x v="5"/>
    <n v="2913"/>
  </r>
  <r>
    <x v="101"/>
    <x v="12"/>
    <x v="0"/>
    <n v="19"/>
  </r>
  <r>
    <x v="101"/>
    <x v="12"/>
    <x v="1"/>
    <n v="824"/>
  </r>
  <r>
    <x v="101"/>
    <x v="12"/>
    <x v="2"/>
    <n v="24720"/>
  </r>
  <r>
    <x v="101"/>
    <x v="12"/>
    <x v="3"/>
    <n v="3783"/>
  </r>
  <r>
    <x v="101"/>
    <x v="12"/>
    <x v="4"/>
    <n v="5506"/>
  </r>
  <r>
    <x v="101"/>
    <x v="12"/>
    <x v="5"/>
    <n v="3412"/>
  </r>
  <r>
    <x v="101"/>
    <x v="13"/>
    <x v="0"/>
    <n v="11"/>
  </r>
  <r>
    <x v="101"/>
    <x v="13"/>
    <x v="1"/>
    <n v="287"/>
  </r>
  <r>
    <x v="101"/>
    <x v="13"/>
    <x v="2"/>
    <n v="8610"/>
  </r>
  <r>
    <x v="101"/>
    <x v="13"/>
    <x v="3"/>
    <n v="2514"/>
  </r>
  <r>
    <x v="101"/>
    <x v="13"/>
    <x v="4"/>
    <n v="3842"/>
  </r>
  <r>
    <x v="101"/>
    <x v="13"/>
    <x v="5"/>
    <n v="2027"/>
  </r>
  <r>
    <x v="101"/>
    <x v="14"/>
    <x v="0"/>
    <n v="54"/>
  </r>
  <r>
    <x v="101"/>
    <x v="14"/>
    <x v="1"/>
    <n v="1707"/>
  </r>
  <r>
    <x v="101"/>
    <x v="14"/>
    <x v="2"/>
    <n v="51210"/>
  </r>
  <r>
    <x v="101"/>
    <x v="14"/>
    <x v="3"/>
    <n v="28946"/>
  </r>
  <r>
    <x v="101"/>
    <x v="14"/>
    <x v="4"/>
    <n v="47301"/>
  </r>
  <r>
    <x v="101"/>
    <x v="14"/>
    <x v="5"/>
    <n v="23286"/>
  </r>
  <r>
    <x v="101"/>
    <x v="15"/>
    <x v="0"/>
    <n v="25"/>
  </r>
  <r>
    <x v="101"/>
    <x v="15"/>
    <x v="1"/>
    <n v="1063"/>
  </r>
  <r>
    <x v="101"/>
    <x v="15"/>
    <x v="2"/>
    <n v="31890"/>
  </r>
  <r>
    <x v="101"/>
    <x v="15"/>
    <x v="3"/>
    <n v="5054"/>
  </r>
  <r>
    <x v="101"/>
    <x v="15"/>
    <x v="4"/>
    <n v="8362"/>
  </r>
  <r>
    <x v="101"/>
    <x v="15"/>
    <x v="5"/>
    <n v="4407"/>
  </r>
  <r>
    <x v="101"/>
    <x v="16"/>
    <x v="0"/>
    <n v="8"/>
  </r>
  <r>
    <x v="101"/>
    <x v="16"/>
    <x v="1"/>
    <n v="242"/>
  </r>
  <r>
    <x v="101"/>
    <x v="16"/>
    <x v="2"/>
    <n v="7260"/>
  </r>
  <r>
    <x v="101"/>
    <x v="16"/>
    <x v="3"/>
    <n v="856"/>
  </r>
  <r>
    <x v="101"/>
    <x v="16"/>
    <x v="4"/>
    <n v="1604"/>
  </r>
  <r>
    <x v="101"/>
    <x v="16"/>
    <x v="5"/>
    <n v="1051"/>
  </r>
  <r>
    <x v="101"/>
    <x v="17"/>
    <x v="0"/>
    <n v="11"/>
  </r>
  <r>
    <x v="101"/>
    <x v="17"/>
    <x v="1"/>
    <n v="263"/>
  </r>
  <r>
    <x v="101"/>
    <x v="17"/>
    <x v="2"/>
    <n v="7890"/>
  </r>
  <r>
    <x v="101"/>
    <x v="17"/>
    <x v="3"/>
    <n v="1561"/>
  </r>
  <r>
    <x v="101"/>
    <x v="17"/>
    <x v="4"/>
    <n v="2554"/>
  </r>
  <r>
    <x v="101"/>
    <x v="17"/>
    <x v="5"/>
    <n v="1438"/>
  </r>
  <r>
    <x v="101"/>
    <x v="18"/>
    <x v="0"/>
    <n v="19"/>
  </r>
  <r>
    <x v="101"/>
    <x v="18"/>
    <x v="1"/>
    <n v="729"/>
  </r>
  <r>
    <x v="101"/>
    <x v="18"/>
    <x v="2"/>
    <n v="21870"/>
  </r>
  <r>
    <x v="101"/>
    <x v="18"/>
    <x v="3"/>
    <n v="3967"/>
  </r>
  <r>
    <x v="101"/>
    <x v="18"/>
    <x v="4"/>
    <n v="5937"/>
  </r>
  <r>
    <x v="101"/>
    <x v="18"/>
    <x v="5"/>
    <n v="4418"/>
  </r>
  <r>
    <x v="101"/>
    <x v="19"/>
    <x v="0"/>
    <n v="108"/>
  </r>
  <r>
    <x v="101"/>
    <x v="19"/>
    <x v="1"/>
    <n v="4184"/>
  </r>
  <r>
    <x v="101"/>
    <x v="19"/>
    <x v="2"/>
    <n v="125520"/>
  </r>
  <r>
    <x v="101"/>
    <x v="19"/>
    <x v="3"/>
    <n v="30838"/>
  </r>
  <r>
    <x v="101"/>
    <x v="19"/>
    <x v="4"/>
    <n v="51550"/>
  </r>
  <r>
    <x v="101"/>
    <x v="19"/>
    <x v="5"/>
    <n v="30183"/>
  </r>
  <r>
    <x v="101"/>
    <x v="20"/>
    <x v="0"/>
    <n v="26"/>
  </r>
  <r>
    <x v="101"/>
    <x v="20"/>
    <x v="1"/>
    <n v="1915"/>
  </r>
  <r>
    <x v="101"/>
    <x v="20"/>
    <x v="2"/>
    <n v="57450"/>
  </r>
  <r>
    <x v="101"/>
    <x v="20"/>
    <x v="3"/>
    <n v="11802"/>
  </r>
  <r>
    <x v="101"/>
    <x v="20"/>
    <x v="4"/>
    <n v="23014"/>
  </r>
  <r>
    <x v="101"/>
    <x v="20"/>
    <x v="5"/>
    <n v="5292"/>
  </r>
  <r>
    <x v="101"/>
    <x v="21"/>
    <x v="0"/>
    <n v="74"/>
  </r>
  <r>
    <x v="101"/>
    <x v="21"/>
    <x v="1"/>
    <n v="3197"/>
  </r>
  <r>
    <x v="101"/>
    <x v="21"/>
    <x v="2"/>
    <n v="95910"/>
  </r>
  <r>
    <x v="101"/>
    <x v="21"/>
    <x v="3"/>
    <n v="29749"/>
  </r>
  <r>
    <x v="101"/>
    <x v="21"/>
    <x v="4"/>
    <n v="47044"/>
  </r>
  <r>
    <x v="101"/>
    <x v="21"/>
    <x v="5"/>
    <n v="19892"/>
  </r>
  <r>
    <x v="101"/>
    <x v="22"/>
    <x v="0"/>
    <n v="121"/>
  </r>
  <r>
    <x v="101"/>
    <x v="22"/>
    <x v="1"/>
    <n v="6103"/>
  </r>
  <r>
    <x v="101"/>
    <x v="22"/>
    <x v="2"/>
    <n v="183090"/>
  </r>
  <r>
    <x v="101"/>
    <x v="22"/>
    <x v="3"/>
    <n v="56812"/>
  </r>
  <r>
    <x v="101"/>
    <x v="22"/>
    <x v="4"/>
    <n v="98551"/>
  </r>
  <r>
    <x v="101"/>
    <x v="22"/>
    <x v="5"/>
    <n v="55481"/>
  </r>
  <r>
    <x v="101"/>
    <x v="23"/>
    <x v="0"/>
    <n v="32"/>
  </r>
  <r>
    <x v="101"/>
    <x v="23"/>
    <x v="1"/>
    <n v="1482"/>
  </r>
  <r>
    <x v="101"/>
    <x v="23"/>
    <x v="2"/>
    <n v="44460"/>
  </r>
  <r>
    <x v="101"/>
    <x v="23"/>
    <x v="3"/>
    <n v="5190"/>
  </r>
  <r>
    <x v="101"/>
    <x v="23"/>
    <x v="4"/>
    <n v="8360"/>
  </r>
  <r>
    <x v="101"/>
    <x v="23"/>
    <x v="5"/>
    <n v="4569"/>
  </r>
  <r>
    <x v="101"/>
    <x v="24"/>
    <x v="0"/>
    <n v="18"/>
  </r>
  <r>
    <x v="101"/>
    <x v="24"/>
    <x v="1"/>
    <n v="1294"/>
  </r>
  <r>
    <x v="101"/>
    <x v="24"/>
    <x v="2"/>
    <n v="38820"/>
  </r>
  <r>
    <x v="101"/>
    <x v="24"/>
    <x v="3"/>
    <n v="2286"/>
  </r>
  <r>
    <x v="101"/>
    <x v="24"/>
    <x v="4"/>
    <n v="4561"/>
  </r>
  <r>
    <x v="101"/>
    <x v="24"/>
    <x v="5"/>
    <n v="1298"/>
  </r>
  <r>
    <x v="101"/>
    <x v="25"/>
    <x v="0"/>
    <n v="43"/>
  </r>
  <r>
    <x v="101"/>
    <x v="25"/>
    <x v="1"/>
    <n v="1386"/>
  </r>
  <r>
    <x v="101"/>
    <x v="25"/>
    <x v="2"/>
    <n v="41580"/>
  </r>
  <r>
    <x v="101"/>
    <x v="25"/>
    <x v="3"/>
    <n v="7971"/>
  </r>
  <r>
    <x v="101"/>
    <x v="25"/>
    <x v="4"/>
    <n v="12191"/>
  </r>
  <r>
    <x v="101"/>
    <x v="25"/>
    <x v="5"/>
    <n v="7266"/>
  </r>
  <r>
    <x v="101"/>
    <x v="26"/>
    <x v="0"/>
    <n v="10"/>
  </r>
  <r>
    <x v="101"/>
    <x v="26"/>
    <x v="1"/>
    <n v="551"/>
  </r>
  <r>
    <x v="101"/>
    <x v="26"/>
    <x v="2"/>
    <n v="16530"/>
  </r>
  <r>
    <x v="101"/>
    <x v="26"/>
    <x v="3"/>
    <n v="1645"/>
  </r>
  <r>
    <x v="101"/>
    <x v="26"/>
    <x v="4"/>
    <n v="2659"/>
  </r>
  <r>
    <x v="101"/>
    <x v="26"/>
    <x v="5"/>
    <n v="1646"/>
  </r>
  <r>
    <x v="101"/>
    <x v="27"/>
    <x v="0"/>
    <n v="56"/>
  </r>
  <r>
    <x v="101"/>
    <x v="27"/>
    <x v="1"/>
    <n v="1675"/>
  </r>
  <r>
    <x v="101"/>
    <x v="27"/>
    <x v="2"/>
    <n v="50250"/>
  </r>
  <r>
    <x v="101"/>
    <x v="27"/>
    <x v="3"/>
    <n v="10039"/>
  </r>
  <r>
    <x v="101"/>
    <x v="27"/>
    <x v="4"/>
    <n v="16600"/>
  </r>
  <r>
    <x v="101"/>
    <x v="27"/>
    <x v="5"/>
    <n v="7291"/>
  </r>
  <r>
    <x v="101"/>
    <x v="28"/>
    <x v="0"/>
    <n v="54"/>
  </r>
  <r>
    <x v="101"/>
    <x v="28"/>
    <x v="1"/>
    <n v="2069"/>
  </r>
  <r>
    <x v="101"/>
    <x v="28"/>
    <x v="2"/>
    <n v="62070"/>
  </r>
  <r>
    <x v="101"/>
    <x v="28"/>
    <x v="3"/>
    <n v="18902"/>
  </r>
  <r>
    <x v="101"/>
    <x v="28"/>
    <x v="4"/>
    <n v="29171"/>
  </r>
  <r>
    <x v="101"/>
    <x v="28"/>
    <x v="5"/>
    <n v="15893"/>
  </r>
  <r>
    <x v="101"/>
    <x v="29"/>
    <x v="0"/>
    <n v="8"/>
  </r>
  <r>
    <x v="101"/>
    <x v="29"/>
    <x v="1"/>
    <n v="164"/>
  </r>
  <r>
    <x v="101"/>
    <x v="29"/>
    <x v="2"/>
    <n v="4920"/>
  </r>
  <r>
    <x v="101"/>
    <x v="29"/>
    <x v="3"/>
    <n v="675"/>
  </r>
  <r>
    <x v="101"/>
    <x v="29"/>
    <x v="4"/>
    <n v="958"/>
  </r>
  <r>
    <x v="101"/>
    <x v="29"/>
    <x v="5"/>
    <n v="566"/>
  </r>
  <r>
    <x v="101"/>
    <x v="30"/>
    <x v="0"/>
    <n v="55"/>
  </r>
  <r>
    <x v="101"/>
    <x v="30"/>
    <x v="1"/>
    <n v="2011"/>
  </r>
  <r>
    <x v="101"/>
    <x v="30"/>
    <x v="2"/>
    <n v="60330"/>
  </r>
  <r>
    <x v="101"/>
    <x v="30"/>
    <x v="3"/>
    <n v="16058"/>
  </r>
  <r>
    <x v="101"/>
    <x v="30"/>
    <x v="4"/>
    <n v="24187"/>
  </r>
  <r>
    <x v="101"/>
    <x v="30"/>
    <x v="5"/>
    <n v="12592"/>
  </r>
  <r>
    <x v="101"/>
    <x v="31"/>
    <x v="0"/>
    <n v="11"/>
  </r>
  <r>
    <x v="101"/>
    <x v="31"/>
    <x v="1"/>
    <n v="346"/>
  </r>
  <r>
    <x v="101"/>
    <x v="31"/>
    <x v="2"/>
    <n v="10380"/>
  </r>
  <r>
    <x v="101"/>
    <x v="31"/>
    <x v="3"/>
    <n v="1604"/>
  </r>
  <r>
    <x v="101"/>
    <x v="31"/>
    <x v="4"/>
    <n v="2006"/>
  </r>
  <r>
    <x v="101"/>
    <x v="31"/>
    <x v="5"/>
    <n v="1092"/>
  </r>
  <r>
    <x v="101"/>
    <x v="32"/>
    <x v="0"/>
    <n v="24"/>
  </r>
  <r>
    <x v="101"/>
    <x v="32"/>
    <x v="1"/>
    <n v="557"/>
  </r>
  <r>
    <x v="101"/>
    <x v="32"/>
    <x v="2"/>
    <n v="16710"/>
  </r>
  <r>
    <x v="101"/>
    <x v="32"/>
    <x v="3"/>
    <n v="3753"/>
  </r>
  <r>
    <x v="101"/>
    <x v="32"/>
    <x v="4"/>
    <n v="5616"/>
  </r>
  <r>
    <x v="101"/>
    <x v="32"/>
    <x v="5"/>
    <n v="2552"/>
  </r>
  <r>
    <x v="101"/>
    <x v="33"/>
    <x v="0"/>
    <n v="51"/>
  </r>
  <r>
    <x v="101"/>
    <x v="33"/>
    <x v="1"/>
    <n v="2425"/>
  </r>
  <r>
    <x v="101"/>
    <x v="33"/>
    <x v="2"/>
    <n v="72750"/>
  </r>
  <r>
    <x v="101"/>
    <x v="33"/>
    <x v="3"/>
    <n v="11287"/>
  </r>
  <r>
    <x v="101"/>
    <x v="33"/>
    <x v="4"/>
    <n v="17840"/>
  </r>
  <r>
    <x v="101"/>
    <x v="33"/>
    <x v="5"/>
    <n v="10361"/>
  </r>
  <r>
    <x v="101"/>
    <x v="34"/>
    <x v="0"/>
    <n v="33"/>
  </r>
  <r>
    <x v="101"/>
    <x v="34"/>
    <x v="1"/>
    <n v="1002"/>
  </r>
  <r>
    <x v="101"/>
    <x v="34"/>
    <x v="2"/>
    <n v="30060"/>
  </r>
  <r>
    <x v="101"/>
    <x v="34"/>
    <x v="3"/>
    <n v="5835"/>
  </r>
  <r>
    <x v="101"/>
    <x v="34"/>
    <x v="4"/>
    <n v="9365"/>
  </r>
  <r>
    <x v="101"/>
    <x v="34"/>
    <x v="5"/>
    <n v="5387"/>
  </r>
  <r>
    <x v="101"/>
    <x v="35"/>
    <x v="0"/>
    <n v="12"/>
  </r>
  <r>
    <x v="101"/>
    <x v="35"/>
    <x v="1"/>
    <n v="172"/>
  </r>
  <r>
    <x v="101"/>
    <x v="35"/>
    <x v="2"/>
    <n v="5160"/>
  </r>
  <r>
    <x v="101"/>
    <x v="35"/>
    <x v="3"/>
    <n v="1547"/>
  </r>
  <r>
    <x v="101"/>
    <x v="35"/>
    <x v="4"/>
    <n v="2666"/>
  </r>
  <r>
    <x v="101"/>
    <x v="35"/>
    <x v="5"/>
    <n v="1898"/>
  </r>
  <r>
    <x v="101"/>
    <x v="36"/>
    <x v="0"/>
    <n v="14"/>
  </r>
  <r>
    <x v="101"/>
    <x v="36"/>
    <x v="1"/>
    <n v="397"/>
  </r>
  <r>
    <x v="101"/>
    <x v="36"/>
    <x v="2"/>
    <n v="11910"/>
  </r>
  <r>
    <x v="101"/>
    <x v="36"/>
    <x v="3"/>
    <n v="1421"/>
  </r>
  <r>
    <x v="101"/>
    <x v="36"/>
    <x v="4"/>
    <n v="2319"/>
  </r>
  <r>
    <x v="101"/>
    <x v="36"/>
    <x v="5"/>
    <n v="1527"/>
  </r>
  <r>
    <x v="101"/>
    <x v="37"/>
    <x v="0"/>
    <n v="52"/>
  </r>
  <r>
    <x v="101"/>
    <x v="37"/>
    <x v="1"/>
    <n v="1414"/>
  </r>
  <r>
    <x v="101"/>
    <x v="37"/>
    <x v="2"/>
    <n v="42420"/>
  </r>
  <r>
    <x v="101"/>
    <x v="37"/>
    <x v="3"/>
    <n v="16000"/>
  </r>
  <r>
    <x v="101"/>
    <x v="37"/>
    <x v="4"/>
    <n v="24254"/>
  </r>
  <r>
    <x v="101"/>
    <x v="37"/>
    <x v="5"/>
    <n v="14420"/>
  </r>
  <r>
    <x v="101"/>
    <x v="38"/>
    <x v="0"/>
    <n v="17"/>
  </r>
  <r>
    <x v="101"/>
    <x v="38"/>
    <x v="1"/>
    <n v="381"/>
  </r>
  <r>
    <x v="101"/>
    <x v="38"/>
    <x v="2"/>
    <n v="11430"/>
  </r>
  <r>
    <x v="101"/>
    <x v="38"/>
    <x v="3"/>
    <n v="1537"/>
  </r>
  <r>
    <x v="101"/>
    <x v="38"/>
    <x v="4"/>
    <n v="2148"/>
  </r>
  <r>
    <x v="101"/>
    <x v="38"/>
    <x v="5"/>
    <n v="1264"/>
  </r>
  <r>
    <x v="101"/>
    <x v="39"/>
    <x v="0"/>
    <n v="20"/>
  </r>
  <r>
    <x v="101"/>
    <x v="39"/>
    <x v="1"/>
    <n v="760"/>
  </r>
  <r>
    <x v="101"/>
    <x v="39"/>
    <x v="2"/>
    <n v="22800"/>
  </r>
  <r>
    <x v="101"/>
    <x v="39"/>
    <x v="3"/>
    <n v="2113"/>
  </r>
  <r>
    <x v="101"/>
    <x v="39"/>
    <x v="4"/>
    <n v="3534"/>
  </r>
  <r>
    <x v="101"/>
    <x v="39"/>
    <x v="5"/>
    <n v="2063"/>
  </r>
  <r>
    <x v="101"/>
    <x v="40"/>
    <x v="0"/>
    <n v="27"/>
  </r>
  <r>
    <x v="101"/>
    <x v="40"/>
    <x v="1"/>
    <n v="908"/>
  </r>
  <r>
    <x v="101"/>
    <x v="40"/>
    <x v="2"/>
    <n v="27240"/>
  </r>
  <r>
    <x v="101"/>
    <x v="40"/>
    <x v="3"/>
    <n v="3907"/>
  </r>
  <r>
    <x v="101"/>
    <x v="40"/>
    <x v="4"/>
    <n v="6266"/>
  </r>
  <r>
    <x v="101"/>
    <x v="40"/>
    <x v="5"/>
    <n v="3745"/>
  </r>
  <r>
    <x v="101"/>
    <x v="41"/>
    <x v="0"/>
    <n v="9"/>
  </r>
  <r>
    <x v="101"/>
    <x v="41"/>
    <x v="1"/>
    <n v="219"/>
  </r>
  <r>
    <x v="101"/>
    <x v="41"/>
    <x v="2"/>
    <n v="6570"/>
  </r>
  <r>
    <x v="101"/>
    <x v="41"/>
    <x v="3"/>
    <n v="2831"/>
  </r>
  <r>
    <x v="101"/>
    <x v="41"/>
    <x v="4"/>
    <n v="4285"/>
  </r>
  <r>
    <x v="101"/>
    <x v="41"/>
    <x v="5"/>
    <n v="1864"/>
  </r>
  <r>
    <x v="101"/>
    <x v="42"/>
    <x v="0"/>
    <n v="8"/>
  </r>
  <r>
    <x v="101"/>
    <x v="42"/>
    <x v="1"/>
    <n v="461"/>
  </r>
  <r>
    <x v="101"/>
    <x v="42"/>
    <x v="2"/>
    <n v="13830"/>
  </r>
  <r>
    <x v="101"/>
    <x v="42"/>
    <x v="3"/>
    <n v="1639"/>
  </r>
  <r>
    <x v="101"/>
    <x v="42"/>
    <x v="4"/>
    <n v="2307"/>
  </r>
  <r>
    <x v="101"/>
    <x v="42"/>
    <x v="5"/>
    <n v="1106"/>
  </r>
  <r>
    <x v="101"/>
    <x v="43"/>
    <x v="0"/>
    <n v="20"/>
  </r>
  <r>
    <x v="101"/>
    <x v="43"/>
    <x v="1"/>
    <n v="655"/>
  </r>
  <r>
    <x v="101"/>
    <x v="43"/>
    <x v="2"/>
    <n v="19650"/>
  </r>
  <r>
    <x v="101"/>
    <x v="43"/>
    <x v="3"/>
    <n v="7763"/>
  </r>
  <r>
    <x v="101"/>
    <x v="43"/>
    <x v="4"/>
    <n v="12741"/>
  </r>
  <r>
    <x v="101"/>
    <x v="43"/>
    <x v="5"/>
    <n v="5743"/>
  </r>
  <r>
    <x v="101"/>
    <x v="44"/>
    <x v="0"/>
    <n v="78"/>
  </r>
  <r>
    <x v="101"/>
    <x v="44"/>
    <x v="1"/>
    <n v="6001"/>
  </r>
  <r>
    <x v="101"/>
    <x v="44"/>
    <x v="2"/>
    <n v="180030"/>
  </r>
  <r>
    <x v="101"/>
    <x v="44"/>
    <x v="3"/>
    <n v="109125"/>
  </r>
  <r>
    <x v="101"/>
    <x v="44"/>
    <x v="4"/>
    <n v="150072"/>
  </r>
  <r>
    <x v="101"/>
    <x v="44"/>
    <x v="5"/>
    <n v="73421"/>
  </r>
  <r>
    <x v="101"/>
    <x v="45"/>
    <x v="0"/>
    <n v="15"/>
  </r>
  <r>
    <x v="101"/>
    <x v="45"/>
    <x v="1"/>
    <n v="682"/>
  </r>
  <r>
    <x v="101"/>
    <x v="45"/>
    <x v="2"/>
    <n v="20460"/>
  </r>
  <r>
    <x v="101"/>
    <x v="45"/>
    <x v="3"/>
    <n v="4073"/>
  </r>
  <r>
    <x v="101"/>
    <x v="45"/>
    <x v="4"/>
    <n v="7764"/>
  </r>
  <r>
    <x v="101"/>
    <x v="45"/>
    <x v="5"/>
    <n v="4292"/>
  </r>
  <r>
    <x v="101"/>
    <x v="46"/>
    <x v="0"/>
    <n v="22"/>
  </r>
  <r>
    <x v="101"/>
    <x v="46"/>
    <x v="1"/>
    <n v="695"/>
  </r>
  <r>
    <x v="101"/>
    <x v="46"/>
    <x v="2"/>
    <n v="20850"/>
  </r>
  <r>
    <x v="101"/>
    <x v="46"/>
    <x v="3"/>
    <n v="1663"/>
  </r>
  <r>
    <x v="101"/>
    <x v="46"/>
    <x v="4"/>
    <n v="3119"/>
  </r>
  <r>
    <x v="101"/>
    <x v="46"/>
    <x v="5"/>
    <n v="1802"/>
  </r>
  <r>
    <x v="101"/>
    <x v="47"/>
    <x v="0"/>
    <n v="77"/>
  </r>
  <r>
    <x v="101"/>
    <x v="47"/>
    <x v="1"/>
    <n v="3549"/>
  </r>
  <r>
    <x v="101"/>
    <x v="47"/>
    <x v="2"/>
    <n v="106470"/>
  </r>
  <r>
    <x v="101"/>
    <x v="47"/>
    <x v="3"/>
    <n v="9980"/>
  </r>
  <r>
    <x v="101"/>
    <x v="47"/>
    <x v="4"/>
    <n v="16489"/>
  </r>
  <r>
    <x v="101"/>
    <x v="47"/>
    <x v="5"/>
    <n v="6754"/>
  </r>
  <r>
    <x v="101"/>
    <x v="48"/>
    <x v="0"/>
    <n v="76"/>
  </r>
  <r>
    <x v="101"/>
    <x v="48"/>
    <x v="1"/>
    <n v="2873"/>
  </r>
  <r>
    <x v="101"/>
    <x v="48"/>
    <x v="2"/>
    <n v="86190"/>
  </r>
  <r>
    <x v="101"/>
    <x v="48"/>
    <x v="3"/>
    <n v="21728"/>
  </r>
  <r>
    <x v="101"/>
    <x v="48"/>
    <x v="4"/>
    <n v="31460"/>
  </r>
  <r>
    <x v="101"/>
    <x v="48"/>
    <x v="5"/>
    <n v="15429"/>
  </r>
  <r>
    <x v="101"/>
    <x v="49"/>
    <x v="0"/>
    <n v="97"/>
  </r>
  <r>
    <x v="101"/>
    <x v="49"/>
    <x v="1"/>
    <n v="3189"/>
  </r>
  <r>
    <x v="101"/>
    <x v="49"/>
    <x v="2"/>
    <n v="95670"/>
  </r>
  <r>
    <x v="101"/>
    <x v="49"/>
    <x v="3"/>
    <n v="19685"/>
  </r>
  <r>
    <x v="101"/>
    <x v="49"/>
    <x v="4"/>
    <n v="32235"/>
  </r>
  <r>
    <x v="101"/>
    <x v="49"/>
    <x v="5"/>
    <n v="18523"/>
  </r>
  <r>
    <x v="101"/>
    <x v="50"/>
    <x v="0"/>
    <n v="41"/>
  </r>
  <r>
    <x v="101"/>
    <x v="50"/>
    <x v="1"/>
    <n v="1144"/>
  </r>
  <r>
    <x v="101"/>
    <x v="50"/>
    <x v="2"/>
    <n v="34320"/>
  </r>
  <r>
    <x v="101"/>
    <x v="50"/>
    <x v="3"/>
    <n v="7312"/>
  </r>
  <r>
    <x v="101"/>
    <x v="50"/>
    <x v="4"/>
    <n v="12116"/>
  </r>
  <r>
    <x v="101"/>
    <x v="50"/>
    <x v="5"/>
    <n v="7868"/>
  </r>
  <r>
    <x v="101"/>
    <x v="51"/>
    <x v="0"/>
    <n v="44"/>
  </r>
  <r>
    <x v="101"/>
    <x v="51"/>
    <x v="1"/>
    <n v="1294"/>
  </r>
  <r>
    <x v="101"/>
    <x v="51"/>
    <x v="2"/>
    <n v="38820"/>
  </r>
  <r>
    <x v="101"/>
    <x v="51"/>
    <x v="3"/>
    <n v="6889"/>
  </r>
  <r>
    <x v="101"/>
    <x v="51"/>
    <x v="4"/>
    <n v="10507"/>
  </r>
  <r>
    <x v="101"/>
    <x v="51"/>
    <x v="5"/>
    <n v="6786"/>
  </r>
  <r>
    <x v="101"/>
    <x v="52"/>
    <x v="0"/>
    <n v="35"/>
  </r>
  <r>
    <x v="101"/>
    <x v="52"/>
    <x v="1"/>
    <n v="1032"/>
  </r>
  <r>
    <x v="101"/>
    <x v="52"/>
    <x v="2"/>
    <n v="30960"/>
  </r>
  <r>
    <x v="101"/>
    <x v="52"/>
    <x v="3"/>
    <n v="8267"/>
  </r>
  <r>
    <x v="101"/>
    <x v="52"/>
    <x v="4"/>
    <n v="11719"/>
  </r>
  <r>
    <x v="101"/>
    <x v="52"/>
    <x v="5"/>
    <n v="8121"/>
  </r>
  <r>
    <x v="101"/>
    <x v="53"/>
    <x v="0"/>
    <n v="65"/>
  </r>
  <r>
    <x v="101"/>
    <x v="53"/>
    <x v="1"/>
    <n v="2857"/>
  </r>
  <r>
    <x v="101"/>
    <x v="53"/>
    <x v="2"/>
    <n v="85710"/>
  </r>
  <r>
    <x v="101"/>
    <x v="53"/>
    <x v="3"/>
    <n v="17040"/>
  </r>
  <r>
    <x v="101"/>
    <x v="53"/>
    <x v="4"/>
    <n v="26404"/>
  </r>
  <r>
    <x v="101"/>
    <x v="53"/>
    <x v="5"/>
    <n v="17914"/>
  </r>
  <r>
    <x v="101"/>
    <x v="54"/>
    <x v="0"/>
    <n v="49"/>
  </r>
  <r>
    <x v="101"/>
    <x v="54"/>
    <x v="1"/>
    <n v="1654"/>
  </r>
  <r>
    <x v="101"/>
    <x v="54"/>
    <x v="2"/>
    <n v="49620"/>
  </r>
  <r>
    <x v="101"/>
    <x v="54"/>
    <x v="3"/>
    <n v="10844"/>
  </r>
  <r>
    <x v="101"/>
    <x v="54"/>
    <x v="4"/>
    <n v="22034"/>
  </r>
  <r>
    <x v="101"/>
    <x v="54"/>
    <x v="5"/>
    <n v="12037"/>
  </r>
  <r>
    <x v="101"/>
    <x v="55"/>
    <x v="0"/>
    <n v="21"/>
  </r>
  <r>
    <x v="101"/>
    <x v="55"/>
    <x v="1"/>
    <n v="1468"/>
  </r>
  <r>
    <x v="101"/>
    <x v="55"/>
    <x v="2"/>
    <n v="44040"/>
  </r>
  <r>
    <x v="101"/>
    <x v="55"/>
    <x v="3"/>
    <n v="3233"/>
  </r>
  <r>
    <x v="101"/>
    <x v="55"/>
    <x v="4"/>
    <n v="5242"/>
  </r>
  <r>
    <x v="101"/>
    <x v="55"/>
    <x v="5"/>
    <n v="1933"/>
  </r>
  <r>
    <x v="101"/>
    <x v="56"/>
    <x v="0"/>
    <n v="178"/>
  </r>
  <r>
    <x v="101"/>
    <x v="56"/>
    <x v="1"/>
    <n v="5847"/>
  </r>
  <r>
    <x v="101"/>
    <x v="56"/>
    <x v="2"/>
    <n v="175410"/>
  </r>
  <r>
    <x v="101"/>
    <x v="56"/>
    <x v="3"/>
    <n v="81233"/>
  </r>
  <r>
    <x v="101"/>
    <x v="56"/>
    <x v="4"/>
    <n v="123662"/>
  </r>
  <r>
    <x v="101"/>
    <x v="56"/>
    <x v="5"/>
    <n v="55798"/>
  </r>
  <r>
    <x v="101"/>
    <x v="57"/>
    <x v="0"/>
    <n v="14"/>
  </r>
  <r>
    <x v="101"/>
    <x v="57"/>
    <x v="1"/>
    <n v="488"/>
  </r>
  <r>
    <x v="101"/>
    <x v="57"/>
    <x v="2"/>
    <n v="14640"/>
  </r>
  <r>
    <x v="101"/>
    <x v="57"/>
    <x v="3"/>
    <n v="2092"/>
  </r>
  <r>
    <x v="101"/>
    <x v="57"/>
    <x v="4"/>
    <n v="3270"/>
  </r>
  <r>
    <x v="101"/>
    <x v="57"/>
    <x v="5"/>
    <n v="1541"/>
  </r>
  <r>
    <x v="101"/>
    <x v="58"/>
    <x v="0"/>
    <n v="42"/>
  </r>
  <r>
    <x v="101"/>
    <x v="58"/>
    <x v="1"/>
    <n v="1218"/>
  </r>
  <r>
    <x v="101"/>
    <x v="58"/>
    <x v="2"/>
    <n v="36540"/>
  </r>
  <r>
    <x v="101"/>
    <x v="58"/>
    <x v="3"/>
    <n v="8868"/>
  </r>
  <r>
    <x v="101"/>
    <x v="58"/>
    <x v="4"/>
    <n v="14716"/>
  </r>
  <r>
    <x v="101"/>
    <x v="58"/>
    <x v="5"/>
    <n v="6265"/>
  </r>
  <r>
    <x v="101"/>
    <x v="59"/>
    <x v="0"/>
    <n v="45"/>
  </r>
  <r>
    <x v="101"/>
    <x v="59"/>
    <x v="1"/>
    <n v="1277"/>
  </r>
  <r>
    <x v="101"/>
    <x v="59"/>
    <x v="2"/>
    <n v="38310"/>
  </r>
  <r>
    <x v="101"/>
    <x v="59"/>
    <x v="3"/>
    <n v="9431"/>
  </r>
  <r>
    <x v="101"/>
    <x v="59"/>
    <x v="4"/>
    <n v="15912"/>
  </r>
  <r>
    <x v="101"/>
    <x v="59"/>
    <x v="5"/>
    <n v="8957"/>
  </r>
  <r>
    <x v="101"/>
    <x v="60"/>
    <x v="0"/>
    <n v="30"/>
  </r>
  <r>
    <x v="101"/>
    <x v="60"/>
    <x v="1"/>
    <n v="1812"/>
  </r>
  <r>
    <x v="101"/>
    <x v="60"/>
    <x v="2"/>
    <n v="54360"/>
  </r>
  <r>
    <x v="101"/>
    <x v="60"/>
    <x v="3"/>
    <n v="9945"/>
  </r>
  <r>
    <x v="101"/>
    <x v="60"/>
    <x v="4"/>
    <n v="17098"/>
  </r>
  <r>
    <x v="101"/>
    <x v="60"/>
    <x v="5"/>
    <n v="12451"/>
  </r>
  <r>
    <x v="101"/>
    <x v="61"/>
    <x v="0"/>
    <n v="9"/>
  </r>
  <r>
    <x v="101"/>
    <x v="61"/>
    <x v="1"/>
    <n v="296"/>
  </r>
  <r>
    <x v="101"/>
    <x v="61"/>
    <x v="2"/>
    <n v="8880"/>
  </r>
  <r>
    <x v="101"/>
    <x v="61"/>
    <x v="3"/>
    <n v="844"/>
  </r>
  <r>
    <x v="101"/>
    <x v="61"/>
    <x v="4"/>
    <n v="1424"/>
  </r>
  <r>
    <x v="101"/>
    <x v="61"/>
    <x v="5"/>
    <n v="700"/>
  </r>
  <r>
    <x v="101"/>
    <x v="62"/>
    <x v="0"/>
    <n v="44"/>
  </r>
  <r>
    <x v="101"/>
    <x v="62"/>
    <x v="1"/>
    <n v="1679"/>
  </r>
  <r>
    <x v="101"/>
    <x v="62"/>
    <x v="2"/>
    <n v="50370"/>
  </r>
  <r>
    <x v="101"/>
    <x v="62"/>
    <x v="3"/>
    <n v="7187"/>
  </r>
  <r>
    <x v="101"/>
    <x v="62"/>
    <x v="4"/>
    <n v="11961"/>
  </r>
  <r>
    <x v="101"/>
    <x v="62"/>
    <x v="5"/>
    <n v="8703"/>
  </r>
  <r>
    <x v="101"/>
    <x v="63"/>
    <x v="0"/>
    <n v="57"/>
  </r>
  <r>
    <x v="101"/>
    <x v="63"/>
    <x v="1"/>
    <n v="2996"/>
  </r>
  <r>
    <x v="101"/>
    <x v="63"/>
    <x v="2"/>
    <n v="89880"/>
  </r>
  <r>
    <x v="101"/>
    <x v="63"/>
    <x v="3"/>
    <n v="5015"/>
  </r>
  <r>
    <x v="101"/>
    <x v="63"/>
    <x v="4"/>
    <n v="8074"/>
  </r>
  <r>
    <x v="101"/>
    <x v="63"/>
    <x v="5"/>
    <n v="4589"/>
  </r>
  <r>
    <x v="101"/>
    <x v="64"/>
    <x v="0"/>
    <n v="155"/>
  </r>
  <r>
    <x v="101"/>
    <x v="64"/>
    <x v="1"/>
    <n v="10407"/>
  </r>
  <r>
    <x v="101"/>
    <x v="64"/>
    <x v="2"/>
    <n v="312210"/>
  </r>
  <r>
    <x v="101"/>
    <x v="64"/>
    <x v="3"/>
    <n v="86859"/>
  </r>
  <r>
    <x v="101"/>
    <x v="64"/>
    <x v="4"/>
    <n v="144076"/>
  </r>
  <r>
    <x v="101"/>
    <x v="64"/>
    <x v="5"/>
    <n v="53461"/>
  </r>
  <r>
    <x v="101"/>
    <x v="65"/>
    <x v="0"/>
    <n v="75"/>
  </r>
  <r>
    <x v="101"/>
    <x v="65"/>
    <x v="1"/>
    <n v="2528"/>
  </r>
  <r>
    <x v="101"/>
    <x v="65"/>
    <x v="2"/>
    <n v="75840"/>
  </r>
  <r>
    <x v="101"/>
    <x v="65"/>
    <x v="3"/>
    <n v="28792"/>
  </r>
  <r>
    <x v="101"/>
    <x v="65"/>
    <x v="4"/>
    <n v="47331"/>
  </r>
  <r>
    <x v="101"/>
    <x v="65"/>
    <x v="5"/>
    <n v="26305"/>
  </r>
  <r>
    <x v="101"/>
    <x v="66"/>
    <x v="0"/>
    <n v="28"/>
  </r>
  <r>
    <x v="101"/>
    <x v="66"/>
    <x v="1"/>
    <n v="498"/>
  </r>
  <r>
    <x v="101"/>
    <x v="66"/>
    <x v="2"/>
    <n v="14940"/>
  </r>
  <r>
    <x v="101"/>
    <x v="66"/>
    <x v="3"/>
    <n v="1672"/>
  </r>
  <r>
    <x v="101"/>
    <x v="66"/>
    <x v="4"/>
    <n v="2969"/>
  </r>
  <r>
    <x v="101"/>
    <x v="66"/>
    <x v="5"/>
    <n v="1813"/>
  </r>
  <r>
    <x v="101"/>
    <x v="67"/>
    <x v="0"/>
    <n v="61"/>
  </r>
  <r>
    <x v="101"/>
    <x v="67"/>
    <x v="1"/>
    <n v="2834"/>
  </r>
  <r>
    <x v="101"/>
    <x v="67"/>
    <x v="2"/>
    <n v="85020"/>
  </r>
  <r>
    <x v="101"/>
    <x v="67"/>
    <x v="3"/>
    <n v="9457"/>
  </r>
  <r>
    <x v="101"/>
    <x v="67"/>
    <x v="4"/>
    <n v="14560"/>
  </r>
  <r>
    <x v="101"/>
    <x v="67"/>
    <x v="5"/>
    <n v="8482"/>
  </r>
  <r>
    <x v="101"/>
    <x v="68"/>
    <x v="0"/>
    <n v="10"/>
  </r>
  <r>
    <x v="101"/>
    <x v="68"/>
    <x v="1"/>
    <n v="191"/>
  </r>
  <r>
    <x v="101"/>
    <x v="68"/>
    <x v="2"/>
    <n v="5730"/>
  </r>
  <r>
    <x v="101"/>
    <x v="68"/>
    <x v="3"/>
    <n v="1238"/>
  </r>
  <r>
    <x v="101"/>
    <x v="68"/>
    <x v="4"/>
    <n v="1980"/>
  </r>
  <r>
    <x v="101"/>
    <x v="68"/>
    <x v="5"/>
    <n v="982"/>
  </r>
  <r>
    <x v="101"/>
    <x v="69"/>
    <x v="0"/>
    <n v="41"/>
  </r>
  <r>
    <x v="101"/>
    <x v="69"/>
    <x v="1"/>
    <n v="1198"/>
  </r>
  <r>
    <x v="101"/>
    <x v="69"/>
    <x v="2"/>
    <n v="35940"/>
  </r>
  <r>
    <x v="101"/>
    <x v="69"/>
    <x v="3"/>
    <n v="10975"/>
  </r>
  <r>
    <x v="101"/>
    <x v="69"/>
    <x v="4"/>
    <n v="15587"/>
  </r>
  <r>
    <x v="101"/>
    <x v="69"/>
    <x v="5"/>
    <n v="8972"/>
  </r>
  <r>
    <x v="101"/>
    <x v="70"/>
    <x v="0"/>
    <n v="3133"/>
  </r>
  <r>
    <x v="101"/>
    <x v="70"/>
    <x v="1"/>
    <n v="133565"/>
  </r>
  <r>
    <x v="101"/>
    <x v="70"/>
    <x v="2"/>
    <n v="4006950"/>
  </r>
  <r>
    <x v="101"/>
    <x v="70"/>
    <x v="3"/>
    <n v="1107434"/>
  </r>
  <r>
    <x v="101"/>
    <x v="70"/>
    <x v="4"/>
    <n v="1736350"/>
  </r>
  <r>
    <x v="101"/>
    <x v="70"/>
    <x v="5"/>
    <n v="871839"/>
  </r>
  <r>
    <x v="102"/>
    <x v="0"/>
    <x v="0"/>
    <n v="161"/>
  </r>
  <r>
    <x v="102"/>
    <x v="0"/>
    <x v="1"/>
    <n v="6243"/>
  </r>
  <r>
    <x v="102"/>
    <x v="0"/>
    <x v="2"/>
    <n v="193533"/>
  </r>
  <r>
    <x v="102"/>
    <x v="0"/>
    <x v="3"/>
    <n v="32469"/>
  </r>
  <r>
    <x v="102"/>
    <x v="0"/>
    <x v="4"/>
    <n v="51997"/>
  </r>
  <r>
    <x v="102"/>
    <x v="0"/>
    <x v="5"/>
    <n v="24300"/>
  </r>
  <r>
    <x v="102"/>
    <x v="1"/>
    <x v="0"/>
    <n v="56"/>
  </r>
  <r>
    <x v="102"/>
    <x v="1"/>
    <x v="1"/>
    <n v="2434"/>
  </r>
  <r>
    <x v="102"/>
    <x v="1"/>
    <x v="2"/>
    <n v="75454"/>
  </r>
  <r>
    <x v="102"/>
    <x v="1"/>
    <x v="3"/>
    <n v="16289"/>
  </r>
  <r>
    <x v="102"/>
    <x v="1"/>
    <x v="4"/>
    <n v="27524"/>
  </r>
  <r>
    <x v="102"/>
    <x v="1"/>
    <x v="5"/>
    <n v="14197"/>
  </r>
  <r>
    <x v="102"/>
    <x v="2"/>
    <x v="0"/>
    <n v="25"/>
  </r>
  <r>
    <x v="102"/>
    <x v="2"/>
    <x v="1"/>
    <n v="1137"/>
  </r>
  <r>
    <x v="102"/>
    <x v="2"/>
    <x v="2"/>
    <n v="35247"/>
  </r>
  <r>
    <x v="102"/>
    <x v="2"/>
    <x v="3"/>
    <n v="1386"/>
  </r>
  <r>
    <x v="102"/>
    <x v="2"/>
    <x v="4"/>
    <n v="2794"/>
  </r>
  <r>
    <x v="102"/>
    <x v="2"/>
    <x v="5"/>
    <n v="2008"/>
  </r>
  <r>
    <x v="102"/>
    <x v="3"/>
    <x v="0"/>
    <n v="46"/>
  </r>
  <r>
    <x v="102"/>
    <x v="3"/>
    <x v="1"/>
    <n v="2133"/>
  </r>
  <r>
    <x v="102"/>
    <x v="3"/>
    <x v="2"/>
    <n v="66123"/>
  </r>
  <r>
    <x v="102"/>
    <x v="3"/>
    <x v="3"/>
    <n v="8625"/>
  </r>
  <r>
    <x v="102"/>
    <x v="3"/>
    <x v="4"/>
    <n v="18674"/>
  </r>
  <r>
    <x v="102"/>
    <x v="3"/>
    <x v="5"/>
    <n v="8549"/>
  </r>
  <r>
    <x v="102"/>
    <x v="4"/>
    <x v="0"/>
    <n v="22"/>
  </r>
  <r>
    <x v="102"/>
    <x v="4"/>
    <x v="1"/>
    <n v="928"/>
  </r>
  <r>
    <x v="102"/>
    <x v="4"/>
    <x v="2"/>
    <n v="28768"/>
  </r>
  <r>
    <x v="102"/>
    <x v="4"/>
    <x v="3"/>
    <n v="15652"/>
  </r>
  <r>
    <x v="102"/>
    <x v="4"/>
    <x v="4"/>
    <n v="27197"/>
  </r>
  <r>
    <x v="102"/>
    <x v="4"/>
    <x v="5"/>
    <n v="12232"/>
  </r>
  <r>
    <x v="102"/>
    <x v="5"/>
    <x v="0"/>
    <n v="11"/>
  </r>
  <r>
    <x v="102"/>
    <x v="5"/>
    <x v="1"/>
    <n v="384"/>
  </r>
  <r>
    <x v="102"/>
    <x v="5"/>
    <x v="2"/>
    <n v="11904"/>
  </r>
  <r>
    <x v="102"/>
    <x v="5"/>
    <x v="3"/>
    <n v="2884"/>
  </r>
  <r>
    <x v="102"/>
    <x v="5"/>
    <x v="4"/>
    <n v="5230"/>
  </r>
  <r>
    <x v="102"/>
    <x v="5"/>
    <x v="5"/>
    <n v="2405"/>
  </r>
  <r>
    <x v="102"/>
    <x v="6"/>
    <x v="0"/>
    <n v="160"/>
  </r>
  <r>
    <x v="102"/>
    <x v="6"/>
    <x v="1"/>
    <n v="12158"/>
  </r>
  <r>
    <x v="102"/>
    <x v="6"/>
    <x v="2"/>
    <n v="376898"/>
  </r>
  <r>
    <x v="102"/>
    <x v="6"/>
    <x v="3"/>
    <n v="227650"/>
  </r>
  <r>
    <x v="102"/>
    <x v="6"/>
    <x v="4"/>
    <n v="344136"/>
  </r>
  <r>
    <x v="102"/>
    <x v="6"/>
    <x v="5"/>
    <n v="157905"/>
  </r>
  <r>
    <x v="102"/>
    <x v="7"/>
    <x v="0"/>
    <n v="50"/>
  </r>
  <r>
    <x v="102"/>
    <x v="7"/>
    <x v="1"/>
    <n v="2694"/>
  </r>
  <r>
    <x v="102"/>
    <x v="7"/>
    <x v="2"/>
    <n v="83514"/>
  </r>
  <r>
    <x v="102"/>
    <x v="7"/>
    <x v="3"/>
    <n v="49814"/>
  </r>
  <r>
    <x v="102"/>
    <x v="7"/>
    <x v="4"/>
    <n v="82621"/>
  </r>
  <r>
    <x v="102"/>
    <x v="7"/>
    <x v="5"/>
    <n v="59337"/>
  </r>
  <r>
    <x v="102"/>
    <x v="8"/>
    <x v="0"/>
    <n v="11"/>
  </r>
  <r>
    <x v="102"/>
    <x v="8"/>
    <x v="1"/>
    <n v="538"/>
  </r>
  <r>
    <x v="102"/>
    <x v="8"/>
    <x v="2"/>
    <n v="16678"/>
  </r>
  <r>
    <x v="102"/>
    <x v="8"/>
    <x v="3"/>
    <n v="3124"/>
  </r>
  <r>
    <x v="102"/>
    <x v="8"/>
    <x v="4"/>
    <n v="4363"/>
  </r>
  <r>
    <x v="102"/>
    <x v="8"/>
    <x v="5"/>
    <n v="2433"/>
  </r>
  <r>
    <x v="102"/>
    <x v="9"/>
    <x v="0"/>
    <n v="16"/>
  </r>
  <r>
    <x v="102"/>
    <x v="9"/>
    <x v="1"/>
    <n v="390"/>
  </r>
  <r>
    <x v="102"/>
    <x v="9"/>
    <x v="2"/>
    <n v="12090"/>
  </r>
  <r>
    <x v="102"/>
    <x v="9"/>
    <x v="3"/>
    <n v="2124"/>
  </r>
  <r>
    <x v="102"/>
    <x v="9"/>
    <x v="4"/>
    <n v="3473"/>
  </r>
  <r>
    <x v="102"/>
    <x v="9"/>
    <x v="5"/>
    <n v="1880"/>
  </r>
  <r>
    <x v="102"/>
    <x v="10"/>
    <x v="0"/>
    <n v="100"/>
  </r>
  <r>
    <x v="102"/>
    <x v="10"/>
    <x v="1"/>
    <n v="3723"/>
  </r>
  <r>
    <x v="102"/>
    <x v="10"/>
    <x v="2"/>
    <n v="115413"/>
  </r>
  <r>
    <x v="102"/>
    <x v="10"/>
    <x v="3"/>
    <n v="10713"/>
  </r>
  <r>
    <x v="102"/>
    <x v="10"/>
    <x v="4"/>
    <n v="20104"/>
  </r>
  <r>
    <x v="102"/>
    <x v="10"/>
    <x v="5"/>
    <n v="10876"/>
  </r>
  <r>
    <x v="102"/>
    <x v="11"/>
    <x v="0"/>
    <n v="14"/>
  </r>
  <r>
    <x v="102"/>
    <x v="11"/>
    <x v="1"/>
    <n v="425"/>
  </r>
  <r>
    <x v="102"/>
    <x v="11"/>
    <x v="2"/>
    <n v="13175"/>
  </r>
  <r>
    <x v="102"/>
    <x v="11"/>
    <x v="3"/>
    <n v="2995"/>
  </r>
  <r>
    <x v="102"/>
    <x v="11"/>
    <x v="4"/>
    <n v="5773"/>
  </r>
  <r>
    <x v="102"/>
    <x v="11"/>
    <x v="5"/>
    <n v="3094"/>
  </r>
  <r>
    <x v="102"/>
    <x v="12"/>
    <x v="0"/>
    <n v="19"/>
  </r>
  <r>
    <x v="102"/>
    <x v="12"/>
    <x v="1"/>
    <n v="824"/>
  </r>
  <r>
    <x v="102"/>
    <x v="12"/>
    <x v="2"/>
    <n v="25544"/>
  </r>
  <r>
    <x v="102"/>
    <x v="12"/>
    <x v="3"/>
    <n v="3415"/>
  </r>
  <r>
    <x v="102"/>
    <x v="12"/>
    <x v="4"/>
    <n v="5320"/>
  </r>
  <r>
    <x v="102"/>
    <x v="12"/>
    <x v="5"/>
    <n v="3119"/>
  </r>
  <r>
    <x v="102"/>
    <x v="13"/>
    <x v="0"/>
    <n v="11"/>
  </r>
  <r>
    <x v="102"/>
    <x v="13"/>
    <x v="1"/>
    <n v="287"/>
  </r>
  <r>
    <x v="102"/>
    <x v="13"/>
    <x v="2"/>
    <n v="8897"/>
  </r>
  <r>
    <x v="102"/>
    <x v="13"/>
    <x v="3"/>
    <n v="2435"/>
  </r>
  <r>
    <x v="102"/>
    <x v="13"/>
    <x v="4"/>
    <n v="3800"/>
  </r>
  <r>
    <x v="102"/>
    <x v="13"/>
    <x v="5"/>
    <n v="2177"/>
  </r>
  <r>
    <x v="102"/>
    <x v="14"/>
    <x v="0"/>
    <n v="54"/>
  </r>
  <r>
    <x v="102"/>
    <x v="14"/>
    <x v="1"/>
    <n v="1707"/>
  </r>
  <r>
    <x v="102"/>
    <x v="14"/>
    <x v="2"/>
    <n v="52917"/>
  </r>
  <r>
    <x v="102"/>
    <x v="14"/>
    <x v="3"/>
    <n v="29810"/>
  </r>
  <r>
    <x v="102"/>
    <x v="14"/>
    <x v="4"/>
    <n v="52845"/>
  </r>
  <r>
    <x v="102"/>
    <x v="14"/>
    <x v="5"/>
    <n v="26718"/>
  </r>
  <r>
    <x v="102"/>
    <x v="15"/>
    <x v="0"/>
    <n v="25"/>
  </r>
  <r>
    <x v="102"/>
    <x v="15"/>
    <x v="1"/>
    <n v="1063"/>
  </r>
  <r>
    <x v="102"/>
    <x v="15"/>
    <x v="2"/>
    <n v="32953"/>
  </r>
  <r>
    <x v="102"/>
    <x v="15"/>
    <x v="3"/>
    <n v="4735"/>
  </r>
  <r>
    <x v="102"/>
    <x v="15"/>
    <x v="4"/>
    <n v="8087"/>
  </r>
  <r>
    <x v="102"/>
    <x v="15"/>
    <x v="5"/>
    <n v="4589"/>
  </r>
  <r>
    <x v="102"/>
    <x v="16"/>
    <x v="0"/>
    <n v="8"/>
  </r>
  <r>
    <x v="102"/>
    <x v="16"/>
    <x v="1"/>
    <n v="246"/>
  </r>
  <r>
    <x v="102"/>
    <x v="16"/>
    <x v="2"/>
    <n v="7626"/>
  </r>
  <r>
    <x v="102"/>
    <x v="16"/>
    <x v="3"/>
    <n v="695"/>
  </r>
  <r>
    <x v="102"/>
    <x v="16"/>
    <x v="4"/>
    <n v="1409"/>
  </r>
  <r>
    <x v="102"/>
    <x v="16"/>
    <x v="5"/>
    <n v="1080"/>
  </r>
  <r>
    <x v="102"/>
    <x v="17"/>
    <x v="0"/>
    <n v="12"/>
  </r>
  <r>
    <x v="102"/>
    <x v="17"/>
    <x v="1"/>
    <n v="274"/>
  </r>
  <r>
    <x v="102"/>
    <x v="17"/>
    <x v="2"/>
    <n v="8494"/>
  </r>
  <r>
    <x v="102"/>
    <x v="17"/>
    <x v="3"/>
    <n v="1304"/>
  </r>
  <r>
    <x v="102"/>
    <x v="17"/>
    <x v="4"/>
    <n v="2361"/>
  </r>
  <r>
    <x v="102"/>
    <x v="17"/>
    <x v="5"/>
    <n v="1342"/>
  </r>
  <r>
    <x v="102"/>
    <x v="18"/>
    <x v="0"/>
    <n v="19"/>
  </r>
  <r>
    <x v="102"/>
    <x v="18"/>
    <x v="1"/>
    <n v="729"/>
  </r>
  <r>
    <x v="102"/>
    <x v="18"/>
    <x v="2"/>
    <n v="22599"/>
  </r>
  <r>
    <x v="102"/>
    <x v="18"/>
    <x v="3"/>
    <n v="3464"/>
  </r>
  <r>
    <x v="102"/>
    <x v="18"/>
    <x v="4"/>
    <n v="6762"/>
  </r>
  <r>
    <x v="102"/>
    <x v="18"/>
    <x v="5"/>
    <n v="5062"/>
  </r>
  <r>
    <x v="102"/>
    <x v="19"/>
    <x v="0"/>
    <n v="108"/>
  </r>
  <r>
    <x v="102"/>
    <x v="19"/>
    <x v="1"/>
    <n v="4184"/>
  </r>
  <r>
    <x v="102"/>
    <x v="19"/>
    <x v="2"/>
    <n v="129704"/>
  </r>
  <r>
    <x v="102"/>
    <x v="19"/>
    <x v="3"/>
    <n v="38575"/>
  </r>
  <r>
    <x v="102"/>
    <x v="19"/>
    <x v="4"/>
    <n v="72973"/>
  </r>
  <r>
    <x v="102"/>
    <x v="19"/>
    <x v="5"/>
    <n v="43271"/>
  </r>
  <r>
    <x v="102"/>
    <x v="20"/>
    <x v="0"/>
    <n v="25"/>
  </r>
  <r>
    <x v="102"/>
    <x v="20"/>
    <x v="1"/>
    <n v="1890"/>
  </r>
  <r>
    <x v="102"/>
    <x v="20"/>
    <x v="2"/>
    <n v="58590"/>
  </r>
  <r>
    <x v="102"/>
    <x v="20"/>
    <x v="3"/>
    <n v="18374"/>
  </r>
  <r>
    <x v="102"/>
    <x v="20"/>
    <x v="4"/>
    <n v="31812"/>
  </r>
  <r>
    <x v="102"/>
    <x v="20"/>
    <x v="5"/>
    <n v="4032"/>
  </r>
  <r>
    <x v="102"/>
    <x v="21"/>
    <x v="0"/>
    <n v="74"/>
  </r>
  <r>
    <x v="102"/>
    <x v="21"/>
    <x v="1"/>
    <n v="3201"/>
  </r>
  <r>
    <x v="102"/>
    <x v="21"/>
    <x v="2"/>
    <n v="99231"/>
  </r>
  <r>
    <x v="102"/>
    <x v="21"/>
    <x v="3"/>
    <n v="28867"/>
  </r>
  <r>
    <x v="102"/>
    <x v="21"/>
    <x v="4"/>
    <n v="50641"/>
  </r>
  <r>
    <x v="102"/>
    <x v="21"/>
    <x v="5"/>
    <n v="21495"/>
  </r>
  <r>
    <x v="102"/>
    <x v="22"/>
    <x v="0"/>
    <n v="120"/>
  </r>
  <r>
    <x v="102"/>
    <x v="22"/>
    <x v="1"/>
    <n v="6091"/>
  </r>
  <r>
    <x v="102"/>
    <x v="22"/>
    <x v="2"/>
    <n v="188821"/>
  </r>
  <r>
    <x v="102"/>
    <x v="22"/>
    <x v="3"/>
    <n v="72189"/>
  </r>
  <r>
    <x v="102"/>
    <x v="22"/>
    <x v="4"/>
    <n v="135907"/>
  </r>
  <r>
    <x v="102"/>
    <x v="22"/>
    <x v="5"/>
    <n v="77154"/>
  </r>
  <r>
    <x v="102"/>
    <x v="23"/>
    <x v="0"/>
    <n v="32"/>
  </r>
  <r>
    <x v="102"/>
    <x v="23"/>
    <x v="1"/>
    <n v="1482"/>
  </r>
  <r>
    <x v="102"/>
    <x v="23"/>
    <x v="2"/>
    <n v="45942"/>
  </r>
  <r>
    <x v="102"/>
    <x v="23"/>
    <x v="3"/>
    <n v="5415"/>
  </r>
  <r>
    <x v="102"/>
    <x v="23"/>
    <x v="4"/>
    <n v="9618"/>
  </r>
  <r>
    <x v="102"/>
    <x v="23"/>
    <x v="5"/>
    <n v="5299"/>
  </r>
  <r>
    <x v="102"/>
    <x v="24"/>
    <x v="0"/>
    <n v="18"/>
  </r>
  <r>
    <x v="102"/>
    <x v="24"/>
    <x v="1"/>
    <n v="1294"/>
  </r>
  <r>
    <x v="102"/>
    <x v="24"/>
    <x v="2"/>
    <n v="40114"/>
  </r>
  <r>
    <x v="102"/>
    <x v="24"/>
    <x v="3"/>
    <n v="1993"/>
  </r>
  <r>
    <x v="102"/>
    <x v="24"/>
    <x v="4"/>
    <n v="3848"/>
  </r>
  <r>
    <x v="102"/>
    <x v="24"/>
    <x v="5"/>
    <n v="1257"/>
  </r>
  <r>
    <x v="102"/>
    <x v="25"/>
    <x v="0"/>
    <n v="44"/>
  </r>
  <r>
    <x v="102"/>
    <x v="25"/>
    <x v="1"/>
    <n v="1400"/>
  </r>
  <r>
    <x v="102"/>
    <x v="25"/>
    <x v="2"/>
    <n v="43400"/>
  </r>
  <r>
    <x v="102"/>
    <x v="25"/>
    <x v="3"/>
    <n v="7696"/>
  </r>
  <r>
    <x v="102"/>
    <x v="25"/>
    <x v="4"/>
    <n v="12216"/>
  </r>
  <r>
    <x v="102"/>
    <x v="25"/>
    <x v="5"/>
    <n v="6924"/>
  </r>
  <r>
    <x v="102"/>
    <x v="26"/>
    <x v="0"/>
    <n v="9"/>
  </r>
  <r>
    <x v="102"/>
    <x v="26"/>
    <x v="1"/>
    <n v="537"/>
  </r>
  <r>
    <x v="102"/>
    <x v="26"/>
    <x v="2"/>
    <n v="16647"/>
  </r>
  <r>
    <x v="102"/>
    <x v="26"/>
    <x v="3"/>
    <n v="1242"/>
  </r>
  <r>
    <x v="102"/>
    <x v="26"/>
    <x v="4"/>
    <n v="2431"/>
  </r>
  <r>
    <x v="102"/>
    <x v="26"/>
    <x v="5"/>
    <n v="1380"/>
  </r>
  <r>
    <x v="102"/>
    <x v="27"/>
    <x v="0"/>
    <n v="57"/>
  </r>
  <r>
    <x v="102"/>
    <x v="27"/>
    <x v="1"/>
    <n v="1925"/>
  </r>
  <r>
    <x v="102"/>
    <x v="27"/>
    <x v="2"/>
    <n v="59675"/>
  </r>
  <r>
    <x v="102"/>
    <x v="27"/>
    <x v="3"/>
    <n v="9210"/>
  </r>
  <r>
    <x v="102"/>
    <x v="27"/>
    <x v="4"/>
    <n v="15369"/>
  </r>
  <r>
    <x v="102"/>
    <x v="27"/>
    <x v="5"/>
    <n v="6646"/>
  </r>
  <r>
    <x v="102"/>
    <x v="28"/>
    <x v="0"/>
    <n v="54"/>
  </r>
  <r>
    <x v="102"/>
    <x v="28"/>
    <x v="1"/>
    <n v="2071"/>
  </r>
  <r>
    <x v="102"/>
    <x v="28"/>
    <x v="2"/>
    <n v="64201"/>
  </r>
  <r>
    <x v="102"/>
    <x v="28"/>
    <x v="3"/>
    <n v="19225"/>
  </r>
  <r>
    <x v="102"/>
    <x v="28"/>
    <x v="4"/>
    <n v="31689"/>
  </r>
  <r>
    <x v="102"/>
    <x v="28"/>
    <x v="5"/>
    <n v="17500"/>
  </r>
  <r>
    <x v="102"/>
    <x v="29"/>
    <x v="0"/>
    <n v="8"/>
  </r>
  <r>
    <x v="102"/>
    <x v="29"/>
    <x v="1"/>
    <n v="164"/>
  </r>
  <r>
    <x v="102"/>
    <x v="29"/>
    <x v="2"/>
    <n v="5084"/>
  </r>
  <r>
    <x v="102"/>
    <x v="29"/>
    <x v="3"/>
    <n v="599"/>
  </r>
  <r>
    <x v="102"/>
    <x v="29"/>
    <x v="4"/>
    <n v="900"/>
  </r>
  <r>
    <x v="102"/>
    <x v="29"/>
    <x v="5"/>
    <n v="561"/>
  </r>
  <r>
    <x v="102"/>
    <x v="30"/>
    <x v="0"/>
    <n v="54"/>
  </r>
  <r>
    <x v="102"/>
    <x v="30"/>
    <x v="1"/>
    <n v="2003"/>
  </r>
  <r>
    <x v="102"/>
    <x v="30"/>
    <x v="2"/>
    <n v="62093"/>
  </r>
  <r>
    <x v="102"/>
    <x v="30"/>
    <x v="3"/>
    <n v="17784"/>
  </r>
  <r>
    <x v="102"/>
    <x v="30"/>
    <x v="4"/>
    <n v="30045"/>
  </r>
  <r>
    <x v="102"/>
    <x v="30"/>
    <x v="5"/>
    <n v="15340"/>
  </r>
  <r>
    <x v="102"/>
    <x v="31"/>
    <x v="0"/>
    <n v="10"/>
  </r>
  <r>
    <x v="102"/>
    <x v="31"/>
    <x v="1"/>
    <n v="337"/>
  </r>
  <r>
    <x v="102"/>
    <x v="31"/>
    <x v="2"/>
    <n v="10447"/>
  </r>
  <r>
    <x v="102"/>
    <x v="31"/>
    <x v="3"/>
    <n v="1535"/>
  </r>
  <r>
    <x v="102"/>
    <x v="31"/>
    <x v="4"/>
    <n v="2295"/>
  </r>
  <r>
    <x v="102"/>
    <x v="31"/>
    <x v="5"/>
    <n v="944"/>
  </r>
  <r>
    <x v="102"/>
    <x v="32"/>
    <x v="0"/>
    <n v="24"/>
  </r>
  <r>
    <x v="102"/>
    <x v="32"/>
    <x v="1"/>
    <n v="557"/>
  </r>
  <r>
    <x v="102"/>
    <x v="32"/>
    <x v="2"/>
    <n v="17267"/>
  </r>
  <r>
    <x v="102"/>
    <x v="32"/>
    <x v="3"/>
    <n v="3496"/>
  </r>
  <r>
    <x v="102"/>
    <x v="32"/>
    <x v="4"/>
    <n v="5509"/>
  </r>
  <r>
    <x v="102"/>
    <x v="32"/>
    <x v="5"/>
    <n v="2935"/>
  </r>
  <r>
    <x v="102"/>
    <x v="33"/>
    <x v="0"/>
    <n v="53"/>
  </r>
  <r>
    <x v="102"/>
    <x v="33"/>
    <x v="1"/>
    <n v="2453"/>
  </r>
  <r>
    <x v="102"/>
    <x v="33"/>
    <x v="2"/>
    <n v="76043"/>
  </r>
  <r>
    <x v="102"/>
    <x v="33"/>
    <x v="3"/>
    <n v="23152"/>
  </r>
  <r>
    <x v="102"/>
    <x v="33"/>
    <x v="4"/>
    <n v="47299"/>
  </r>
  <r>
    <x v="102"/>
    <x v="33"/>
    <x v="5"/>
    <n v="22635"/>
  </r>
  <r>
    <x v="102"/>
    <x v="34"/>
    <x v="0"/>
    <n v="31"/>
  </r>
  <r>
    <x v="102"/>
    <x v="34"/>
    <x v="1"/>
    <n v="971"/>
  </r>
  <r>
    <x v="102"/>
    <x v="34"/>
    <x v="2"/>
    <n v="30101"/>
  </r>
  <r>
    <x v="102"/>
    <x v="34"/>
    <x v="3"/>
    <n v="6233"/>
  </r>
  <r>
    <x v="102"/>
    <x v="34"/>
    <x v="4"/>
    <n v="10742"/>
  </r>
  <r>
    <x v="102"/>
    <x v="34"/>
    <x v="5"/>
    <n v="6431"/>
  </r>
  <r>
    <x v="102"/>
    <x v="35"/>
    <x v="0"/>
    <n v="12"/>
  </r>
  <r>
    <x v="102"/>
    <x v="35"/>
    <x v="1"/>
    <n v="173"/>
  </r>
  <r>
    <x v="102"/>
    <x v="35"/>
    <x v="2"/>
    <n v="5363"/>
  </r>
  <r>
    <x v="102"/>
    <x v="35"/>
    <x v="3"/>
    <n v="1538"/>
  </r>
  <r>
    <x v="102"/>
    <x v="35"/>
    <x v="4"/>
    <n v="2805"/>
  </r>
  <r>
    <x v="102"/>
    <x v="35"/>
    <x v="5"/>
    <n v="2039"/>
  </r>
  <r>
    <x v="102"/>
    <x v="36"/>
    <x v="0"/>
    <n v="14"/>
  </r>
  <r>
    <x v="102"/>
    <x v="36"/>
    <x v="1"/>
    <n v="397"/>
  </r>
  <r>
    <x v="102"/>
    <x v="36"/>
    <x v="2"/>
    <n v="12307"/>
  </r>
  <r>
    <x v="102"/>
    <x v="36"/>
    <x v="3"/>
    <n v="1431"/>
  </r>
  <r>
    <x v="102"/>
    <x v="36"/>
    <x v="4"/>
    <n v="2521"/>
  </r>
  <r>
    <x v="102"/>
    <x v="36"/>
    <x v="5"/>
    <n v="1664"/>
  </r>
  <r>
    <x v="102"/>
    <x v="37"/>
    <x v="0"/>
    <n v="52"/>
  </r>
  <r>
    <x v="102"/>
    <x v="37"/>
    <x v="1"/>
    <n v="1414"/>
  </r>
  <r>
    <x v="102"/>
    <x v="37"/>
    <x v="2"/>
    <n v="43834"/>
  </r>
  <r>
    <x v="102"/>
    <x v="37"/>
    <x v="3"/>
    <n v="17184"/>
  </r>
  <r>
    <x v="102"/>
    <x v="37"/>
    <x v="4"/>
    <n v="29577"/>
  </r>
  <r>
    <x v="102"/>
    <x v="37"/>
    <x v="5"/>
    <n v="14834"/>
  </r>
  <r>
    <x v="102"/>
    <x v="38"/>
    <x v="0"/>
    <n v="17"/>
  </r>
  <r>
    <x v="102"/>
    <x v="38"/>
    <x v="1"/>
    <n v="381"/>
  </r>
  <r>
    <x v="102"/>
    <x v="38"/>
    <x v="2"/>
    <n v="11811"/>
  </r>
  <r>
    <x v="102"/>
    <x v="38"/>
    <x v="3"/>
    <n v="1388"/>
  </r>
  <r>
    <x v="102"/>
    <x v="38"/>
    <x v="4"/>
    <n v="2114"/>
  </r>
  <r>
    <x v="102"/>
    <x v="38"/>
    <x v="5"/>
    <n v="1415"/>
  </r>
  <r>
    <x v="102"/>
    <x v="39"/>
    <x v="0"/>
    <n v="20"/>
  </r>
  <r>
    <x v="102"/>
    <x v="39"/>
    <x v="1"/>
    <n v="759"/>
  </r>
  <r>
    <x v="102"/>
    <x v="39"/>
    <x v="2"/>
    <n v="23529"/>
  </r>
  <r>
    <x v="102"/>
    <x v="39"/>
    <x v="3"/>
    <n v="2491"/>
  </r>
  <r>
    <x v="102"/>
    <x v="39"/>
    <x v="4"/>
    <n v="4607"/>
  </r>
  <r>
    <x v="102"/>
    <x v="39"/>
    <x v="5"/>
    <n v="2394"/>
  </r>
  <r>
    <x v="102"/>
    <x v="40"/>
    <x v="0"/>
    <n v="27"/>
  </r>
  <r>
    <x v="102"/>
    <x v="40"/>
    <x v="1"/>
    <n v="908"/>
  </r>
  <r>
    <x v="102"/>
    <x v="40"/>
    <x v="2"/>
    <n v="28148"/>
  </r>
  <r>
    <x v="102"/>
    <x v="40"/>
    <x v="3"/>
    <n v="4109"/>
  </r>
  <r>
    <x v="102"/>
    <x v="40"/>
    <x v="4"/>
    <n v="6959"/>
  </r>
  <r>
    <x v="102"/>
    <x v="40"/>
    <x v="5"/>
    <n v="4075"/>
  </r>
  <r>
    <x v="102"/>
    <x v="41"/>
    <x v="0"/>
    <n v="9"/>
  </r>
  <r>
    <x v="102"/>
    <x v="41"/>
    <x v="1"/>
    <n v="220"/>
  </r>
  <r>
    <x v="102"/>
    <x v="41"/>
    <x v="2"/>
    <n v="6820"/>
  </r>
  <r>
    <x v="102"/>
    <x v="41"/>
    <x v="3"/>
    <n v="2617"/>
  </r>
  <r>
    <x v="102"/>
    <x v="41"/>
    <x v="4"/>
    <n v="4964"/>
  </r>
  <r>
    <x v="102"/>
    <x v="41"/>
    <x v="5"/>
    <n v="2768"/>
  </r>
  <r>
    <x v="102"/>
    <x v="42"/>
    <x v="0"/>
    <n v="7"/>
  </r>
  <r>
    <x v="102"/>
    <x v="42"/>
    <x v="1"/>
    <n v="307"/>
  </r>
  <r>
    <x v="102"/>
    <x v="42"/>
    <x v="2"/>
    <n v="9517"/>
  </r>
  <r>
    <x v="102"/>
    <x v="42"/>
    <x v="3"/>
    <n v="2173"/>
  </r>
  <r>
    <x v="102"/>
    <x v="42"/>
    <x v="4"/>
    <n v="6676"/>
  </r>
  <r>
    <x v="102"/>
    <x v="42"/>
    <x v="5"/>
    <n v="1377"/>
  </r>
  <r>
    <x v="102"/>
    <x v="43"/>
    <x v="0"/>
    <n v="20"/>
  </r>
  <r>
    <x v="102"/>
    <x v="43"/>
    <x v="1"/>
    <n v="655"/>
  </r>
  <r>
    <x v="102"/>
    <x v="43"/>
    <x v="2"/>
    <n v="20305"/>
  </r>
  <r>
    <x v="102"/>
    <x v="43"/>
    <x v="3"/>
    <n v="8520"/>
  </r>
  <r>
    <x v="102"/>
    <x v="43"/>
    <x v="4"/>
    <n v="14718"/>
  </r>
  <r>
    <x v="102"/>
    <x v="43"/>
    <x v="5"/>
    <n v="6724"/>
  </r>
  <r>
    <x v="102"/>
    <x v="44"/>
    <x v="0"/>
    <n v="80"/>
  </r>
  <r>
    <x v="102"/>
    <x v="44"/>
    <x v="1"/>
    <n v="6041"/>
  </r>
  <r>
    <x v="102"/>
    <x v="44"/>
    <x v="2"/>
    <n v="187271"/>
  </r>
  <r>
    <x v="102"/>
    <x v="44"/>
    <x v="3"/>
    <n v="120024"/>
  </r>
  <r>
    <x v="102"/>
    <x v="44"/>
    <x v="4"/>
    <n v="174446"/>
  </r>
  <r>
    <x v="102"/>
    <x v="44"/>
    <x v="5"/>
    <n v="82616"/>
  </r>
  <r>
    <x v="102"/>
    <x v="45"/>
    <x v="0"/>
    <n v="15"/>
  </r>
  <r>
    <x v="102"/>
    <x v="45"/>
    <x v="1"/>
    <n v="682"/>
  </r>
  <r>
    <x v="102"/>
    <x v="45"/>
    <x v="2"/>
    <n v="21142"/>
  </r>
  <r>
    <x v="102"/>
    <x v="45"/>
    <x v="3"/>
    <n v="4579"/>
  </r>
  <r>
    <x v="102"/>
    <x v="45"/>
    <x v="4"/>
    <n v="9003"/>
  </r>
  <r>
    <x v="102"/>
    <x v="45"/>
    <x v="5"/>
    <n v="4656"/>
  </r>
  <r>
    <x v="102"/>
    <x v="46"/>
    <x v="0"/>
    <n v="22"/>
  </r>
  <r>
    <x v="102"/>
    <x v="46"/>
    <x v="1"/>
    <n v="695"/>
  </r>
  <r>
    <x v="102"/>
    <x v="46"/>
    <x v="2"/>
    <n v="21545"/>
  </r>
  <r>
    <x v="102"/>
    <x v="46"/>
    <x v="3"/>
    <n v="1728"/>
  </r>
  <r>
    <x v="102"/>
    <x v="46"/>
    <x v="4"/>
    <n v="3698"/>
  </r>
  <r>
    <x v="102"/>
    <x v="46"/>
    <x v="5"/>
    <n v="2124"/>
  </r>
  <r>
    <x v="102"/>
    <x v="47"/>
    <x v="0"/>
    <n v="74"/>
  </r>
  <r>
    <x v="102"/>
    <x v="47"/>
    <x v="1"/>
    <n v="3516"/>
  </r>
  <r>
    <x v="102"/>
    <x v="47"/>
    <x v="2"/>
    <n v="108996"/>
  </r>
  <r>
    <x v="102"/>
    <x v="47"/>
    <x v="3"/>
    <n v="9690"/>
  </r>
  <r>
    <x v="102"/>
    <x v="47"/>
    <x v="4"/>
    <n v="16562"/>
  </r>
  <r>
    <x v="102"/>
    <x v="47"/>
    <x v="5"/>
    <n v="7083"/>
  </r>
  <r>
    <x v="102"/>
    <x v="48"/>
    <x v="0"/>
    <n v="74"/>
  </r>
  <r>
    <x v="102"/>
    <x v="48"/>
    <x v="1"/>
    <n v="2841"/>
  </r>
  <r>
    <x v="102"/>
    <x v="48"/>
    <x v="2"/>
    <n v="88071"/>
  </r>
  <r>
    <x v="102"/>
    <x v="48"/>
    <x v="3"/>
    <n v="25421"/>
  </r>
  <r>
    <x v="102"/>
    <x v="48"/>
    <x v="4"/>
    <n v="38911"/>
  </r>
  <r>
    <x v="102"/>
    <x v="48"/>
    <x v="5"/>
    <n v="18204"/>
  </r>
  <r>
    <x v="102"/>
    <x v="49"/>
    <x v="0"/>
    <n v="98"/>
  </r>
  <r>
    <x v="102"/>
    <x v="49"/>
    <x v="1"/>
    <n v="3205"/>
  </r>
  <r>
    <x v="102"/>
    <x v="49"/>
    <x v="2"/>
    <n v="99355"/>
  </r>
  <r>
    <x v="102"/>
    <x v="49"/>
    <x v="3"/>
    <n v="21572"/>
  </r>
  <r>
    <x v="102"/>
    <x v="49"/>
    <x v="4"/>
    <n v="35027"/>
  </r>
  <r>
    <x v="102"/>
    <x v="49"/>
    <x v="5"/>
    <n v="21023"/>
  </r>
  <r>
    <x v="102"/>
    <x v="50"/>
    <x v="0"/>
    <n v="40"/>
  </r>
  <r>
    <x v="102"/>
    <x v="50"/>
    <x v="1"/>
    <n v="1133"/>
  </r>
  <r>
    <x v="102"/>
    <x v="50"/>
    <x v="2"/>
    <n v="35123"/>
  </r>
  <r>
    <x v="102"/>
    <x v="50"/>
    <x v="3"/>
    <n v="7176"/>
  </r>
  <r>
    <x v="102"/>
    <x v="50"/>
    <x v="4"/>
    <n v="12888"/>
  </r>
  <r>
    <x v="102"/>
    <x v="50"/>
    <x v="5"/>
    <n v="8619"/>
  </r>
  <r>
    <x v="102"/>
    <x v="51"/>
    <x v="0"/>
    <n v="43"/>
  </r>
  <r>
    <x v="102"/>
    <x v="51"/>
    <x v="1"/>
    <n v="1280"/>
  </r>
  <r>
    <x v="102"/>
    <x v="51"/>
    <x v="2"/>
    <n v="39680"/>
  </r>
  <r>
    <x v="102"/>
    <x v="51"/>
    <x v="3"/>
    <n v="7010"/>
  </r>
  <r>
    <x v="102"/>
    <x v="51"/>
    <x v="4"/>
    <n v="11463"/>
  </r>
  <r>
    <x v="102"/>
    <x v="51"/>
    <x v="5"/>
    <n v="7425"/>
  </r>
  <r>
    <x v="102"/>
    <x v="52"/>
    <x v="0"/>
    <n v="33"/>
  </r>
  <r>
    <x v="102"/>
    <x v="52"/>
    <x v="1"/>
    <n v="963"/>
  </r>
  <r>
    <x v="102"/>
    <x v="52"/>
    <x v="2"/>
    <n v="29853"/>
  </r>
  <r>
    <x v="102"/>
    <x v="52"/>
    <x v="3"/>
    <n v="8860"/>
  </r>
  <r>
    <x v="102"/>
    <x v="52"/>
    <x v="4"/>
    <n v="13549"/>
  </r>
  <r>
    <x v="102"/>
    <x v="52"/>
    <x v="5"/>
    <n v="9095"/>
  </r>
  <r>
    <x v="102"/>
    <x v="53"/>
    <x v="0"/>
    <n v="65"/>
  </r>
  <r>
    <x v="102"/>
    <x v="53"/>
    <x v="1"/>
    <n v="2891"/>
  </r>
  <r>
    <x v="102"/>
    <x v="53"/>
    <x v="2"/>
    <n v="89621"/>
  </r>
  <r>
    <x v="102"/>
    <x v="53"/>
    <x v="3"/>
    <n v="17479"/>
  </r>
  <r>
    <x v="102"/>
    <x v="53"/>
    <x v="4"/>
    <n v="29234"/>
  </r>
  <r>
    <x v="102"/>
    <x v="53"/>
    <x v="5"/>
    <n v="20495"/>
  </r>
  <r>
    <x v="102"/>
    <x v="54"/>
    <x v="0"/>
    <n v="49"/>
  </r>
  <r>
    <x v="102"/>
    <x v="54"/>
    <x v="1"/>
    <n v="1654"/>
  </r>
  <r>
    <x v="102"/>
    <x v="54"/>
    <x v="2"/>
    <n v="51274"/>
  </r>
  <r>
    <x v="102"/>
    <x v="54"/>
    <x v="3"/>
    <n v="14096"/>
  </r>
  <r>
    <x v="102"/>
    <x v="54"/>
    <x v="4"/>
    <n v="28453"/>
  </r>
  <r>
    <x v="102"/>
    <x v="54"/>
    <x v="5"/>
    <n v="17449"/>
  </r>
  <r>
    <x v="102"/>
    <x v="55"/>
    <x v="0"/>
    <n v="21"/>
  </r>
  <r>
    <x v="102"/>
    <x v="55"/>
    <x v="1"/>
    <n v="1468"/>
  </r>
  <r>
    <x v="102"/>
    <x v="55"/>
    <x v="2"/>
    <n v="45508"/>
  </r>
  <r>
    <x v="102"/>
    <x v="55"/>
    <x v="3"/>
    <n v="3492"/>
  </r>
  <r>
    <x v="102"/>
    <x v="55"/>
    <x v="4"/>
    <n v="6102"/>
  </r>
  <r>
    <x v="102"/>
    <x v="55"/>
    <x v="5"/>
    <n v="2532"/>
  </r>
  <r>
    <x v="102"/>
    <x v="56"/>
    <x v="0"/>
    <n v="184"/>
  </r>
  <r>
    <x v="102"/>
    <x v="56"/>
    <x v="1"/>
    <n v="6137"/>
  </r>
  <r>
    <x v="102"/>
    <x v="56"/>
    <x v="2"/>
    <n v="190247"/>
  </r>
  <r>
    <x v="102"/>
    <x v="56"/>
    <x v="3"/>
    <n v="93188"/>
  </r>
  <r>
    <x v="102"/>
    <x v="56"/>
    <x v="4"/>
    <n v="149600"/>
  </r>
  <r>
    <x v="102"/>
    <x v="56"/>
    <x v="5"/>
    <n v="72258"/>
  </r>
  <r>
    <x v="102"/>
    <x v="57"/>
    <x v="0"/>
    <n v="14"/>
  </r>
  <r>
    <x v="102"/>
    <x v="57"/>
    <x v="1"/>
    <n v="498"/>
  </r>
  <r>
    <x v="102"/>
    <x v="57"/>
    <x v="2"/>
    <n v="15438"/>
  </r>
  <r>
    <x v="102"/>
    <x v="57"/>
    <x v="3"/>
    <n v="2616"/>
  </r>
  <r>
    <x v="102"/>
    <x v="57"/>
    <x v="4"/>
    <n v="5315"/>
  </r>
  <r>
    <x v="102"/>
    <x v="57"/>
    <x v="5"/>
    <n v="2699"/>
  </r>
  <r>
    <x v="102"/>
    <x v="58"/>
    <x v="0"/>
    <n v="44"/>
  </r>
  <r>
    <x v="102"/>
    <x v="58"/>
    <x v="1"/>
    <n v="1338"/>
  </r>
  <r>
    <x v="102"/>
    <x v="58"/>
    <x v="2"/>
    <n v="41478"/>
  </r>
  <r>
    <x v="102"/>
    <x v="58"/>
    <x v="3"/>
    <n v="12072"/>
  </r>
  <r>
    <x v="102"/>
    <x v="58"/>
    <x v="4"/>
    <n v="23437"/>
  </r>
  <r>
    <x v="102"/>
    <x v="58"/>
    <x v="5"/>
    <n v="9666"/>
  </r>
  <r>
    <x v="102"/>
    <x v="59"/>
    <x v="0"/>
    <n v="46"/>
  </r>
  <r>
    <x v="102"/>
    <x v="59"/>
    <x v="1"/>
    <n v="1295"/>
  </r>
  <r>
    <x v="102"/>
    <x v="59"/>
    <x v="2"/>
    <n v="40145"/>
  </r>
  <r>
    <x v="102"/>
    <x v="59"/>
    <x v="3"/>
    <n v="10864"/>
  </r>
  <r>
    <x v="102"/>
    <x v="59"/>
    <x v="4"/>
    <n v="20007"/>
  </r>
  <r>
    <x v="102"/>
    <x v="59"/>
    <x v="5"/>
    <n v="10471"/>
  </r>
  <r>
    <x v="102"/>
    <x v="60"/>
    <x v="0"/>
    <n v="30"/>
  </r>
  <r>
    <x v="102"/>
    <x v="60"/>
    <x v="1"/>
    <n v="1812"/>
  </r>
  <r>
    <x v="102"/>
    <x v="60"/>
    <x v="2"/>
    <n v="56172"/>
  </r>
  <r>
    <x v="102"/>
    <x v="60"/>
    <x v="3"/>
    <n v="13603"/>
  </r>
  <r>
    <x v="102"/>
    <x v="60"/>
    <x v="4"/>
    <n v="27100"/>
  </r>
  <r>
    <x v="102"/>
    <x v="60"/>
    <x v="5"/>
    <n v="17038"/>
  </r>
  <r>
    <x v="102"/>
    <x v="61"/>
    <x v="0"/>
    <n v="9"/>
  </r>
  <r>
    <x v="102"/>
    <x v="61"/>
    <x v="1"/>
    <n v="296"/>
  </r>
  <r>
    <x v="102"/>
    <x v="61"/>
    <x v="2"/>
    <n v="9176"/>
  </r>
  <r>
    <x v="102"/>
    <x v="61"/>
    <x v="3"/>
    <n v="855"/>
  </r>
  <r>
    <x v="102"/>
    <x v="61"/>
    <x v="4"/>
    <n v="1497"/>
  </r>
  <r>
    <x v="102"/>
    <x v="61"/>
    <x v="5"/>
    <n v="779"/>
  </r>
  <r>
    <x v="102"/>
    <x v="62"/>
    <x v="0"/>
    <n v="44"/>
  </r>
  <r>
    <x v="102"/>
    <x v="62"/>
    <x v="1"/>
    <n v="1679"/>
  </r>
  <r>
    <x v="102"/>
    <x v="62"/>
    <x v="2"/>
    <n v="52049"/>
  </r>
  <r>
    <x v="102"/>
    <x v="62"/>
    <x v="3"/>
    <n v="8539"/>
  </r>
  <r>
    <x v="102"/>
    <x v="62"/>
    <x v="4"/>
    <n v="16390"/>
  </r>
  <r>
    <x v="102"/>
    <x v="62"/>
    <x v="5"/>
    <n v="10620"/>
  </r>
  <r>
    <x v="102"/>
    <x v="63"/>
    <x v="0"/>
    <n v="57"/>
  </r>
  <r>
    <x v="102"/>
    <x v="63"/>
    <x v="1"/>
    <n v="2996"/>
  </r>
  <r>
    <x v="102"/>
    <x v="63"/>
    <x v="2"/>
    <n v="92876"/>
  </r>
  <r>
    <x v="102"/>
    <x v="63"/>
    <x v="3"/>
    <n v="5054"/>
  </r>
  <r>
    <x v="102"/>
    <x v="63"/>
    <x v="4"/>
    <n v="8353"/>
  </r>
  <r>
    <x v="102"/>
    <x v="63"/>
    <x v="5"/>
    <n v="5072"/>
  </r>
  <r>
    <x v="102"/>
    <x v="64"/>
    <x v="0"/>
    <n v="163"/>
  </r>
  <r>
    <x v="102"/>
    <x v="64"/>
    <x v="1"/>
    <n v="10782"/>
  </r>
  <r>
    <x v="102"/>
    <x v="64"/>
    <x v="2"/>
    <n v="334242"/>
  </r>
  <r>
    <x v="102"/>
    <x v="64"/>
    <x v="3"/>
    <n v="162649"/>
  </r>
  <r>
    <x v="102"/>
    <x v="64"/>
    <x v="4"/>
    <n v="311387"/>
  </r>
  <r>
    <x v="102"/>
    <x v="64"/>
    <x v="5"/>
    <n v="98930"/>
  </r>
  <r>
    <x v="102"/>
    <x v="65"/>
    <x v="0"/>
    <n v="76"/>
  </r>
  <r>
    <x v="102"/>
    <x v="65"/>
    <x v="1"/>
    <n v="2572"/>
  </r>
  <r>
    <x v="102"/>
    <x v="65"/>
    <x v="2"/>
    <n v="79732"/>
  </r>
  <r>
    <x v="102"/>
    <x v="65"/>
    <x v="3"/>
    <n v="36019"/>
  </r>
  <r>
    <x v="102"/>
    <x v="65"/>
    <x v="4"/>
    <n v="64944"/>
  </r>
  <r>
    <x v="102"/>
    <x v="65"/>
    <x v="5"/>
    <n v="36780"/>
  </r>
  <r>
    <x v="102"/>
    <x v="66"/>
    <x v="0"/>
    <n v="27"/>
  </r>
  <r>
    <x v="102"/>
    <x v="66"/>
    <x v="1"/>
    <n v="496"/>
  </r>
  <r>
    <x v="102"/>
    <x v="66"/>
    <x v="2"/>
    <n v="15376"/>
  </r>
  <r>
    <x v="102"/>
    <x v="66"/>
    <x v="3"/>
    <n v="2042"/>
  </r>
  <r>
    <x v="102"/>
    <x v="66"/>
    <x v="4"/>
    <n v="3469"/>
  </r>
  <r>
    <x v="102"/>
    <x v="66"/>
    <x v="5"/>
    <n v="2414"/>
  </r>
  <r>
    <x v="102"/>
    <x v="67"/>
    <x v="0"/>
    <n v="60"/>
  </r>
  <r>
    <x v="102"/>
    <x v="67"/>
    <x v="1"/>
    <n v="2824"/>
  </r>
  <r>
    <x v="102"/>
    <x v="67"/>
    <x v="2"/>
    <n v="87544"/>
  </r>
  <r>
    <x v="102"/>
    <x v="67"/>
    <x v="3"/>
    <n v="8441"/>
  </r>
  <r>
    <x v="102"/>
    <x v="67"/>
    <x v="4"/>
    <n v="14926"/>
  </r>
  <r>
    <x v="102"/>
    <x v="67"/>
    <x v="5"/>
    <n v="8165"/>
  </r>
  <r>
    <x v="102"/>
    <x v="68"/>
    <x v="0"/>
    <n v="10"/>
  </r>
  <r>
    <x v="102"/>
    <x v="68"/>
    <x v="1"/>
    <n v="191"/>
  </r>
  <r>
    <x v="102"/>
    <x v="68"/>
    <x v="2"/>
    <n v="5921"/>
  </r>
  <r>
    <x v="102"/>
    <x v="68"/>
    <x v="3"/>
    <n v="1437"/>
  </r>
  <r>
    <x v="102"/>
    <x v="68"/>
    <x v="4"/>
    <n v="2411"/>
  </r>
  <r>
    <x v="102"/>
    <x v="68"/>
    <x v="5"/>
    <n v="1330"/>
  </r>
  <r>
    <x v="102"/>
    <x v="69"/>
    <x v="0"/>
    <n v="42"/>
  </r>
  <r>
    <x v="102"/>
    <x v="69"/>
    <x v="1"/>
    <n v="1201"/>
  </r>
  <r>
    <x v="102"/>
    <x v="69"/>
    <x v="2"/>
    <n v="37231"/>
  </r>
  <r>
    <x v="102"/>
    <x v="69"/>
    <x v="3"/>
    <n v="11629"/>
  </r>
  <r>
    <x v="102"/>
    <x v="69"/>
    <x v="4"/>
    <n v="18260"/>
  </r>
  <r>
    <x v="102"/>
    <x v="69"/>
    <x v="5"/>
    <n v="10078"/>
  </r>
  <r>
    <x v="102"/>
    <x v="70"/>
    <x v="0"/>
    <n v="3139"/>
  </r>
  <r>
    <x v="102"/>
    <x v="70"/>
    <x v="1"/>
    <n v="134577"/>
  </r>
  <r>
    <x v="102"/>
    <x v="70"/>
    <x v="2"/>
    <n v="4171887"/>
  </r>
  <r>
    <x v="102"/>
    <x v="70"/>
    <x v="3"/>
    <n v="1326749"/>
  </r>
  <r>
    <x v="102"/>
    <x v="70"/>
    <x v="4"/>
    <n v="2259130"/>
  </r>
  <r>
    <x v="102"/>
    <x v="70"/>
    <x v="5"/>
    <n v="1102018"/>
  </r>
  <r>
    <x v="103"/>
    <x v="0"/>
    <x v="0"/>
    <n v="160"/>
  </r>
  <r>
    <x v="103"/>
    <x v="0"/>
    <x v="1"/>
    <n v="6366"/>
  </r>
  <r>
    <x v="103"/>
    <x v="0"/>
    <x v="2"/>
    <n v="197346"/>
  </r>
  <r>
    <x v="103"/>
    <x v="0"/>
    <x v="3"/>
    <n v="29391"/>
  </r>
  <r>
    <x v="103"/>
    <x v="0"/>
    <x v="4"/>
    <n v="46344"/>
  </r>
  <r>
    <x v="103"/>
    <x v="0"/>
    <x v="5"/>
    <n v="22720"/>
  </r>
  <r>
    <x v="103"/>
    <x v="1"/>
    <x v="0"/>
    <n v="55"/>
  </r>
  <r>
    <x v="103"/>
    <x v="1"/>
    <x v="1"/>
    <n v="2414"/>
  </r>
  <r>
    <x v="103"/>
    <x v="1"/>
    <x v="2"/>
    <n v="74834"/>
  </r>
  <r>
    <x v="103"/>
    <x v="1"/>
    <x v="3"/>
    <n v="12772"/>
  </r>
  <r>
    <x v="103"/>
    <x v="1"/>
    <x v="4"/>
    <n v="20868"/>
  </r>
  <r>
    <x v="103"/>
    <x v="1"/>
    <x v="5"/>
    <n v="11786"/>
  </r>
  <r>
    <x v="103"/>
    <x v="2"/>
    <x v="0"/>
    <n v="27"/>
  </r>
  <r>
    <x v="103"/>
    <x v="2"/>
    <x v="1"/>
    <n v="1195"/>
  </r>
  <r>
    <x v="103"/>
    <x v="2"/>
    <x v="2"/>
    <n v="37045"/>
  </r>
  <r>
    <x v="103"/>
    <x v="2"/>
    <x v="3"/>
    <n v="1402"/>
  </r>
  <r>
    <x v="103"/>
    <x v="2"/>
    <x v="4"/>
    <n v="2627"/>
  </r>
  <r>
    <x v="103"/>
    <x v="2"/>
    <x v="5"/>
    <n v="1837"/>
  </r>
  <r>
    <x v="103"/>
    <x v="3"/>
    <x v="0"/>
    <n v="47"/>
  </r>
  <r>
    <x v="103"/>
    <x v="3"/>
    <x v="1"/>
    <n v="2223"/>
  </r>
  <r>
    <x v="103"/>
    <x v="3"/>
    <x v="2"/>
    <n v="68913"/>
  </r>
  <r>
    <x v="103"/>
    <x v="3"/>
    <x v="3"/>
    <n v="10321"/>
  </r>
  <r>
    <x v="103"/>
    <x v="3"/>
    <x v="4"/>
    <n v="19655"/>
  </r>
  <r>
    <x v="103"/>
    <x v="3"/>
    <x v="5"/>
    <n v="8828"/>
  </r>
  <r>
    <x v="103"/>
    <x v="4"/>
    <x v="0"/>
    <n v="23"/>
  </r>
  <r>
    <x v="103"/>
    <x v="4"/>
    <x v="1"/>
    <n v="935"/>
  </r>
  <r>
    <x v="103"/>
    <x v="4"/>
    <x v="2"/>
    <n v="28985"/>
  </r>
  <r>
    <x v="103"/>
    <x v="4"/>
    <x v="3"/>
    <n v="14919"/>
  </r>
  <r>
    <x v="103"/>
    <x v="4"/>
    <x v="4"/>
    <n v="23881"/>
  </r>
  <r>
    <x v="103"/>
    <x v="4"/>
    <x v="5"/>
    <n v="15557"/>
  </r>
  <r>
    <x v="103"/>
    <x v="5"/>
    <x v="0"/>
    <n v="11"/>
  </r>
  <r>
    <x v="103"/>
    <x v="5"/>
    <x v="1"/>
    <n v="384"/>
  </r>
  <r>
    <x v="103"/>
    <x v="5"/>
    <x v="2"/>
    <n v="11904"/>
  </r>
  <r>
    <x v="103"/>
    <x v="5"/>
    <x v="3"/>
    <n v="3266"/>
  </r>
  <r>
    <x v="103"/>
    <x v="5"/>
    <x v="4"/>
    <n v="5835"/>
  </r>
  <r>
    <x v="103"/>
    <x v="5"/>
    <x v="5"/>
    <n v="2617"/>
  </r>
  <r>
    <x v="103"/>
    <x v="6"/>
    <x v="0"/>
    <n v="160"/>
  </r>
  <r>
    <x v="103"/>
    <x v="6"/>
    <x v="1"/>
    <n v="12059"/>
  </r>
  <r>
    <x v="103"/>
    <x v="6"/>
    <x v="2"/>
    <n v="373829"/>
  </r>
  <r>
    <x v="103"/>
    <x v="6"/>
    <x v="3"/>
    <n v="242092"/>
  </r>
  <r>
    <x v="103"/>
    <x v="6"/>
    <x v="4"/>
    <n v="360569"/>
  </r>
  <r>
    <x v="103"/>
    <x v="6"/>
    <x v="5"/>
    <n v="163748"/>
  </r>
  <r>
    <x v="103"/>
    <x v="7"/>
    <x v="0"/>
    <n v="48"/>
  </r>
  <r>
    <x v="103"/>
    <x v="7"/>
    <x v="1"/>
    <n v="2415"/>
  </r>
  <r>
    <x v="103"/>
    <x v="7"/>
    <x v="2"/>
    <n v="74865"/>
  </r>
  <r>
    <x v="103"/>
    <x v="7"/>
    <x v="3"/>
    <n v="45254"/>
  </r>
  <r>
    <x v="103"/>
    <x v="7"/>
    <x v="4"/>
    <n v="74192"/>
  </r>
  <r>
    <x v="103"/>
    <x v="7"/>
    <x v="5"/>
    <n v="51819"/>
  </r>
  <r>
    <x v="103"/>
    <x v="8"/>
    <x v="0"/>
    <n v="11"/>
  </r>
  <r>
    <x v="103"/>
    <x v="8"/>
    <x v="1"/>
    <n v="538"/>
  </r>
  <r>
    <x v="103"/>
    <x v="8"/>
    <x v="2"/>
    <n v="16678"/>
  </r>
  <r>
    <x v="103"/>
    <x v="8"/>
    <x v="3"/>
    <n v="3383"/>
  </r>
  <r>
    <x v="103"/>
    <x v="8"/>
    <x v="4"/>
    <n v="4866"/>
  </r>
  <r>
    <x v="103"/>
    <x v="8"/>
    <x v="5"/>
    <n v="2340"/>
  </r>
  <r>
    <x v="103"/>
    <x v="9"/>
    <x v="0"/>
    <n v="16"/>
  </r>
  <r>
    <x v="103"/>
    <x v="9"/>
    <x v="1"/>
    <n v="390"/>
  </r>
  <r>
    <x v="103"/>
    <x v="9"/>
    <x v="2"/>
    <n v="12090"/>
  </r>
  <r>
    <x v="103"/>
    <x v="9"/>
    <x v="3"/>
    <n v="2258"/>
  </r>
  <r>
    <x v="103"/>
    <x v="9"/>
    <x v="4"/>
    <n v="3738"/>
  </r>
  <r>
    <x v="103"/>
    <x v="9"/>
    <x v="5"/>
    <n v="1928"/>
  </r>
  <r>
    <x v="103"/>
    <x v="10"/>
    <x v="0"/>
    <n v="100"/>
  </r>
  <r>
    <x v="103"/>
    <x v="10"/>
    <x v="1"/>
    <n v="3710"/>
  </r>
  <r>
    <x v="103"/>
    <x v="10"/>
    <x v="2"/>
    <n v="115010"/>
  </r>
  <r>
    <x v="103"/>
    <x v="10"/>
    <x v="3"/>
    <n v="9833"/>
  </r>
  <r>
    <x v="103"/>
    <x v="10"/>
    <x v="4"/>
    <n v="18520"/>
  </r>
  <r>
    <x v="103"/>
    <x v="10"/>
    <x v="5"/>
    <n v="10387"/>
  </r>
  <r>
    <x v="103"/>
    <x v="11"/>
    <x v="0"/>
    <n v="15"/>
  </r>
  <r>
    <x v="103"/>
    <x v="11"/>
    <x v="1"/>
    <n v="435"/>
  </r>
  <r>
    <x v="103"/>
    <x v="11"/>
    <x v="2"/>
    <n v="13485"/>
  </r>
  <r>
    <x v="103"/>
    <x v="11"/>
    <x v="3"/>
    <n v="2898"/>
  </r>
  <r>
    <x v="103"/>
    <x v="11"/>
    <x v="4"/>
    <n v="5465"/>
  </r>
  <r>
    <x v="103"/>
    <x v="11"/>
    <x v="5"/>
    <n v="2636"/>
  </r>
  <r>
    <x v="103"/>
    <x v="12"/>
    <x v="0"/>
    <n v="19"/>
  </r>
  <r>
    <x v="103"/>
    <x v="12"/>
    <x v="1"/>
    <n v="827"/>
  </r>
  <r>
    <x v="103"/>
    <x v="12"/>
    <x v="2"/>
    <n v="25637"/>
  </r>
  <r>
    <x v="103"/>
    <x v="12"/>
    <x v="3"/>
    <n v="2859"/>
  </r>
  <r>
    <x v="103"/>
    <x v="12"/>
    <x v="4"/>
    <n v="4569"/>
  </r>
  <r>
    <x v="103"/>
    <x v="12"/>
    <x v="5"/>
    <n v="2769"/>
  </r>
  <r>
    <x v="103"/>
    <x v="13"/>
    <x v="0"/>
    <n v="12"/>
  </r>
  <r>
    <x v="103"/>
    <x v="13"/>
    <x v="1"/>
    <n v="315"/>
  </r>
  <r>
    <x v="103"/>
    <x v="13"/>
    <x v="2"/>
    <n v="9765"/>
  </r>
  <r>
    <x v="103"/>
    <x v="13"/>
    <x v="3"/>
    <n v="2678"/>
  </r>
  <r>
    <x v="103"/>
    <x v="13"/>
    <x v="4"/>
    <n v="3844"/>
  </r>
  <r>
    <x v="103"/>
    <x v="13"/>
    <x v="5"/>
    <n v="2189"/>
  </r>
  <r>
    <x v="103"/>
    <x v="14"/>
    <x v="0"/>
    <n v="54"/>
  </r>
  <r>
    <x v="103"/>
    <x v="14"/>
    <x v="1"/>
    <n v="1707"/>
  </r>
  <r>
    <x v="103"/>
    <x v="14"/>
    <x v="2"/>
    <n v="52917"/>
  </r>
  <r>
    <x v="103"/>
    <x v="14"/>
    <x v="3"/>
    <n v="27009"/>
  </r>
  <r>
    <x v="103"/>
    <x v="14"/>
    <x v="4"/>
    <n v="46561"/>
  </r>
  <r>
    <x v="103"/>
    <x v="14"/>
    <x v="5"/>
    <n v="23117"/>
  </r>
  <r>
    <x v="103"/>
    <x v="15"/>
    <x v="0"/>
    <n v="25"/>
  </r>
  <r>
    <x v="103"/>
    <x v="15"/>
    <x v="1"/>
    <n v="1063"/>
  </r>
  <r>
    <x v="103"/>
    <x v="15"/>
    <x v="2"/>
    <n v="32953"/>
  </r>
  <r>
    <x v="103"/>
    <x v="15"/>
    <x v="3"/>
    <n v="4465"/>
  </r>
  <r>
    <x v="103"/>
    <x v="15"/>
    <x v="4"/>
    <n v="6726"/>
  </r>
  <r>
    <x v="103"/>
    <x v="15"/>
    <x v="5"/>
    <n v="3782"/>
  </r>
  <r>
    <x v="103"/>
    <x v="16"/>
    <x v="0"/>
    <n v="8"/>
  </r>
  <r>
    <x v="103"/>
    <x v="16"/>
    <x v="1"/>
    <n v="246"/>
  </r>
  <r>
    <x v="103"/>
    <x v="16"/>
    <x v="2"/>
    <n v="7626"/>
  </r>
  <r>
    <x v="103"/>
    <x v="16"/>
    <x v="3"/>
    <n v="1076"/>
  </r>
  <r>
    <x v="103"/>
    <x v="16"/>
    <x v="4"/>
    <n v="1888"/>
  </r>
  <r>
    <x v="103"/>
    <x v="16"/>
    <x v="5"/>
    <n v="817"/>
  </r>
  <r>
    <x v="103"/>
    <x v="17"/>
    <x v="0"/>
    <n v="12"/>
  </r>
  <r>
    <x v="103"/>
    <x v="17"/>
    <x v="1"/>
    <n v="274"/>
  </r>
  <r>
    <x v="103"/>
    <x v="17"/>
    <x v="2"/>
    <n v="8494"/>
  </r>
  <r>
    <x v="103"/>
    <x v="17"/>
    <x v="3"/>
    <n v="2002"/>
  </r>
  <r>
    <x v="103"/>
    <x v="17"/>
    <x v="4"/>
    <n v="3320"/>
  </r>
  <r>
    <x v="103"/>
    <x v="17"/>
    <x v="5"/>
    <n v="1567"/>
  </r>
  <r>
    <x v="103"/>
    <x v="18"/>
    <x v="0"/>
    <n v="19"/>
  </r>
  <r>
    <x v="103"/>
    <x v="18"/>
    <x v="1"/>
    <n v="729"/>
  </r>
  <r>
    <x v="103"/>
    <x v="18"/>
    <x v="2"/>
    <n v="22599"/>
  </r>
  <r>
    <x v="103"/>
    <x v="18"/>
    <x v="3"/>
    <n v="3498"/>
  </r>
  <r>
    <x v="103"/>
    <x v="18"/>
    <x v="4"/>
    <n v="6430"/>
  </r>
  <r>
    <x v="103"/>
    <x v="18"/>
    <x v="5"/>
    <n v="4377"/>
  </r>
  <r>
    <x v="103"/>
    <x v="19"/>
    <x v="0"/>
    <n v="108"/>
  </r>
  <r>
    <x v="103"/>
    <x v="19"/>
    <x v="1"/>
    <n v="4170"/>
  </r>
  <r>
    <x v="103"/>
    <x v="19"/>
    <x v="2"/>
    <n v="129270"/>
  </r>
  <r>
    <x v="103"/>
    <x v="19"/>
    <x v="3"/>
    <n v="35737"/>
  </r>
  <r>
    <x v="103"/>
    <x v="19"/>
    <x v="4"/>
    <n v="64741"/>
  </r>
  <r>
    <x v="103"/>
    <x v="19"/>
    <x v="5"/>
    <n v="38184"/>
  </r>
  <r>
    <x v="103"/>
    <x v="20"/>
    <x v="0"/>
    <n v="26"/>
  </r>
  <r>
    <x v="103"/>
    <x v="20"/>
    <x v="1"/>
    <n v="1920"/>
  </r>
  <r>
    <x v="103"/>
    <x v="20"/>
    <x v="2"/>
    <n v="59520"/>
  </r>
  <r>
    <x v="103"/>
    <x v="20"/>
    <x v="3"/>
    <n v="16605"/>
  </r>
  <r>
    <x v="103"/>
    <x v="20"/>
    <x v="4"/>
    <n v="27529"/>
  </r>
  <r>
    <x v="103"/>
    <x v="20"/>
    <x v="5"/>
    <n v="3230"/>
  </r>
  <r>
    <x v="103"/>
    <x v="21"/>
    <x v="0"/>
    <n v="74"/>
  </r>
  <r>
    <x v="103"/>
    <x v="21"/>
    <x v="1"/>
    <n v="3201"/>
  </r>
  <r>
    <x v="103"/>
    <x v="21"/>
    <x v="2"/>
    <n v="99231"/>
  </r>
  <r>
    <x v="103"/>
    <x v="21"/>
    <x v="3"/>
    <n v="31029"/>
  </r>
  <r>
    <x v="103"/>
    <x v="21"/>
    <x v="4"/>
    <n v="54214"/>
  </r>
  <r>
    <x v="103"/>
    <x v="21"/>
    <x v="5"/>
    <n v="22505"/>
  </r>
  <r>
    <x v="103"/>
    <x v="22"/>
    <x v="0"/>
    <n v="120"/>
  </r>
  <r>
    <x v="103"/>
    <x v="22"/>
    <x v="1"/>
    <n v="6091"/>
  </r>
  <r>
    <x v="103"/>
    <x v="22"/>
    <x v="2"/>
    <n v="188821"/>
  </r>
  <r>
    <x v="103"/>
    <x v="22"/>
    <x v="3"/>
    <n v="68317"/>
  </r>
  <r>
    <x v="103"/>
    <x v="22"/>
    <x v="4"/>
    <n v="118965"/>
  </r>
  <r>
    <x v="103"/>
    <x v="22"/>
    <x v="5"/>
    <n v="75504"/>
  </r>
  <r>
    <x v="103"/>
    <x v="23"/>
    <x v="0"/>
    <n v="32"/>
  </r>
  <r>
    <x v="103"/>
    <x v="23"/>
    <x v="1"/>
    <n v="1483"/>
  </r>
  <r>
    <x v="103"/>
    <x v="23"/>
    <x v="2"/>
    <n v="45973"/>
  </r>
  <r>
    <x v="103"/>
    <x v="23"/>
    <x v="3"/>
    <n v="5410"/>
  </r>
  <r>
    <x v="103"/>
    <x v="23"/>
    <x v="4"/>
    <n v="10257"/>
  </r>
  <r>
    <x v="103"/>
    <x v="23"/>
    <x v="5"/>
    <n v="5227"/>
  </r>
  <r>
    <x v="103"/>
    <x v="24"/>
    <x v="0"/>
    <n v="18"/>
  </r>
  <r>
    <x v="103"/>
    <x v="24"/>
    <x v="1"/>
    <n v="1294"/>
  </r>
  <r>
    <x v="103"/>
    <x v="24"/>
    <x v="2"/>
    <n v="40114"/>
  </r>
  <r>
    <x v="103"/>
    <x v="24"/>
    <x v="3"/>
    <n v="1663"/>
  </r>
  <r>
    <x v="103"/>
    <x v="24"/>
    <x v="4"/>
    <n v="3486"/>
  </r>
  <r>
    <x v="103"/>
    <x v="24"/>
    <x v="5"/>
    <n v="1083"/>
  </r>
  <r>
    <x v="103"/>
    <x v="25"/>
    <x v="0"/>
    <n v="43"/>
  </r>
  <r>
    <x v="103"/>
    <x v="25"/>
    <x v="1"/>
    <n v="1373"/>
  </r>
  <r>
    <x v="103"/>
    <x v="25"/>
    <x v="2"/>
    <n v="42563"/>
  </r>
  <r>
    <x v="103"/>
    <x v="25"/>
    <x v="3"/>
    <n v="8780"/>
  </r>
  <r>
    <x v="103"/>
    <x v="25"/>
    <x v="4"/>
    <n v="13515"/>
  </r>
  <r>
    <x v="103"/>
    <x v="25"/>
    <x v="5"/>
    <n v="8186"/>
  </r>
  <r>
    <x v="103"/>
    <x v="26"/>
    <x v="0"/>
    <n v="9"/>
  </r>
  <r>
    <x v="103"/>
    <x v="26"/>
    <x v="1"/>
    <n v="537"/>
  </r>
  <r>
    <x v="103"/>
    <x v="26"/>
    <x v="2"/>
    <n v="16647"/>
  </r>
  <r>
    <x v="103"/>
    <x v="26"/>
    <x v="3"/>
    <n v="1110"/>
  </r>
  <r>
    <x v="103"/>
    <x v="26"/>
    <x v="4"/>
    <n v="1857"/>
  </r>
  <r>
    <x v="103"/>
    <x v="26"/>
    <x v="5"/>
    <n v="943"/>
  </r>
  <r>
    <x v="103"/>
    <x v="27"/>
    <x v="0"/>
    <n v="56"/>
  </r>
  <r>
    <x v="103"/>
    <x v="27"/>
    <x v="1"/>
    <n v="1875"/>
  </r>
  <r>
    <x v="103"/>
    <x v="27"/>
    <x v="2"/>
    <n v="58125"/>
  </r>
  <r>
    <x v="103"/>
    <x v="27"/>
    <x v="3"/>
    <n v="12574"/>
  </r>
  <r>
    <x v="103"/>
    <x v="27"/>
    <x v="4"/>
    <n v="19971"/>
  </r>
  <r>
    <x v="103"/>
    <x v="27"/>
    <x v="5"/>
    <n v="8666"/>
  </r>
  <r>
    <x v="103"/>
    <x v="28"/>
    <x v="0"/>
    <n v="54"/>
  </r>
  <r>
    <x v="103"/>
    <x v="28"/>
    <x v="1"/>
    <n v="2071"/>
  </r>
  <r>
    <x v="103"/>
    <x v="28"/>
    <x v="2"/>
    <n v="64201"/>
  </r>
  <r>
    <x v="103"/>
    <x v="28"/>
    <x v="3"/>
    <n v="21500"/>
  </r>
  <r>
    <x v="103"/>
    <x v="28"/>
    <x v="4"/>
    <n v="34288"/>
  </r>
  <r>
    <x v="103"/>
    <x v="28"/>
    <x v="5"/>
    <n v="18002"/>
  </r>
  <r>
    <x v="103"/>
    <x v="29"/>
    <x v="0"/>
    <n v="7"/>
  </r>
  <r>
    <x v="103"/>
    <x v="29"/>
    <x v="1"/>
    <n v="139"/>
  </r>
  <r>
    <x v="103"/>
    <x v="29"/>
    <x v="2"/>
    <n v="4309"/>
  </r>
  <r>
    <x v="103"/>
    <x v="29"/>
    <x v="3"/>
    <n v="627"/>
  </r>
  <r>
    <x v="103"/>
    <x v="29"/>
    <x v="4"/>
    <n v="911"/>
  </r>
  <r>
    <x v="103"/>
    <x v="29"/>
    <x v="5"/>
    <n v="540"/>
  </r>
  <r>
    <x v="103"/>
    <x v="30"/>
    <x v="0"/>
    <n v="54"/>
  </r>
  <r>
    <x v="103"/>
    <x v="30"/>
    <x v="1"/>
    <n v="2014"/>
  </r>
  <r>
    <x v="103"/>
    <x v="30"/>
    <x v="2"/>
    <n v="62434"/>
  </r>
  <r>
    <x v="103"/>
    <x v="30"/>
    <x v="3"/>
    <n v="16934"/>
  </r>
  <r>
    <x v="103"/>
    <x v="30"/>
    <x v="4"/>
    <n v="24754"/>
  </r>
  <r>
    <x v="103"/>
    <x v="30"/>
    <x v="5"/>
    <n v="12674"/>
  </r>
  <r>
    <x v="103"/>
    <x v="31"/>
    <x v="0"/>
    <n v="9"/>
  </r>
  <r>
    <x v="103"/>
    <x v="31"/>
    <x v="1"/>
    <n v="325"/>
  </r>
  <r>
    <x v="103"/>
    <x v="31"/>
    <x v="2"/>
    <n v="10075"/>
  </r>
  <r>
    <x v="103"/>
    <x v="31"/>
    <x v="3"/>
    <n v="1745"/>
  </r>
  <r>
    <x v="103"/>
    <x v="31"/>
    <x v="4"/>
    <n v="2305"/>
  </r>
  <r>
    <x v="103"/>
    <x v="31"/>
    <x v="5"/>
    <n v="901"/>
  </r>
  <r>
    <x v="103"/>
    <x v="32"/>
    <x v="0"/>
    <n v="24"/>
  </r>
  <r>
    <x v="103"/>
    <x v="32"/>
    <x v="1"/>
    <n v="557"/>
  </r>
  <r>
    <x v="103"/>
    <x v="32"/>
    <x v="2"/>
    <n v="17267"/>
  </r>
  <r>
    <x v="103"/>
    <x v="32"/>
    <x v="3"/>
    <n v="3111"/>
  </r>
  <r>
    <x v="103"/>
    <x v="32"/>
    <x v="4"/>
    <n v="4410"/>
  </r>
  <r>
    <x v="103"/>
    <x v="32"/>
    <x v="5"/>
    <n v="2400"/>
  </r>
  <r>
    <x v="103"/>
    <x v="33"/>
    <x v="0"/>
    <n v="52"/>
  </r>
  <r>
    <x v="103"/>
    <x v="33"/>
    <x v="1"/>
    <n v="2459"/>
  </r>
  <r>
    <x v="103"/>
    <x v="33"/>
    <x v="2"/>
    <n v="76229"/>
  </r>
  <r>
    <x v="103"/>
    <x v="33"/>
    <x v="3"/>
    <n v="26242"/>
  </r>
  <r>
    <x v="103"/>
    <x v="33"/>
    <x v="4"/>
    <n v="50650"/>
  </r>
  <r>
    <x v="103"/>
    <x v="33"/>
    <x v="5"/>
    <n v="25951"/>
  </r>
  <r>
    <x v="103"/>
    <x v="34"/>
    <x v="0"/>
    <n v="31"/>
  </r>
  <r>
    <x v="103"/>
    <x v="34"/>
    <x v="1"/>
    <n v="971"/>
  </r>
  <r>
    <x v="103"/>
    <x v="34"/>
    <x v="2"/>
    <n v="30101"/>
  </r>
  <r>
    <x v="103"/>
    <x v="34"/>
    <x v="3"/>
    <n v="6283"/>
  </r>
  <r>
    <x v="103"/>
    <x v="34"/>
    <x v="4"/>
    <n v="10612"/>
  </r>
  <r>
    <x v="103"/>
    <x v="34"/>
    <x v="5"/>
    <n v="5831"/>
  </r>
  <r>
    <x v="103"/>
    <x v="35"/>
    <x v="0"/>
    <n v="12"/>
  </r>
  <r>
    <x v="103"/>
    <x v="35"/>
    <x v="1"/>
    <n v="173"/>
  </r>
  <r>
    <x v="103"/>
    <x v="35"/>
    <x v="2"/>
    <n v="5363"/>
  </r>
  <r>
    <x v="103"/>
    <x v="35"/>
    <x v="3"/>
    <n v="1543"/>
  </r>
  <r>
    <x v="103"/>
    <x v="35"/>
    <x v="4"/>
    <n v="2678"/>
  </r>
  <r>
    <x v="103"/>
    <x v="35"/>
    <x v="5"/>
    <n v="1984"/>
  </r>
  <r>
    <x v="103"/>
    <x v="36"/>
    <x v="0"/>
    <n v="14"/>
  </r>
  <r>
    <x v="103"/>
    <x v="36"/>
    <x v="1"/>
    <n v="397"/>
  </r>
  <r>
    <x v="103"/>
    <x v="36"/>
    <x v="2"/>
    <n v="12307"/>
  </r>
  <r>
    <x v="103"/>
    <x v="36"/>
    <x v="3"/>
    <n v="1752"/>
  </r>
  <r>
    <x v="103"/>
    <x v="36"/>
    <x v="4"/>
    <n v="2882"/>
  </r>
  <r>
    <x v="103"/>
    <x v="36"/>
    <x v="5"/>
    <n v="2021"/>
  </r>
  <r>
    <x v="103"/>
    <x v="37"/>
    <x v="0"/>
    <n v="52"/>
  </r>
  <r>
    <x v="103"/>
    <x v="37"/>
    <x v="1"/>
    <n v="1414"/>
  </r>
  <r>
    <x v="103"/>
    <x v="37"/>
    <x v="2"/>
    <n v="43834"/>
  </r>
  <r>
    <x v="103"/>
    <x v="37"/>
    <x v="3"/>
    <n v="18923"/>
  </r>
  <r>
    <x v="103"/>
    <x v="37"/>
    <x v="4"/>
    <n v="29698"/>
  </r>
  <r>
    <x v="103"/>
    <x v="37"/>
    <x v="5"/>
    <n v="15741"/>
  </r>
  <r>
    <x v="103"/>
    <x v="38"/>
    <x v="0"/>
    <n v="17"/>
  </r>
  <r>
    <x v="103"/>
    <x v="38"/>
    <x v="1"/>
    <n v="381"/>
  </r>
  <r>
    <x v="103"/>
    <x v="38"/>
    <x v="2"/>
    <n v="11811"/>
  </r>
  <r>
    <x v="103"/>
    <x v="38"/>
    <x v="3"/>
    <n v="1222"/>
  </r>
  <r>
    <x v="103"/>
    <x v="38"/>
    <x v="4"/>
    <n v="1882"/>
  </r>
  <r>
    <x v="103"/>
    <x v="38"/>
    <x v="5"/>
    <n v="1363"/>
  </r>
  <r>
    <x v="103"/>
    <x v="39"/>
    <x v="0"/>
    <n v="20"/>
  </r>
  <r>
    <x v="103"/>
    <x v="39"/>
    <x v="1"/>
    <n v="759"/>
  </r>
  <r>
    <x v="103"/>
    <x v="39"/>
    <x v="2"/>
    <n v="23529"/>
  </r>
  <r>
    <x v="103"/>
    <x v="39"/>
    <x v="3"/>
    <n v="2508"/>
  </r>
  <r>
    <x v="103"/>
    <x v="39"/>
    <x v="4"/>
    <n v="4338"/>
  </r>
  <r>
    <x v="103"/>
    <x v="39"/>
    <x v="5"/>
    <n v="2279"/>
  </r>
  <r>
    <x v="103"/>
    <x v="40"/>
    <x v="0"/>
    <n v="27"/>
  </r>
  <r>
    <x v="103"/>
    <x v="40"/>
    <x v="1"/>
    <n v="908"/>
  </r>
  <r>
    <x v="103"/>
    <x v="40"/>
    <x v="2"/>
    <n v="28148"/>
  </r>
  <r>
    <x v="103"/>
    <x v="40"/>
    <x v="3"/>
    <n v="3952"/>
  </r>
  <r>
    <x v="103"/>
    <x v="40"/>
    <x v="4"/>
    <n v="6014"/>
  </r>
  <r>
    <x v="103"/>
    <x v="40"/>
    <x v="5"/>
    <n v="3564"/>
  </r>
  <r>
    <x v="103"/>
    <x v="41"/>
    <x v="0"/>
    <n v="10"/>
  </r>
  <r>
    <x v="103"/>
    <x v="41"/>
    <x v="1"/>
    <n v="234"/>
  </r>
  <r>
    <x v="103"/>
    <x v="41"/>
    <x v="2"/>
    <n v="7254"/>
  </r>
  <r>
    <x v="103"/>
    <x v="41"/>
    <x v="3"/>
    <n v="3064"/>
  </r>
  <r>
    <x v="103"/>
    <x v="41"/>
    <x v="4"/>
    <n v="6358"/>
  </r>
  <r>
    <x v="103"/>
    <x v="41"/>
    <x v="5"/>
    <n v="2849"/>
  </r>
  <r>
    <x v="103"/>
    <x v="42"/>
    <x v="0"/>
    <n v="7"/>
  </r>
  <r>
    <x v="103"/>
    <x v="42"/>
    <x v="1"/>
    <n v="450"/>
  </r>
  <r>
    <x v="103"/>
    <x v="42"/>
    <x v="2"/>
    <n v="13950"/>
  </r>
  <r>
    <x v="103"/>
    <x v="42"/>
    <x v="3"/>
    <n v="1789"/>
  </r>
  <r>
    <x v="103"/>
    <x v="42"/>
    <x v="4"/>
    <n v="2631"/>
  </r>
  <r>
    <x v="103"/>
    <x v="42"/>
    <x v="5"/>
    <n v="1315"/>
  </r>
  <r>
    <x v="103"/>
    <x v="43"/>
    <x v="0"/>
    <n v="20"/>
  </r>
  <r>
    <x v="103"/>
    <x v="43"/>
    <x v="1"/>
    <n v="655"/>
  </r>
  <r>
    <x v="103"/>
    <x v="43"/>
    <x v="2"/>
    <n v="20305"/>
  </r>
  <r>
    <x v="103"/>
    <x v="43"/>
    <x v="3"/>
    <n v="8846"/>
  </r>
  <r>
    <x v="103"/>
    <x v="43"/>
    <x v="4"/>
    <n v="14933"/>
  </r>
  <r>
    <x v="103"/>
    <x v="43"/>
    <x v="5"/>
    <n v="6464"/>
  </r>
  <r>
    <x v="103"/>
    <x v="44"/>
    <x v="0"/>
    <n v="81"/>
  </r>
  <r>
    <x v="103"/>
    <x v="44"/>
    <x v="1"/>
    <n v="6124"/>
  </r>
  <r>
    <x v="103"/>
    <x v="44"/>
    <x v="2"/>
    <n v="189844"/>
  </r>
  <r>
    <x v="103"/>
    <x v="44"/>
    <x v="3"/>
    <n v="127548"/>
  </r>
  <r>
    <x v="103"/>
    <x v="44"/>
    <x v="4"/>
    <n v="178236"/>
  </r>
  <r>
    <x v="103"/>
    <x v="44"/>
    <x v="5"/>
    <n v="88089"/>
  </r>
  <r>
    <x v="103"/>
    <x v="45"/>
    <x v="0"/>
    <n v="15"/>
  </r>
  <r>
    <x v="103"/>
    <x v="45"/>
    <x v="1"/>
    <n v="682"/>
  </r>
  <r>
    <x v="103"/>
    <x v="45"/>
    <x v="2"/>
    <n v="21142"/>
  </r>
  <r>
    <x v="103"/>
    <x v="45"/>
    <x v="3"/>
    <n v="3502"/>
  </r>
  <r>
    <x v="103"/>
    <x v="45"/>
    <x v="4"/>
    <n v="5911"/>
  </r>
  <r>
    <x v="103"/>
    <x v="45"/>
    <x v="5"/>
    <n v="3345"/>
  </r>
  <r>
    <x v="103"/>
    <x v="46"/>
    <x v="0"/>
    <n v="22"/>
  </r>
  <r>
    <x v="103"/>
    <x v="46"/>
    <x v="1"/>
    <n v="695"/>
  </r>
  <r>
    <x v="103"/>
    <x v="46"/>
    <x v="2"/>
    <n v="21545"/>
  </r>
  <r>
    <x v="103"/>
    <x v="46"/>
    <x v="3"/>
    <n v="1515"/>
  </r>
  <r>
    <x v="103"/>
    <x v="46"/>
    <x v="4"/>
    <n v="2753"/>
  </r>
  <r>
    <x v="103"/>
    <x v="46"/>
    <x v="5"/>
    <n v="1780"/>
  </r>
  <r>
    <x v="103"/>
    <x v="47"/>
    <x v="0"/>
    <n v="79"/>
  </r>
  <r>
    <x v="103"/>
    <x v="47"/>
    <x v="1"/>
    <n v="3635"/>
  </r>
  <r>
    <x v="103"/>
    <x v="47"/>
    <x v="2"/>
    <n v="112685"/>
  </r>
  <r>
    <x v="103"/>
    <x v="47"/>
    <x v="3"/>
    <n v="9548"/>
  </r>
  <r>
    <x v="103"/>
    <x v="47"/>
    <x v="4"/>
    <n v="16865"/>
  </r>
  <r>
    <x v="103"/>
    <x v="47"/>
    <x v="5"/>
    <n v="8302"/>
  </r>
  <r>
    <x v="103"/>
    <x v="48"/>
    <x v="0"/>
    <n v="75"/>
  </r>
  <r>
    <x v="103"/>
    <x v="48"/>
    <x v="1"/>
    <n v="2848"/>
  </r>
  <r>
    <x v="103"/>
    <x v="48"/>
    <x v="2"/>
    <n v="88288"/>
  </r>
  <r>
    <x v="103"/>
    <x v="48"/>
    <x v="3"/>
    <n v="24740"/>
  </r>
  <r>
    <x v="103"/>
    <x v="48"/>
    <x v="4"/>
    <n v="37799"/>
  </r>
  <r>
    <x v="103"/>
    <x v="48"/>
    <x v="5"/>
    <n v="17819"/>
  </r>
  <r>
    <x v="103"/>
    <x v="49"/>
    <x v="0"/>
    <n v="96"/>
  </r>
  <r>
    <x v="103"/>
    <x v="49"/>
    <x v="1"/>
    <n v="3173"/>
  </r>
  <r>
    <x v="103"/>
    <x v="49"/>
    <x v="2"/>
    <n v="98363"/>
  </r>
  <r>
    <x v="103"/>
    <x v="49"/>
    <x v="3"/>
    <n v="23068"/>
  </r>
  <r>
    <x v="103"/>
    <x v="49"/>
    <x v="4"/>
    <n v="38142"/>
  </r>
  <r>
    <x v="103"/>
    <x v="49"/>
    <x v="5"/>
    <n v="22772"/>
  </r>
  <r>
    <x v="103"/>
    <x v="50"/>
    <x v="0"/>
    <n v="42"/>
  </r>
  <r>
    <x v="103"/>
    <x v="50"/>
    <x v="1"/>
    <n v="1163"/>
  </r>
  <r>
    <x v="103"/>
    <x v="50"/>
    <x v="2"/>
    <n v="36053"/>
  </r>
  <r>
    <x v="103"/>
    <x v="50"/>
    <x v="3"/>
    <n v="7365"/>
  </r>
  <r>
    <x v="103"/>
    <x v="50"/>
    <x v="4"/>
    <n v="12717"/>
  </r>
  <r>
    <x v="103"/>
    <x v="50"/>
    <x v="5"/>
    <n v="8110"/>
  </r>
  <r>
    <x v="103"/>
    <x v="51"/>
    <x v="0"/>
    <n v="43"/>
  </r>
  <r>
    <x v="103"/>
    <x v="51"/>
    <x v="1"/>
    <n v="1233"/>
  </r>
  <r>
    <x v="103"/>
    <x v="51"/>
    <x v="2"/>
    <n v="38223"/>
  </r>
  <r>
    <x v="103"/>
    <x v="51"/>
    <x v="3"/>
    <n v="6009"/>
  </r>
  <r>
    <x v="103"/>
    <x v="51"/>
    <x v="4"/>
    <n v="8981"/>
  </r>
  <r>
    <x v="103"/>
    <x v="51"/>
    <x v="5"/>
    <n v="6023"/>
  </r>
  <r>
    <x v="103"/>
    <x v="52"/>
    <x v="0"/>
    <n v="33"/>
  </r>
  <r>
    <x v="103"/>
    <x v="52"/>
    <x v="1"/>
    <n v="998"/>
  </r>
  <r>
    <x v="103"/>
    <x v="52"/>
    <x v="2"/>
    <n v="30938"/>
  </r>
  <r>
    <x v="103"/>
    <x v="52"/>
    <x v="3"/>
    <n v="8706"/>
  </r>
  <r>
    <x v="103"/>
    <x v="52"/>
    <x v="4"/>
    <n v="13383"/>
  </r>
  <r>
    <x v="103"/>
    <x v="52"/>
    <x v="5"/>
    <n v="8955"/>
  </r>
  <r>
    <x v="103"/>
    <x v="53"/>
    <x v="0"/>
    <n v="65"/>
  </r>
  <r>
    <x v="103"/>
    <x v="53"/>
    <x v="1"/>
    <n v="2934"/>
  </r>
  <r>
    <x v="103"/>
    <x v="53"/>
    <x v="2"/>
    <n v="90954"/>
  </r>
  <r>
    <x v="103"/>
    <x v="53"/>
    <x v="3"/>
    <n v="15234"/>
  </r>
  <r>
    <x v="103"/>
    <x v="53"/>
    <x v="4"/>
    <n v="24370"/>
  </r>
  <r>
    <x v="103"/>
    <x v="53"/>
    <x v="5"/>
    <n v="17898"/>
  </r>
  <r>
    <x v="103"/>
    <x v="54"/>
    <x v="0"/>
    <n v="48"/>
  </r>
  <r>
    <x v="103"/>
    <x v="54"/>
    <x v="1"/>
    <n v="1626"/>
  </r>
  <r>
    <x v="103"/>
    <x v="54"/>
    <x v="2"/>
    <n v="50406"/>
  </r>
  <r>
    <x v="103"/>
    <x v="54"/>
    <x v="3"/>
    <n v="10666"/>
  </r>
  <r>
    <x v="103"/>
    <x v="54"/>
    <x v="4"/>
    <n v="19917"/>
  </r>
  <r>
    <x v="103"/>
    <x v="54"/>
    <x v="5"/>
    <n v="12103"/>
  </r>
  <r>
    <x v="103"/>
    <x v="55"/>
    <x v="0"/>
    <n v="21"/>
  </r>
  <r>
    <x v="103"/>
    <x v="55"/>
    <x v="1"/>
    <n v="1469"/>
  </r>
  <r>
    <x v="103"/>
    <x v="55"/>
    <x v="2"/>
    <n v="45539"/>
  </r>
  <r>
    <x v="103"/>
    <x v="55"/>
    <x v="3"/>
    <n v="3210"/>
  </r>
  <r>
    <x v="103"/>
    <x v="55"/>
    <x v="4"/>
    <n v="5376"/>
  </r>
  <r>
    <x v="103"/>
    <x v="55"/>
    <x v="5"/>
    <n v="2351"/>
  </r>
  <r>
    <x v="103"/>
    <x v="56"/>
    <x v="0"/>
    <n v="186"/>
  </r>
  <r>
    <x v="103"/>
    <x v="56"/>
    <x v="1"/>
    <n v="6388"/>
  </r>
  <r>
    <x v="103"/>
    <x v="56"/>
    <x v="2"/>
    <n v="198028"/>
  </r>
  <r>
    <x v="103"/>
    <x v="56"/>
    <x v="3"/>
    <n v="98965"/>
  </r>
  <r>
    <x v="103"/>
    <x v="56"/>
    <x v="4"/>
    <n v="157902"/>
  </r>
  <r>
    <x v="103"/>
    <x v="56"/>
    <x v="5"/>
    <n v="74649"/>
  </r>
  <r>
    <x v="103"/>
    <x v="57"/>
    <x v="0"/>
    <n v="14"/>
  </r>
  <r>
    <x v="103"/>
    <x v="57"/>
    <x v="1"/>
    <n v="500"/>
  </r>
  <r>
    <x v="103"/>
    <x v="57"/>
    <x v="2"/>
    <n v="15500"/>
  </r>
  <r>
    <x v="103"/>
    <x v="57"/>
    <x v="3"/>
    <n v="2681"/>
  </r>
  <r>
    <x v="103"/>
    <x v="57"/>
    <x v="4"/>
    <n v="4939"/>
  </r>
  <r>
    <x v="103"/>
    <x v="57"/>
    <x v="5"/>
    <n v="2611"/>
  </r>
  <r>
    <x v="103"/>
    <x v="58"/>
    <x v="0"/>
    <n v="44"/>
  </r>
  <r>
    <x v="103"/>
    <x v="58"/>
    <x v="1"/>
    <n v="1342"/>
  </r>
  <r>
    <x v="103"/>
    <x v="58"/>
    <x v="2"/>
    <n v="41602"/>
  </r>
  <r>
    <x v="103"/>
    <x v="58"/>
    <x v="3"/>
    <n v="12405"/>
  </r>
  <r>
    <x v="103"/>
    <x v="58"/>
    <x v="4"/>
    <n v="21861"/>
  </r>
  <r>
    <x v="103"/>
    <x v="58"/>
    <x v="5"/>
    <n v="8500"/>
  </r>
  <r>
    <x v="103"/>
    <x v="59"/>
    <x v="0"/>
    <n v="46"/>
  </r>
  <r>
    <x v="103"/>
    <x v="59"/>
    <x v="1"/>
    <n v="1295"/>
  </r>
  <r>
    <x v="103"/>
    <x v="59"/>
    <x v="2"/>
    <n v="40145"/>
  </r>
  <r>
    <x v="103"/>
    <x v="59"/>
    <x v="3"/>
    <n v="9599"/>
  </r>
  <r>
    <x v="103"/>
    <x v="59"/>
    <x v="4"/>
    <n v="16623"/>
  </r>
  <r>
    <x v="103"/>
    <x v="59"/>
    <x v="5"/>
    <n v="8803"/>
  </r>
  <r>
    <x v="103"/>
    <x v="60"/>
    <x v="0"/>
    <n v="29"/>
  </r>
  <r>
    <x v="103"/>
    <x v="60"/>
    <x v="1"/>
    <n v="1672"/>
  </r>
  <r>
    <x v="103"/>
    <x v="60"/>
    <x v="2"/>
    <n v="51832"/>
  </r>
  <r>
    <x v="103"/>
    <x v="60"/>
    <x v="3"/>
    <n v="12301"/>
  </r>
  <r>
    <x v="103"/>
    <x v="60"/>
    <x v="4"/>
    <n v="22355"/>
  </r>
  <r>
    <x v="103"/>
    <x v="60"/>
    <x v="5"/>
    <n v="14486"/>
  </r>
  <r>
    <x v="103"/>
    <x v="61"/>
    <x v="0"/>
    <n v="9"/>
  </r>
  <r>
    <x v="103"/>
    <x v="61"/>
    <x v="1"/>
    <n v="296"/>
  </r>
  <r>
    <x v="103"/>
    <x v="61"/>
    <x v="2"/>
    <n v="9176"/>
  </r>
  <r>
    <x v="103"/>
    <x v="61"/>
    <x v="3"/>
    <n v="865"/>
  </r>
  <r>
    <x v="103"/>
    <x v="61"/>
    <x v="4"/>
    <n v="1520"/>
  </r>
  <r>
    <x v="103"/>
    <x v="61"/>
    <x v="5"/>
    <n v="822"/>
  </r>
  <r>
    <x v="103"/>
    <x v="62"/>
    <x v="0"/>
    <n v="44"/>
  </r>
  <r>
    <x v="103"/>
    <x v="62"/>
    <x v="1"/>
    <n v="1679"/>
  </r>
  <r>
    <x v="103"/>
    <x v="62"/>
    <x v="2"/>
    <n v="52049"/>
  </r>
  <r>
    <x v="103"/>
    <x v="62"/>
    <x v="3"/>
    <n v="8511"/>
  </r>
  <r>
    <x v="103"/>
    <x v="62"/>
    <x v="4"/>
    <n v="14573"/>
  </r>
  <r>
    <x v="103"/>
    <x v="62"/>
    <x v="5"/>
    <n v="9010"/>
  </r>
  <r>
    <x v="103"/>
    <x v="63"/>
    <x v="0"/>
    <n v="58"/>
  </r>
  <r>
    <x v="103"/>
    <x v="63"/>
    <x v="1"/>
    <n v="3025"/>
  </r>
  <r>
    <x v="103"/>
    <x v="63"/>
    <x v="2"/>
    <n v="93775"/>
  </r>
  <r>
    <x v="103"/>
    <x v="63"/>
    <x v="3"/>
    <n v="6798"/>
  </r>
  <r>
    <x v="103"/>
    <x v="63"/>
    <x v="4"/>
    <n v="12180"/>
  </r>
  <r>
    <x v="103"/>
    <x v="63"/>
    <x v="5"/>
    <n v="6291"/>
  </r>
  <r>
    <x v="103"/>
    <x v="64"/>
    <x v="0"/>
    <n v="164"/>
  </r>
  <r>
    <x v="103"/>
    <x v="64"/>
    <x v="1"/>
    <n v="10755"/>
  </r>
  <r>
    <x v="103"/>
    <x v="64"/>
    <x v="2"/>
    <n v="333405"/>
  </r>
  <r>
    <x v="103"/>
    <x v="64"/>
    <x v="3"/>
    <n v="168361"/>
  </r>
  <r>
    <x v="103"/>
    <x v="64"/>
    <x v="4"/>
    <n v="312557"/>
  </r>
  <r>
    <x v="103"/>
    <x v="64"/>
    <x v="5"/>
    <n v="94666"/>
  </r>
  <r>
    <x v="103"/>
    <x v="65"/>
    <x v="0"/>
    <n v="76"/>
  </r>
  <r>
    <x v="103"/>
    <x v="65"/>
    <x v="1"/>
    <n v="2528"/>
  </r>
  <r>
    <x v="103"/>
    <x v="65"/>
    <x v="2"/>
    <n v="78368"/>
  </r>
  <r>
    <x v="103"/>
    <x v="65"/>
    <x v="3"/>
    <n v="33297"/>
  </r>
  <r>
    <x v="103"/>
    <x v="65"/>
    <x v="4"/>
    <n v="56276"/>
  </r>
  <r>
    <x v="103"/>
    <x v="65"/>
    <x v="5"/>
    <n v="32708"/>
  </r>
  <r>
    <x v="103"/>
    <x v="66"/>
    <x v="0"/>
    <n v="30"/>
  </r>
  <r>
    <x v="103"/>
    <x v="66"/>
    <x v="1"/>
    <n v="510"/>
  </r>
  <r>
    <x v="103"/>
    <x v="66"/>
    <x v="2"/>
    <n v="15810"/>
  </r>
  <r>
    <x v="103"/>
    <x v="66"/>
    <x v="3"/>
    <n v="1908"/>
  </r>
  <r>
    <x v="103"/>
    <x v="66"/>
    <x v="4"/>
    <n v="3211"/>
  </r>
  <r>
    <x v="103"/>
    <x v="66"/>
    <x v="5"/>
    <n v="2197"/>
  </r>
  <r>
    <x v="103"/>
    <x v="67"/>
    <x v="0"/>
    <n v="61"/>
  </r>
  <r>
    <x v="103"/>
    <x v="67"/>
    <x v="1"/>
    <n v="2871"/>
  </r>
  <r>
    <x v="103"/>
    <x v="67"/>
    <x v="2"/>
    <n v="89001"/>
  </r>
  <r>
    <x v="103"/>
    <x v="67"/>
    <x v="3"/>
    <n v="8052"/>
  </r>
  <r>
    <x v="103"/>
    <x v="67"/>
    <x v="4"/>
    <n v="12779"/>
  </r>
  <r>
    <x v="103"/>
    <x v="67"/>
    <x v="5"/>
    <n v="7871"/>
  </r>
  <r>
    <x v="103"/>
    <x v="68"/>
    <x v="0"/>
    <n v="10"/>
  </r>
  <r>
    <x v="103"/>
    <x v="68"/>
    <x v="1"/>
    <n v="191"/>
  </r>
  <r>
    <x v="103"/>
    <x v="68"/>
    <x v="2"/>
    <n v="5921"/>
  </r>
  <r>
    <x v="103"/>
    <x v="68"/>
    <x v="3"/>
    <n v="1412"/>
  </r>
  <r>
    <x v="103"/>
    <x v="68"/>
    <x v="4"/>
    <n v="2253"/>
  </r>
  <r>
    <x v="103"/>
    <x v="68"/>
    <x v="5"/>
    <n v="1320"/>
  </r>
  <r>
    <x v="103"/>
    <x v="69"/>
    <x v="0"/>
    <n v="42"/>
  </r>
  <r>
    <x v="103"/>
    <x v="69"/>
    <x v="1"/>
    <n v="1198"/>
  </r>
  <r>
    <x v="103"/>
    <x v="69"/>
    <x v="2"/>
    <n v="37138"/>
  </r>
  <r>
    <x v="103"/>
    <x v="69"/>
    <x v="3"/>
    <n v="12563"/>
  </r>
  <r>
    <x v="103"/>
    <x v="69"/>
    <x v="4"/>
    <n v="18102"/>
  </r>
  <r>
    <x v="103"/>
    <x v="69"/>
    <x v="5"/>
    <n v="9509"/>
  </r>
  <r>
    <x v="103"/>
    <x v="70"/>
    <x v="0"/>
    <n v="3151"/>
  </r>
  <r>
    <x v="103"/>
    <x v="70"/>
    <x v="1"/>
    <n v="134906"/>
  </r>
  <r>
    <x v="103"/>
    <x v="70"/>
    <x v="2"/>
    <n v="4182086"/>
  </r>
  <r>
    <x v="103"/>
    <x v="70"/>
    <x v="3"/>
    <n v="1341468"/>
  </r>
  <r>
    <x v="103"/>
    <x v="70"/>
    <x v="4"/>
    <n v="2195358"/>
  </r>
  <r>
    <x v="103"/>
    <x v="70"/>
    <x v="5"/>
    <n v="1073216"/>
  </r>
  <r>
    <x v="104"/>
    <x v="0"/>
    <x v="0"/>
    <n v="163"/>
  </r>
  <r>
    <x v="104"/>
    <x v="0"/>
    <x v="1"/>
    <n v="6364"/>
  </r>
  <r>
    <x v="104"/>
    <x v="0"/>
    <x v="2"/>
    <n v="190920"/>
  </r>
  <r>
    <x v="104"/>
    <x v="0"/>
    <x v="3"/>
    <n v="37982"/>
  </r>
  <r>
    <x v="104"/>
    <x v="0"/>
    <x v="4"/>
    <n v="58285"/>
  </r>
  <r>
    <x v="104"/>
    <x v="0"/>
    <x v="5"/>
    <n v="29595"/>
  </r>
  <r>
    <x v="104"/>
    <x v="1"/>
    <x v="0"/>
    <n v="57"/>
  </r>
  <r>
    <x v="104"/>
    <x v="1"/>
    <x v="1"/>
    <n v="2437"/>
  </r>
  <r>
    <x v="104"/>
    <x v="1"/>
    <x v="2"/>
    <n v="73110"/>
  </r>
  <r>
    <x v="104"/>
    <x v="1"/>
    <x v="3"/>
    <n v="15306"/>
  </r>
  <r>
    <x v="104"/>
    <x v="1"/>
    <x v="4"/>
    <n v="23189"/>
  </r>
  <r>
    <x v="104"/>
    <x v="1"/>
    <x v="5"/>
    <n v="13759"/>
  </r>
  <r>
    <x v="104"/>
    <x v="2"/>
    <x v="0"/>
    <n v="27"/>
  </r>
  <r>
    <x v="104"/>
    <x v="2"/>
    <x v="1"/>
    <n v="1196"/>
  </r>
  <r>
    <x v="104"/>
    <x v="2"/>
    <x v="2"/>
    <n v="35880"/>
  </r>
  <r>
    <x v="104"/>
    <x v="2"/>
    <x v="3"/>
    <n v="1781"/>
  </r>
  <r>
    <x v="104"/>
    <x v="2"/>
    <x v="4"/>
    <n v="3346"/>
  </r>
  <r>
    <x v="104"/>
    <x v="2"/>
    <x v="5"/>
    <n v="2446"/>
  </r>
  <r>
    <x v="104"/>
    <x v="3"/>
    <x v="0"/>
    <n v="50"/>
  </r>
  <r>
    <x v="104"/>
    <x v="3"/>
    <x v="1"/>
    <n v="2362"/>
  </r>
  <r>
    <x v="104"/>
    <x v="3"/>
    <x v="2"/>
    <n v="70860"/>
  </r>
  <r>
    <x v="104"/>
    <x v="3"/>
    <x v="3"/>
    <n v="12460"/>
  </r>
  <r>
    <x v="104"/>
    <x v="3"/>
    <x v="4"/>
    <n v="23090"/>
  </r>
  <r>
    <x v="104"/>
    <x v="3"/>
    <x v="5"/>
    <n v="10214"/>
  </r>
  <r>
    <x v="104"/>
    <x v="4"/>
    <x v="0"/>
    <n v="23"/>
  </r>
  <r>
    <x v="104"/>
    <x v="4"/>
    <x v="1"/>
    <n v="938"/>
  </r>
  <r>
    <x v="104"/>
    <x v="4"/>
    <x v="2"/>
    <n v="28140"/>
  </r>
  <r>
    <x v="104"/>
    <x v="4"/>
    <x v="3"/>
    <n v="14540"/>
  </r>
  <r>
    <x v="104"/>
    <x v="4"/>
    <x v="4"/>
    <n v="24934"/>
  </r>
  <r>
    <x v="104"/>
    <x v="4"/>
    <x v="5"/>
    <n v="10807"/>
  </r>
  <r>
    <x v="104"/>
    <x v="5"/>
    <x v="0"/>
    <n v="12"/>
  </r>
  <r>
    <x v="104"/>
    <x v="5"/>
    <x v="1"/>
    <n v="384"/>
  </r>
  <r>
    <x v="104"/>
    <x v="5"/>
    <x v="2"/>
    <n v="11520"/>
  </r>
  <r>
    <x v="104"/>
    <x v="5"/>
    <x v="3"/>
    <n v="2888"/>
  </r>
  <r>
    <x v="104"/>
    <x v="5"/>
    <x v="4"/>
    <n v="4933"/>
  </r>
  <r>
    <x v="104"/>
    <x v="5"/>
    <x v="5"/>
    <n v="2208"/>
  </r>
  <r>
    <x v="104"/>
    <x v="6"/>
    <x v="0"/>
    <n v="164"/>
  </r>
  <r>
    <x v="104"/>
    <x v="6"/>
    <x v="1"/>
    <n v="12294"/>
  </r>
  <r>
    <x v="104"/>
    <x v="6"/>
    <x v="2"/>
    <n v="368820"/>
  </r>
  <r>
    <x v="104"/>
    <x v="6"/>
    <x v="3"/>
    <n v="237408"/>
  </r>
  <r>
    <x v="104"/>
    <x v="6"/>
    <x v="4"/>
    <n v="356782"/>
  </r>
  <r>
    <x v="104"/>
    <x v="6"/>
    <x v="5"/>
    <n v="165354"/>
  </r>
  <r>
    <x v="104"/>
    <x v="7"/>
    <x v="0"/>
    <n v="48"/>
  </r>
  <r>
    <x v="104"/>
    <x v="7"/>
    <x v="1"/>
    <n v="2415"/>
  </r>
  <r>
    <x v="104"/>
    <x v="7"/>
    <x v="2"/>
    <n v="72450"/>
  </r>
  <r>
    <x v="104"/>
    <x v="7"/>
    <x v="3"/>
    <n v="42881"/>
  </r>
  <r>
    <x v="104"/>
    <x v="7"/>
    <x v="4"/>
    <n v="69568"/>
  </r>
  <r>
    <x v="104"/>
    <x v="7"/>
    <x v="5"/>
    <n v="48276"/>
  </r>
  <r>
    <x v="104"/>
    <x v="8"/>
    <x v="0"/>
    <n v="11"/>
  </r>
  <r>
    <x v="104"/>
    <x v="8"/>
    <x v="1"/>
    <n v="538"/>
  </r>
  <r>
    <x v="104"/>
    <x v="8"/>
    <x v="2"/>
    <n v="16140"/>
  </r>
  <r>
    <x v="104"/>
    <x v="8"/>
    <x v="3"/>
    <n v="3235"/>
  </r>
  <r>
    <x v="104"/>
    <x v="8"/>
    <x v="4"/>
    <n v="4490"/>
  </r>
  <r>
    <x v="104"/>
    <x v="8"/>
    <x v="5"/>
    <n v="2568"/>
  </r>
  <r>
    <x v="104"/>
    <x v="9"/>
    <x v="0"/>
    <n v="16"/>
  </r>
  <r>
    <x v="104"/>
    <x v="9"/>
    <x v="1"/>
    <n v="390"/>
  </r>
  <r>
    <x v="104"/>
    <x v="9"/>
    <x v="2"/>
    <n v="11700"/>
  </r>
  <r>
    <x v="104"/>
    <x v="9"/>
    <x v="3"/>
    <n v="3208"/>
  </r>
  <r>
    <x v="104"/>
    <x v="9"/>
    <x v="4"/>
    <n v="4654"/>
  </r>
  <r>
    <x v="104"/>
    <x v="9"/>
    <x v="5"/>
    <n v="2062"/>
  </r>
  <r>
    <x v="104"/>
    <x v="10"/>
    <x v="0"/>
    <n v="100"/>
  </r>
  <r>
    <x v="104"/>
    <x v="10"/>
    <x v="1"/>
    <n v="3699"/>
  </r>
  <r>
    <x v="104"/>
    <x v="10"/>
    <x v="2"/>
    <n v="110970"/>
  </r>
  <r>
    <x v="104"/>
    <x v="10"/>
    <x v="3"/>
    <n v="14151"/>
  </r>
  <r>
    <x v="104"/>
    <x v="10"/>
    <x v="4"/>
    <n v="25913"/>
  </r>
  <r>
    <x v="104"/>
    <x v="10"/>
    <x v="5"/>
    <n v="14836"/>
  </r>
  <r>
    <x v="104"/>
    <x v="11"/>
    <x v="0"/>
    <n v="14"/>
  </r>
  <r>
    <x v="104"/>
    <x v="11"/>
    <x v="1"/>
    <n v="425"/>
  </r>
  <r>
    <x v="104"/>
    <x v="11"/>
    <x v="2"/>
    <n v="12750"/>
  </r>
  <r>
    <x v="104"/>
    <x v="11"/>
    <x v="3"/>
    <n v="3985"/>
  </r>
  <r>
    <x v="104"/>
    <x v="11"/>
    <x v="4"/>
    <n v="7253"/>
  </r>
  <r>
    <x v="104"/>
    <x v="11"/>
    <x v="5"/>
    <n v="4228"/>
  </r>
  <r>
    <x v="104"/>
    <x v="12"/>
    <x v="0"/>
    <n v="19"/>
  </r>
  <r>
    <x v="104"/>
    <x v="12"/>
    <x v="1"/>
    <n v="827"/>
  </r>
  <r>
    <x v="104"/>
    <x v="12"/>
    <x v="2"/>
    <n v="24810"/>
  </r>
  <r>
    <x v="104"/>
    <x v="12"/>
    <x v="3"/>
    <n v="4413"/>
  </r>
  <r>
    <x v="104"/>
    <x v="12"/>
    <x v="4"/>
    <n v="6921"/>
  </r>
  <r>
    <x v="104"/>
    <x v="12"/>
    <x v="5"/>
    <n v="4079"/>
  </r>
  <r>
    <x v="104"/>
    <x v="13"/>
    <x v="0"/>
    <n v="11"/>
  </r>
  <r>
    <x v="104"/>
    <x v="13"/>
    <x v="1"/>
    <n v="287"/>
  </r>
  <r>
    <x v="104"/>
    <x v="13"/>
    <x v="2"/>
    <n v="8610"/>
  </r>
  <r>
    <x v="104"/>
    <x v="13"/>
    <x v="3"/>
    <n v="2580"/>
  </r>
  <r>
    <x v="104"/>
    <x v="13"/>
    <x v="4"/>
    <n v="3661"/>
  </r>
  <r>
    <x v="104"/>
    <x v="13"/>
    <x v="5"/>
    <n v="2098"/>
  </r>
  <r>
    <x v="104"/>
    <x v="14"/>
    <x v="0"/>
    <n v="54"/>
  </r>
  <r>
    <x v="104"/>
    <x v="14"/>
    <x v="1"/>
    <n v="1707"/>
  </r>
  <r>
    <x v="104"/>
    <x v="14"/>
    <x v="2"/>
    <n v="51210"/>
  </r>
  <r>
    <x v="104"/>
    <x v="14"/>
    <x v="3"/>
    <n v="27217"/>
  </r>
  <r>
    <x v="104"/>
    <x v="14"/>
    <x v="4"/>
    <n v="44665"/>
  </r>
  <r>
    <x v="104"/>
    <x v="14"/>
    <x v="5"/>
    <n v="24229"/>
  </r>
  <r>
    <x v="104"/>
    <x v="15"/>
    <x v="0"/>
    <n v="25"/>
  </r>
  <r>
    <x v="104"/>
    <x v="15"/>
    <x v="1"/>
    <n v="1063"/>
  </r>
  <r>
    <x v="104"/>
    <x v="15"/>
    <x v="2"/>
    <n v="31890"/>
  </r>
  <r>
    <x v="104"/>
    <x v="15"/>
    <x v="3"/>
    <n v="5537"/>
  </r>
  <r>
    <x v="104"/>
    <x v="15"/>
    <x v="4"/>
    <n v="9064"/>
  </r>
  <r>
    <x v="104"/>
    <x v="15"/>
    <x v="5"/>
    <n v="5738"/>
  </r>
  <r>
    <x v="104"/>
    <x v="16"/>
    <x v="0"/>
    <n v="8"/>
  </r>
  <r>
    <x v="104"/>
    <x v="16"/>
    <x v="1"/>
    <n v="246"/>
  </r>
  <r>
    <x v="104"/>
    <x v="16"/>
    <x v="2"/>
    <n v="7380"/>
  </r>
  <r>
    <x v="104"/>
    <x v="16"/>
    <x v="3"/>
    <n v="766"/>
  </r>
  <r>
    <x v="104"/>
    <x v="16"/>
    <x v="4"/>
    <n v="1359"/>
  </r>
  <r>
    <x v="104"/>
    <x v="16"/>
    <x v="5"/>
    <n v="1055"/>
  </r>
  <r>
    <x v="104"/>
    <x v="17"/>
    <x v="0"/>
    <n v="12"/>
  </r>
  <r>
    <x v="104"/>
    <x v="17"/>
    <x v="1"/>
    <n v="274"/>
  </r>
  <r>
    <x v="104"/>
    <x v="17"/>
    <x v="2"/>
    <n v="8220"/>
  </r>
  <r>
    <x v="104"/>
    <x v="17"/>
    <x v="3"/>
    <n v="1892"/>
  </r>
  <r>
    <x v="104"/>
    <x v="17"/>
    <x v="4"/>
    <n v="3148"/>
  </r>
  <r>
    <x v="104"/>
    <x v="17"/>
    <x v="5"/>
    <n v="1640"/>
  </r>
  <r>
    <x v="104"/>
    <x v="18"/>
    <x v="0"/>
    <n v="19"/>
  </r>
  <r>
    <x v="104"/>
    <x v="18"/>
    <x v="1"/>
    <n v="729"/>
  </r>
  <r>
    <x v="104"/>
    <x v="18"/>
    <x v="2"/>
    <n v="21870"/>
  </r>
  <r>
    <x v="104"/>
    <x v="18"/>
    <x v="3"/>
    <n v="4611"/>
  </r>
  <r>
    <x v="104"/>
    <x v="18"/>
    <x v="4"/>
    <n v="8544"/>
  </r>
  <r>
    <x v="104"/>
    <x v="18"/>
    <x v="5"/>
    <n v="5987"/>
  </r>
  <r>
    <x v="104"/>
    <x v="19"/>
    <x v="0"/>
    <n v="107"/>
  </r>
  <r>
    <x v="104"/>
    <x v="19"/>
    <x v="1"/>
    <n v="4157"/>
  </r>
  <r>
    <x v="104"/>
    <x v="19"/>
    <x v="2"/>
    <n v="124710"/>
  </r>
  <r>
    <x v="104"/>
    <x v="19"/>
    <x v="3"/>
    <n v="40691"/>
  </r>
  <r>
    <x v="104"/>
    <x v="19"/>
    <x v="4"/>
    <n v="71656"/>
  </r>
  <r>
    <x v="104"/>
    <x v="19"/>
    <x v="5"/>
    <n v="41501"/>
  </r>
  <r>
    <x v="104"/>
    <x v="20"/>
    <x v="0"/>
    <n v="26"/>
  </r>
  <r>
    <x v="104"/>
    <x v="20"/>
    <x v="1"/>
    <n v="1916"/>
  </r>
  <r>
    <x v="104"/>
    <x v="20"/>
    <x v="2"/>
    <n v="57480"/>
  </r>
  <r>
    <x v="104"/>
    <x v="20"/>
    <x v="3"/>
    <n v="11519"/>
  </r>
  <r>
    <x v="104"/>
    <x v="20"/>
    <x v="4"/>
    <n v="26082"/>
  </r>
  <r>
    <x v="104"/>
    <x v="20"/>
    <x v="5"/>
    <n v="8282"/>
  </r>
  <r>
    <x v="104"/>
    <x v="21"/>
    <x v="0"/>
    <n v="75"/>
  </r>
  <r>
    <x v="104"/>
    <x v="21"/>
    <x v="1"/>
    <n v="3223"/>
  </r>
  <r>
    <x v="104"/>
    <x v="21"/>
    <x v="2"/>
    <n v="96690"/>
  </r>
  <r>
    <x v="104"/>
    <x v="21"/>
    <x v="3"/>
    <n v="31876"/>
  </r>
  <r>
    <x v="104"/>
    <x v="21"/>
    <x v="4"/>
    <n v="50969"/>
  </r>
  <r>
    <x v="104"/>
    <x v="21"/>
    <x v="5"/>
    <n v="24846"/>
  </r>
  <r>
    <x v="104"/>
    <x v="22"/>
    <x v="0"/>
    <n v="121"/>
  </r>
  <r>
    <x v="104"/>
    <x v="22"/>
    <x v="1"/>
    <n v="6104"/>
  </r>
  <r>
    <x v="104"/>
    <x v="22"/>
    <x v="2"/>
    <n v="183120"/>
  </r>
  <r>
    <x v="104"/>
    <x v="22"/>
    <x v="3"/>
    <n v="66262"/>
  </r>
  <r>
    <x v="104"/>
    <x v="22"/>
    <x v="4"/>
    <n v="116493"/>
  </r>
  <r>
    <x v="104"/>
    <x v="22"/>
    <x v="5"/>
    <n v="66530"/>
  </r>
  <r>
    <x v="104"/>
    <x v="23"/>
    <x v="0"/>
    <n v="32"/>
  </r>
  <r>
    <x v="104"/>
    <x v="23"/>
    <x v="1"/>
    <n v="1482"/>
  </r>
  <r>
    <x v="104"/>
    <x v="23"/>
    <x v="2"/>
    <n v="44460"/>
  </r>
  <r>
    <x v="104"/>
    <x v="23"/>
    <x v="3"/>
    <n v="5767"/>
  </r>
  <r>
    <x v="104"/>
    <x v="23"/>
    <x v="4"/>
    <n v="10403"/>
  </r>
  <r>
    <x v="104"/>
    <x v="23"/>
    <x v="5"/>
    <n v="5863"/>
  </r>
  <r>
    <x v="104"/>
    <x v="24"/>
    <x v="0"/>
    <n v="18"/>
  </r>
  <r>
    <x v="104"/>
    <x v="24"/>
    <x v="1"/>
    <n v="1294"/>
  </r>
  <r>
    <x v="104"/>
    <x v="24"/>
    <x v="2"/>
    <n v="38820"/>
  </r>
  <r>
    <x v="104"/>
    <x v="24"/>
    <x v="3"/>
    <n v="2221"/>
  </r>
  <r>
    <x v="104"/>
    <x v="24"/>
    <x v="4"/>
    <n v="3754"/>
  </r>
  <r>
    <x v="104"/>
    <x v="24"/>
    <x v="5"/>
    <n v="1593"/>
  </r>
  <r>
    <x v="104"/>
    <x v="25"/>
    <x v="0"/>
    <n v="44"/>
  </r>
  <r>
    <x v="104"/>
    <x v="25"/>
    <x v="1"/>
    <n v="1400"/>
  </r>
  <r>
    <x v="104"/>
    <x v="25"/>
    <x v="2"/>
    <n v="42000"/>
  </r>
  <r>
    <x v="104"/>
    <x v="25"/>
    <x v="3"/>
    <n v="10627"/>
  </r>
  <r>
    <x v="104"/>
    <x v="25"/>
    <x v="4"/>
    <n v="17456"/>
  </r>
  <r>
    <x v="104"/>
    <x v="25"/>
    <x v="5"/>
    <n v="9128"/>
  </r>
  <r>
    <x v="104"/>
    <x v="26"/>
    <x v="0"/>
    <n v="9"/>
  </r>
  <r>
    <x v="104"/>
    <x v="26"/>
    <x v="1"/>
    <n v="537"/>
  </r>
  <r>
    <x v="104"/>
    <x v="26"/>
    <x v="2"/>
    <n v="16110"/>
  </r>
  <r>
    <x v="104"/>
    <x v="26"/>
    <x v="3"/>
    <n v="1387"/>
  </r>
  <r>
    <x v="104"/>
    <x v="26"/>
    <x v="4"/>
    <n v="2334"/>
  </r>
  <r>
    <x v="104"/>
    <x v="26"/>
    <x v="5"/>
    <n v="1453"/>
  </r>
  <r>
    <x v="104"/>
    <x v="27"/>
    <x v="0"/>
    <n v="58"/>
  </r>
  <r>
    <x v="104"/>
    <x v="27"/>
    <x v="1"/>
    <n v="1951"/>
  </r>
  <r>
    <x v="104"/>
    <x v="27"/>
    <x v="2"/>
    <n v="58530"/>
  </r>
  <r>
    <x v="104"/>
    <x v="27"/>
    <x v="3"/>
    <n v="13348"/>
  </r>
  <r>
    <x v="104"/>
    <x v="27"/>
    <x v="4"/>
    <n v="22616"/>
  </r>
  <r>
    <x v="104"/>
    <x v="27"/>
    <x v="5"/>
    <n v="12281"/>
  </r>
  <r>
    <x v="104"/>
    <x v="28"/>
    <x v="0"/>
    <n v="54"/>
  </r>
  <r>
    <x v="104"/>
    <x v="28"/>
    <x v="1"/>
    <n v="2071"/>
  </r>
  <r>
    <x v="104"/>
    <x v="28"/>
    <x v="2"/>
    <n v="62130"/>
  </r>
  <r>
    <x v="104"/>
    <x v="28"/>
    <x v="3"/>
    <n v="25815"/>
  </r>
  <r>
    <x v="104"/>
    <x v="28"/>
    <x v="4"/>
    <n v="42428"/>
  </r>
  <r>
    <x v="104"/>
    <x v="28"/>
    <x v="5"/>
    <n v="23326"/>
  </r>
  <r>
    <x v="104"/>
    <x v="29"/>
    <x v="0"/>
    <n v="7"/>
  </r>
  <r>
    <x v="104"/>
    <x v="29"/>
    <x v="1"/>
    <n v="139"/>
  </r>
  <r>
    <x v="104"/>
    <x v="29"/>
    <x v="2"/>
    <n v="4170"/>
  </r>
  <r>
    <x v="104"/>
    <x v="29"/>
    <x v="3"/>
    <n v="568"/>
  </r>
  <r>
    <x v="104"/>
    <x v="29"/>
    <x v="4"/>
    <n v="892"/>
  </r>
  <r>
    <x v="104"/>
    <x v="29"/>
    <x v="5"/>
    <n v="584"/>
  </r>
  <r>
    <x v="104"/>
    <x v="30"/>
    <x v="0"/>
    <n v="56"/>
  </r>
  <r>
    <x v="104"/>
    <x v="30"/>
    <x v="1"/>
    <n v="2034"/>
  </r>
  <r>
    <x v="104"/>
    <x v="30"/>
    <x v="2"/>
    <n v="61020"/>
  </r>
  <r>
    <x v="104"/>
    <x v="30"/>
    <x v="3"/>
    <n v="20384"/>
  </r>
  <r>
    <x v="104"/>
    <x v="30"/>
    <x v="4"/>
    <n v="33267"/>
  </r>
  <r>
    <x v="104"/>
    <x v="30"/>
    <x v="5"/>
    <n v="17527"/>
  </r>
  <r>
    <x v="104"/>
    <x v="31"/>
    <x v="0"/>
    <n v="9"/>
  </r>
  <r>
    <x v="104"/>
    <x v="31"/>
    <x v="1"/>
    <n v="325"/>
  </r>
  <r>
    <x v="104"/>
    <x v="31"/>
    <x v="2"/>
    <n v="9750"/>
  </r>
  <r>
    <x v="104"/>
    <x v="31"/>
    <x v="3"/>
    <n v="1841"/>
  </r>
  <r>
    <x v="104"/>
    <x v="31"/>
    <x v="4"/>
    <n v="2664"/>
  </r>
  <r>
    <x v="104"/>
    <x v="31"/>
    <x v="5"/>
    <n v="1082"/>
  </r>
  <r>
    <x v="104"/>
    <x v="32"/>
    <x v="0"/>
    <n v="23"/>
  </r>
  <r>
    <x v="104"/>
    <x v="32"/>
    <x v="1"/>
    <n v="544"/>
  </r>
  <r>
    <x v="104"/>
    <x v="32"/>
    <x v="2"/>
    <n v="16320"/>
  </r>
  <r>
    <x v="104"/>
    <x v="32"/>
    <x v="3"/>
    <n v="3254"/>
  </r>
  <r>
    <x v="104"/>
    <x v="32"/>
    <x v="4"/>
    <n v="4987"/>
  </r>
  <r>
    <x v="104"/>
    <x v="32"/>
    <x v="5"/>
    <n v="2665"/>
  </r>
  <r>
    <x v="104"/>
    <x v="33"/>
    <x v="0"/>
    <n v="52"/>
  </r>
  <r>
    <x v="104"/>
    <x v="33"/>
    <x v="1"/>
    <n v="2445"/>
  </r>
  <r>
    <x v="104"/>
    <x v="33"/>
    <x v="2"/>
    <n v="73350"/>
  </r>
  <r>
    <x v="104"/>
    <x v="33"/>
    <x v="3"/>
    <n v="24094"/>
  </r>
  <r>
    <x v="104"/>
    <x v="33"/>
    <x v="4"/>
    <n v="44296"/>
  </r>
  <r>
    <x v="104"/>
    <x v="33"/>
    <x v="5"/>
    <n v="24385"/>
  </r>
  <r>
    <x v="104"/>
    <x v="34"/>
    <x v="0"/>
    <n v="31"/>
  </r>
  <r>
    <x v="104"/>
    <x v="34"/>
    <x v="1"/>
    <n v="971"/>
  </r>
  <r>
    <x v="104"/>
    <x v="34"/>
    <x v="2"/>
    <n v="29130"/>
  </r>
  <r>
    <x v="104"/>
    <x v="34"/>
    <x v="3"/>
    <n v="6571"/>
  </r>
  <r>
    <x v="104"/>
    <x v="34"/>
    <x v="4"/>
    <n v="11603"/>
  </r>
  <r>
    <x v="104"/>
    <x v="34"/>
    <x v="5"/>
    <n v="7460"/>
  </r>
  <r>
    <x v="104"/>
    <x v="35"/>
    <x v="0"/>
    <n v="12"/>
  </r>
  <r>
    <x v="104"/>
    <x v="35"/>
    <x v="1"/>
    <n v="173"/>
  </r>
  <r>
    <x v="104"/>
    <x v="35"/>
    <x v="2"/>
    <n v="5190"/>
  </r>
  <r>
    <x v="104"/>
    <x v="35"/>
    <x v="3"/>
    <n v="1418"/>
  </r>
  <r>
    <x v="104"/>
    <x v="35"/>
    <x v="4"/>
    <n v="2430"/>
  </r>
  <r>
    <x v="104"/>
    <x v="35"/>
    <x v="5"/>
    <n v="1861"/>
  </r>
  <r>
    <x v="104"/>
    <x v="36"/>
    <x v="0"/>
    <n v="14"/>
  </r>
  <r>
    <x v="104"/>
    <x v="36"/>
    <x v="1"/>
    <n v="397"/>
  </r>
  <r>
    <x v="104"/>
    <x v="36"/>
    <x v="2"/>
    <n v="11910"/>
  </r>
  <r>
    <x v="104"/>
    <x v="36"/>
    <x v="3"/>
    <n v="1533"/>
  </r>
  <r>
    <x v="104"/>
    <x v="36"/>
    <x v="4"/>
    <n v="2411"/>
  </r>
  <r>
    <x v="104"/>
    <x v="36"/>
    <x v="5"/>
    <n v="1767"/>
  </r>
  <r>
    <x v="104"/>
    <x v="37"/>
    <x v="0"/>
    <n v="53"/>
  </r>
  <r>
    <x v="104"/>
    <x v="37"/>
    <x v="1"/>
    <n v="1439"/>
  </r>
  <r>
    <x v="104"/>
    <x v="37"/>
    <x v="2"/>
    <n v="43170"/>
  </r>
  <r>
    <x v="104"/>
    <x v="37"/>
    <x v="3"/>
    <n v="16588"/>
  </r>
  <r>
    <x v="104"/>
    <x v="37"/>
    <x v="4"/>
    <n v="25092"/>
  </r>
  <r>
    <x v="104"/>
    <x v="37"/>
    <x v="5"/>
    <n v="14971"/>
  </r>
  <r>
    <x v="104"/>
    <x v="38"/>
    <x v="0"/>
    <n v="18"/>
  </r>
  <r>
    <x v="104"/>
    <x v="38"/>
    <x v="1"/>
    <n v="386"/>
  </r>
  <r>
    <x v="104"/>
    <x v="38"/>
    <x v="2"/>
    <n v="11580"/>
  </r>
  <r>
    <x v="104"/>
    <x v="38"/>
    <x v="3"/>
    <n v="1418"/>
  </r>
  <r>
    <x v="104"/>
    <x v="38"/>
    <x v="4"/>
    <n v="2111"/>
  </r>
  <r>
    <x v="104"/>
    <x v="38"/>
    <x v="5"/>
    <n v="1527"/>
  </r>
  <r>
    <x v="104"/>
    <x v="39"/>
    <x v="0"/>
    <n v="19"/>
  </r>
  <r>
    <x v="104"/>
    <x v="39"/>
    <x v="1"/>
    <n v="750"/>
  </r>
  <r>
    <x v="104"/>
    <x v="39"/>
    <x v="2"/>
    <n v="22500"/>
  </r>
  <r>
    <x v="104"/>
    <x v="39"/>
    <x v="3"/>
    <n v="2690"/>
  </r>
  <r>
    <x v="104"/>
    <x v="39"/>
    <x v="4"/>
    <n v="4590"/>
  </r>
  <r>
    <x v="104"/>
    <x v="39"/>
    <x v="5"/>
    <n v="2521"/>
  </r>
  <r>
    <x v="104"/>
    <x v="40"/>
    <x v="0"/>
    <n v="27"/>
  </r>
  <r>
    <x v="104"/>
    <x v="40"/>
    <x v="1"/>
    <n v="908"/>
  </r>
  <r>
    <x v="104"/>
    <x v="40"/>
    <x v="2"/>
    <n v="27240"/>
  </r>
  <r>
    <x v="104"/>
    <x v="40"/>
    <x v="3"/>
    <n v="4220"/>
  </r>
  <r>
    <x v="104"/>
    <x v="40"/>
    <x v="4"/>
    <n v="7231"/>
  </r>
  <r>
    <x v="104"/>
    <x v="40"/>
    <x v="5"/>
    <n v="4445"/>
  </r>
  <r>
    <x v="104"/>
    <x v="41"/>
    <x v="0"/>
    <n v="11"/>
  </r>
  <r>
    <x v="104"/>
    <x v="41"/>
    <x v="1"/>
    <n v="235"/>
  </r>
  <r>
    <x v="104"/>
    <x v="41"/>
    <x v="2"/>
    <n v="7050"/>
  </r>
  <r>
    <x v="104"/>
    <x v="41"/>
    <x v="3"/>
    <n v="3132"/>
  </r>
  <r>
    <x v="104"/>
    <x v="41"/>
    <x v="4"/>
    <n v="6042"/>
  </r>
  <r>
    <x v="104"/>
    <x v="41"/>
    <x v="5"/>
    <n v="2778"/>
  </r>
  <r>
    <x v="104"/>
    <x v="42"/>
    <x v="0"/>
    <n v="8"/>
  </r>
  <r>
    <x v="104"/>
    <x v="42"/>
    <x v="1"/>
    <n v="461"/>
  </r>
  <r>
    <x v="104"/>
    <x v="42"/>
    <x v="2"/>
    <n v="13830"/>
  </r>
  <r>
    <x v="104"/>
    <x v="42"/>
    <x v="3"/>
    <n v="2121"/>
  </r>
  <r>
    <x v="104"/>
    <x v="42"/>
    <x v="4"/>
    <n v="3249"/>
  </r>
  <r>
    <x v="104"/>
    <x v="42"/>
    <x v="5"/>
    <n v="1868"/>
  </r>
  <r>
    <x v="104"/>
    <x v="43"/>
    <x v="0"/>
    <n v="20"/>
  </r>
  <r>
    <x v="104"/>
    <x v="43"/>
    <x v="1"/>
    <n v="655"/>
  </r>
  <r>
    <x v="104"/>
    <x v="43"/>
    <x v="2"/>
    <n v="19650"/>
  </r>
  <r>
    <x v="104"/>
    <x v="43"/>
    <x v="3"/>
    <n v="9844"/>
  </r>
  <r>
    <x v="104"/>
    <x v="43"/>
    <x v="4"/>
    <n v="18440"/>
  </r>
  <r>
    <x v="104"/>
    <x v="43"/>
    <x v="5"/>
    <n v="9603"/>
  </r>
  <r>
    <x v="104"/>
    <x v="44"/>
    <x v="0"/>
    <n v="80"/>
  </r>
  <r>
    <x v="104"/>
    <x v="44"/>
    <x v="1"/>
    <n v="6007"/>
  </r>
  <r>
    <x v="104"/>
    <x v="44"/>
    <x v="2"/>
    <n v="180210"/>
  </r>
  <r>
    <x v="104"/>
    <x v="44"/>
    <x v="3"/>
    <n v="120930"/>
  </r>
  <r>
    <x v="104"/>
    <x v="44"/>
    <x v="4"/>
    <n v="175208"/>
  </r>
  <r>
    <x v="104"/>
    <x v="44"/>
    <x v="5"/>
    <n v="80435"/>
  </r>
  <r>
    <x v="104"/>
    <x v="45"/>
    <x v="0"/>
    <n v="15"/>
  </r>
  <r>
    <x v="104"/>
    <x v="45"/>
    <x v="1"/>
    <n v="682"/>
  </r>
  <r>
    <x v="104"/>
    <x v="45"/>
    <x v="2"/>
    <n v="20460"/>
  </r>
  <r>
    <x v="104"/>
    <x v="45"/>
    <x v="3"/>
    <n v="4480"/>
  </r>
  <r>
    <x v="104"/>
    <x v="45"/>
    <x v="4"/>
    <n v="7691"/>
  </r>
  <r>
    <x v="104"/>
    <x v="45"/>
    <x v="5"/>
    <n v="4445"/>
  </r>
  <r>
    <x v="104"/>
    <x v="46"/>
    <x v="0"/>
    <n v="22"/>
  </r>
  <r>
    <x v="104"/>
    <x v="46"/>
    <x v="1"/>
    <n v="695"/>
  </r>
  <r>
    <x v="104"/>
    <x v="46"/>
    <x v="2"/>
    <n v="20850"/>
  </r>
  <r>
    <x v="104"/>
    <x v="46"/>
    <x v="3"/>
    <n v="1849"/>
  </r>
  <r>
    <x v="104"/>
    <x v="46"/>
    <x v="4"/>
    <n v="3598"/>
  </r>
  <r>
    <x v="104"/>
    <x v="46"/>
    <x v="5"/>
    <n v="2505"/>
  </r>
  <r>
    <x v="104"/>
    <x v="47"/>
    <x v="0"/>
    <n v="88"/>
  </r>
  <r>
    <x v="104"/>
    <x v="47"/>
    <x v="1"/>
    <n v="3753"/>
  </r>
  <r>
    <x v="104"/>
    <x v="47"/>
    <x v="2"/>
    <n v="112590"/>
  </r>
  <r>
    <x v="104"/>
    <x v="47"/>
    <x v="3"/>
    <n v="11697"/>
  </r>
  <r>
    <x v="104"/>
    <x v="47"/>
    <x v="4"/>
    <n v="19602"/>
  </r>
  <r>
    <x v="104"/>
    <x v="47"/>
    <x v="5"/>
    <n v="10391"/>
  </r>
  <r>
    <x v="104"/>
    <x v="48"/>
    <x v="0"/>
    <n v="76"/>
  </r>
  <r>
    <x v="104"/>
    <x v="48"/>
    <x v="1"/>
    <n v="2800"/>
  </r>
  <r>
    <x v="104"/>
    <x v="48"/>
    <x v="2"/>
    <n v="84000"/>
  </r>
  <r>
    <x v="104"/>
    <x v="48"/>
    <x v="3"/>
    <n v="24672"/>
  </r>
  <r>
    <x v="104"/>
    <x v="48"/>
    <x v="4"/>
    <n v="36664"/>
  </r>
  <r>
    <x v="104"/>
    <x v="48"/>
    <x v="5"/>
    <n v="22259"/>
  </r>
  <r>
    <x v="104"/>
    <x v="49"/>
    <x v="0"/>
    <n v="100"/>
  </r>
  <r>
    <x v="104"/>
    <x v="49"/>
    <x v="1"/>
    <n v="3246"/>
  </r>
  <r>
    <x v="104"/>
    <x v="49"/>
    <x v="2"/>
    <n v="97380"/>
  </r>
  <r>
    <x v="104"/>
    <x v="49"/>
    <x v="3"/>
    <n v="21140"/>
  </r>
  <r>
    <x v="104"/>
    <x v="49"/>
    <x v="4"/>
    <n v="34677"/>
  </r>
  <r>
    <x v="104"/>
    <x v="49"/>
    <x v="5"/>
    <n v="22749"/>
  </r>
  <r>
    <x v="104"/>
    <x v="50"/>
    <x v="0"/>
    <n v="43"/>
  </r>
  <r>
    <x v="104"/>
    <x v="50"/>
    <x v="1"/>
    <n v="1182"/>
  </r>
  <r>
    <x v="104"/>
    <x v="50"/>
    <x v="2"/>
    <n v="35460"/>
  </r>
  <r>
    <x v="104"/>
    <x v="50"/>
    <x v="3"/>
    <n v="10345"/>
  </r>
  <r>
    <x v="104"/>
    <x v="50"/>
    <x v="4"/>
    <n v="18506"/>
  </r>
  <r>
    <x v="104"/>
    <x v="50"/>
    <x v="5"/>
    <n v="12810"/>
  </r>
  <r>
    <x v="104"/>
    <x v="51"/>
    <x v="0"/>
    <n v="45"/>
  </r>
  <r>
    <x v="104"/>
    <x v="51"/>
    <x v="1"/>
    <n v="1291"/>
  </r>
  <r>
    <x v="104"/>
    <x v="51"/>
    <x v="2"/>
    <n v="38730"/>
  </r>
  <r>
    <x v="104"/>
    <x v="51"/>
    <x v="3"/>
    <n v="7215"/>
  </r>
  <r>
    <x v="104"/>
    <x v="51"/>
    <x v="4"/>
    <n v="11635"/>
  </r>
  <r>
    <x v="104"/>
    <x v="51"/>
    <x v="5"/>
    <n v="7963"/>
  </r>
  <r>
    <x v="104"/>
    <x v="52"/>
    <x v="0"/>
    <n v="34"/>
  </r>
  <r>
    <x v="104"/>
    <x v="52"/>
    <x v="1"/>
    <n v="1047"/>
  </r>
  <r>
    <x v="104"/>
    <x v="52"/>
    <x v="2"/>
    <n v="31410"/>
  </r>
  <r>
    <x v="104"/>
    <x v="52"/>
    <x v="3"/>
    <n v="10563"/>
  </r>
  <r>
    <x v="104"/>
    <x v="52"/>
    <x v="4"/>
    <n v="15681"/>
  </r>
  <r>
    <x v="104"/>
    <x v="52"/>
    <x v="5"/>
    <n v="11066"/>
  </r>
  <r>
    <x v="104"/>
    <x v="53"/>
    <x v="0"/>
    <n v="69"/>
  </r>
  <r>
    <x v="104"/>
    <x v="53"/>
    <x v="1"/>
    <n v="3202"/>
  </r>
  <r>
    <x v="104"/>
    <x v="53"/>
    <x v="2"/>
    <n v="96060"/>
  </r>
  <r>
    <x v="104"/>
    <x v="53"/>
    <x v="3"/>
    <n v="19712"/>
  </r>
  <r>
    <x v="104"/>
    <x v="53"/>
    <x v="4"/>
    <n v="31984"/>
  </r>
  <r>
    <x v="104"/>
    <x v="53"/>
    <x v="5"/>
    <n v="23778"/>
  </r>
  <r>
    <x v="104"/>
    <x v="54"/>
    <x v="0"/>
    <n v="48"/>
  </r>
  <r>
    <x v="104"/>
    <x v="54"/>
    <x v="1"/>
    <n v="1620"/>
  </r>
  <r>
    <x v="104"/>
    <x v="54"/>
    <x v="2"/>
    <n v="48600"/>
  </r>
  <r>
    <x v="104"/>
    <x v="54"/>
    <x v="3"/>
    <n v="10826"/>
  </r>
  <r>
    <x v="104"/>
    <x v="54"/>
    <x v="4"/>
    <n v="19640"/>
  </r>
  <r>
    <x v="104"/>
    <x v="54"/>
    <x v="5"/>
    <n v="12373"/>
  </r>
  <r>
    <x v="104"/>
    <x v="55"/>
    <x v="0"/>
    <n v="21"/>
  </r>
  <r>
    <x v="104"/>
    <x v="55"/>
    <x v="1"/>
    <n v="1469"/>
  </r>
  <r>
    <x v="104"/>
    <x v="55"/>
    <x v="2"/>
    <n v="44070"/>
  </r>
  <r>
    <x v="104"/>
    <x v="55"/>
    <x v="3"/>
    <n v="3670"/>
  </r>
  <r>
    <x v="104"/>
    <x v="55"/>
    <x v="4"/>
    <n v="6973"/>
  </r>
  <r>
    <x v="104"/>
    <x v="55"/>
    <x v="5"/>
    <n v="3506"/>
  </r>
  <r>
    <x v="104"/>
    <x v="56"/>
    <x v="0"/>
    <n v="180"/>
  </r>
  <r>
    <x v="104"/>
    <x v="56"/>
    <x v="1"/>
    <n v="6104"/>
  </r>
  <r>
    <x v="104"/>
    <x v="56"/>
    <x v="2"/>
    <n v="183120"/>
  </r>
  <r>
    <x v="104"/>
    <x v="56"/>
    <x v="3"/>
    <n v="94337"/>
  </r>
  <r>
    <x v="104"/>
    <x v="56"/>
    <x v="4"/>
    <n v="150530"/>
  </r>
  <r>
    <x v="104"/>
    <x v="56"/>
    <x v="5"/>
    <n v="75993"/>
  </r>
  <r>
    <x v="104"/>
    <x v="57"/>
    <x v="0"/>
    <n v="15"/>
  </r>
  <r>
    <x v="104"/>
    <x v="57"/>
    <x v="1"/>
    <n v="524"/>
  </r>
  <r>
    <x v="104"/>
    <x v="57"/>
    <x v="2"/>
    <n v="15720"/>
  </r>
  <r>
    <x v="104"/>
    <x v="57"/>
    <x v="3"/>
    <n v="2433"/>
  </r>
  <r>
    <x v="104"/>
    <x v="57"/>
    <x v="4"/>
    <n v="4824"/>
  </r>
  <r>
    <x v="104"/>
    <x v="57"/>
    <x v="5"/>
    <n v="2579"/>
  </r>
  <r>
    <x v="104"/>
    <x v="58"/>
    <x v="0"/>
    <n v="43"/>
  </r>
  <r>
    <x v="104"/>
    <x v="58"/>
    <x v="1"/>
    <n v="1341"/>
  </r>
  <r>
    <x v="104"/>
    <x v="58"/>
    <x v="2"/>
    <n v="40230"/>
  </r>
  <r>
    <x v="104"/>
    <x v="58"/>
    <x v="3"/>
    <n v="10157"/>
  </r>
  <r>
    <x v="104"/>
    <x v="58"/>
    <x v="4"/>
    <n v="17493"/>
  </r>
  <r>
    <x v="104"/>
    <x v="58"/>
    <x v="5"/>
    <n v="7280"/>
  </r>
  <r>
    <x v="104"/>
    <x v="59"/>
    <x v="0"/>
    <n v="46"/>
  </r>
  <r>
    <x v="104"/>
    <x v="59"/>
    <x v="1"/>
    <n v="1302"/>
  </r>
  <r>
    <x v="104"/>
    <x v="59"/>
    <x v="2"/>
    <n v="39060"/>
  </r>
  <r>
    <x v="104"/>
    <x v="59"/>
    <x v="3"/>
    <n v="10735"/>
  </r>
  <r>
    <x v="104"/>
    <x v="59"/>
    <x v="4"/>
    <n v="18705"/>
  </r>
  <r>
    <x v="104"/>
    <x v="59"/>
    <x v="5"/>
    <n v="10921"/>
  </r>
  <r>
    <x v="104"/>
    <x v="60"/>
    <x v="0"/>
    <n v="30"/>
  </r>
  <r>
    <x v="104"/>
    <x v="60"/>
    <x v="1"/>
    <n v="1707"/>
  </r>
  <r>
    <x v="104"/>
    <x v="60"/>
    <x v="2"/>
    <n v="51210"/>
  </r>
  <r>
    <x v="104"/>
    <x v="60"/>
    <x v="3"/>
    <n v="12799"/>
  </r>
  <r>
    <x v="104"/>
    <x v="60"/>
    <x v="4"/>
    <n v="21784"/>
  </r>
  <r>
    <x v="104"/>
    <x v="60"/>
    <x v="5"/>
    <n v="16256"/>
  </r>
  <r>
    <x v="104"/>
    <x v="61"/>
    <x v="0"/>
    <n v="10"/>
  </r>
  <r>
    <x v="104"/>
    <x v="61"/>
    <x v="1"/>
    <n v="320"/>
  </r>
  <r>
    <x v="104"/>
    <x v="61"/>
    <x v="2"/>
    <n v="9600"/>
  </r>
  <r>
    <x v="104"/>
    <x v="61"/>
    <x v="3"/>
    <n v="1060"/>
  </r>
  <r>
    <x v="104"/>
    <x v="61"/>
    <x v="4"/>
    <n v="1728"/>
  </r>
  <r>
    <x v="104"/>
    <x v="61"/>
    <x v="5"/>
    <n v="1187"/>
  </r>
  <r>
    <x v="104"/>
    <x v="62"/>
    <x v="0"/>
    <n v="48"/>
  </r>
  <r>
    <x v="104"/>
    <x v="62"/>
    <x v="1"/>
    <n v="4427"/>
  </r>
  <r>
    <x v="104"/>
    <x v="62"/>
    <x v="2"/>
    <n v="132810"/>
  </r>
  <r>
    <x v="104"/>
    <x v="62"/>
    <x v="3"/>
    <n v="8471"/>
  </r>
  <r>
    <x v="104"/>
    <x v="62"/>
    <x v="4"/>
    <n v="15185"/>
  </r>
  <r>
    <x v="104"/>
    <x v="62"/>
    <x v="5"/>
    <n v="10467"/>
  </r>
  <r>
    <x v="104"/>
    <x v="63"/>
    <x v="0"/>
    <n v="60"/>
  </r>
  <r>
    <x v="104"/>
    <x v="63"/>
    <x v="1"/>
    <n v="2859"/>
  </r>
  <r>
    <x v="104"/>
    <x v="63"/>
    <x v="2"/>
    <n v="85770"/>
  </r>
  <r>
    <x v="104"/>
    <x v="63"/>
    <x v="3"/>
    <n v="7444"/>
  </r>
  <r>
    <x v="104"/>
    <x v="63"/>
    <x v="4"/>
    <n v="13192"/>
  </r>
  <r>
    <x v="104"/>
    <x v="63"/>
    <x v="5"/>
    <n v="7418"/>
  </r>
  <r>
    <x v="104"/>
    <x v="64"/>
    <x v="0"/>
    <n v="162"/>
  </r>
  <r>
    <x v="104"/>
    <x v="64"/>
    <x v="1"/>
    <n v="10735"/>
  </r>
  <r>
    <x v="104"/>
    <x v="64"/>
    <x v="2"/>
    <n v="322050"/>
  </r>
  <r>
    <x v="104"/>
    <x v="64"/>
    <x v="3"/>
    <n v="120510"/>
  </r>
  <r>
    <x v="104"/>
    <x v="64"/>
    <x v="4"/>
    <n v="222942"/>
  </r>
  <r>
    <x v="104"/>
    <x v="64"/>
    <x v="5"/>
    <n v="77282"/>
  </r>
  <r>
    <x v="104"/>
    <x v="65"/>
    <x v="0"/>
    <n v="78"/>
  </r>
  <r>
    <x v="104"/>
    <x v="65"/>
    <x v="1"/>
    <n v="2550"/>
  </r>
  <r>
    <x v="104"/>
    <x v="65"/>
    <x v="2"/>
    <n v="76500"/>
  </r>
  <r>
    <x v="104"/>
    <x v="65"/>
    <x v="3"/>
    <n v="40608"/>
  </r>
  <r>
    <x v="104"/>
    <x v="65"/>
    <x v="4"/>
    <n v="72065"/>
  </r>
  <r>
    <x v="104"/>
    <x v="65"/>
    <x v="5"/>
    <n v="40454"/>
  </r>
  <r>
    <x v="104"/>
    <x v="66"/>
    <x v="0"/>
    <n v="30"/>
  </r>
  <r>
    <x v="104"/>
    <x v="66"/>
    <x v="1"/>
    <n v="510"/>
  </r>
  <r>
    <x v="104"/>
    <x v="66"/>
    <x v="2"/>
    <n v="15300"/>
  </r>
  <r>
    <x v="104"/>
    <x v="66"/>
    <x v="3"/>
    <n v="2337"/>
  </r>
  <r>
    <x v="104"/>
    <x v="66"/>
    <x v="4"/>
    <n v="4209"/>
  </r>
  <r>
    <x v="104"/>
    <x v="66"/>
    <x v="5"/>
    <n v="3040"/>
  </r>
  <r>
    <x v="104"/>
    <x v="67"/>
    <x v="0"/>
    <n v="65"/>
  </r>
  <r>
    <x v="104"/>
    <x v="67"/>
    <x v="1"/>
    <n v="2900"/>
  </r>
  <r>
    <x v="104"/>
    <x v="67"/>
    <x v="2"/>
    <n v="87000"/>
  </r>
  <r>
    <x v="104"/>
    <x v="67"/>
    <x v="3"/>
    <n v="11384"/>
  </r>
  <r>
    <x v="104"/>
    <x v="67"/>
    <x v="4"/>
    <n v="20172"/>
  </r>
  <r>
    <x v="104"/>
    <x v="67"/>
    <x v="5"/>
    <n v="12512"/>
  </r>
  <r>
    <x v="104"/>
    <x v="68"/>
    <x v="0"/>
    <n v="10"/>
  </r>
  <r>
    <x v="104"/>
    <x v="68"/>
    <x v="1"/>
    <n v="191"/>
  </r>
  <r>
    <x v="104"/>
    <x v="68"/>
    <x v="2"/>
    <n v="5730"/>
  </r>
  <r>
    <x v="104"/>
    <x v="68"/>
    <x v="3"/>
    <n v="1357"/>
  </r>
  <r>
    <x v="104"/>
    <x v="68"/>
    <x v="4"/>
    <n v="2084"/>
  </r>
  <r>
    <x v="104"/>
    <x v="68"/>
    <x v="5"/>
    <n v="1442"/>
  </r>
  <r>
    <x v="104"/>
    <x v="69"/>
    <x v="0"/>
    <n v="39"/>
  </r>
  <r>
    <x v="104"/>
    <x v="69"/>
    <x v="1"/>
    <n v="1176"/>
  </r>
  <r>
    <x v="104"/>
    <x v="69"/>
    <x v="2"/>
    <n v="35280"/>
  </r>
  <r>
    <x v="104"/>
    <x v="69"/>
    <x v="3"/>
    <n v="15976"/>
  </r>
  <r>
    <x v="104"/>
    <x v="69"/>
    <x v="4"/>
    <n v="25279"/>
  </r>
  <r>
    <x v="104"/>
    <x v="69"/>
    <x v="5"/>
    <n v="12628"/>
  </r>
  <r>
    <x v="104"/>
    <x v="70"/>
    <x v="0"/>
    <n v="3194"/>
  </r>
  <r>
    <x v="104"/>
    <x v="70"/>
    <x v="1"/>
    <n v="138212"/>
  </r>
  <r>
    <x v="104"/>
    <x v="70"/>
    <x v="2"/>
    <n v="4146360"/>
  </r>
  <r>
    <x v="104"/>
    <x v="70"/>
    <x v="3"/>
    <n v="1332734"/>
  </r>
  <r>
    <x v="104"/>
    <x v="70"/>
    <x v="4"/>
    <n v="2189342"/>
  </r>
  <r>
    <x v="104"/>
    <x v="70"/>
    <x v="5"/>
    <n v="1134763"/>
  </r>
  <r>
    <x v="105"/>
    <x v="0"/>
    <x v="0"/>
    <n v="162"/>
  </r>
  <r>
    <x v="105"/>
    <x v="0"/>
    <x v="1"/>
    <n v="6337"/>
  </r>
  <r>
    <x v="105"/>
    <x v="0"/>
    <x v="2"/>
    <n v="196447"/>
  </r>
  <r>
    <x v="105"/>
    <x v="0"/>
    <x v="3"/>
    <n v="44327"/>
  </r>
  <r>
    <x v="105"/>
    <x v="0"/>
    <x v="4"/>
    <n v="77554"/>
  </r>
  <r>
    <x v="105"/>
    <x v="0"/>
    <x v="5"/>
    <n v="39883"/>
  </r>
  <r>
    <x v="105"/>
    <x v="1"/>
    <x v="0"/>
    <n v="57"/>
  </r>
  <r>
    <x v="105"/>
    <x v="1"/>
    <x v="1"/>
    <n v="2438"/>
  </r>
  <r>
    <x v="105"/>
    <x v="1"/>
    <x v="2"/>
    <n v="75578"/>
  </r>
  <r>
    <x v="105"/>
    <x v="1"/>
    <x v="3"/>
    <n v="15469"/>
  </r>
  <r>
    <x v="105"/>
    <x v="1"/>
    <x v="4"/>
    <n v="25987"/>
  </r>
  <r>
    <x v="105"/>
    <x v="1"/>
    <x v="5"/>
    <n v="15544"/>
  </r>
  <r>
    <x v="105"/>
    <x v="2"/>
    <x v="0"/>
    <n v="27"/>
  </r>
  <r>
    <x v="105"/>
    <x v="2"/>
    <x v="1"/>
    <n v="1196"/>
  </r>
  <r>
    <x v="105"/>
    <x v="2"/>
    <x v="2"/>
    <n v="37076"/>
  </r>
  <r>
    <x v="105"/>
    <x v="2"/>
    <x v="3"/>
    <n v="2358"/>
  </r>
  <r>
    <x v="105"/>
    <x v="2"/>
    <x v="4"/>
    <n v="4645"/>
  </r>
  <r>
    <x v="105"/>
    <x v="2"/>
    <x v="5"/>
    <n v="3397"/>
  </r>
  <r>
    <x v="105"/>
    <x v="3"/>
    <x v="0"/>
    <n v="50"/>
  </r>
  <r>
    <x v="105"/>
    <x v="3"/>
    <x v="1"/>
    <n v="2362"/>
  </r>
  <r>
    <x v="105"/>
    <x v="3"/>
    <x v="2"/>
    <n v="73222"/>
  </r>
  <r>
    <x v="105"/>
    <x v="3"/>
    <x v="3"/>
    <n v="15369"/>
  </r>
  <r>
    <x v="105"/>
    <x v="3"/>
    <x v="4"/>
    <n v="30509"/>
  </r>
  <r>
    <x v="105"/>
    <x v="3"/>
    <x v="5"/>
    <n v="14211"/>
  </r>
  <r>
    <x v="105"/>
    <x v="4"/>
    <x v="0"/>
    <n v="23"/>
  </r>
  <r>
    <x v="105"/>
    <x v="4"/>
    <x v="1"/>
    <n v="938"/>
  </r>
  <r>
    <x v="105"/>
    <x v="4"/>
    <x v="2"/>
    <n v="29078"/>
  </r>
  <r>
    <x v="105"/>
    <x v="4"/>
    <x v="3"/>
    <n v="14861"/>
  </r>
  <r>
    <x v="105"/>
    <x v="4"/>
    <x v="4"/>
    <n v="27905"/>
  </r>
  <r>
    <x v="105"/>
    <x v="4"/>
    <x v="5"/>
    <n v="12960"/>
  </r>
  <r>
    <x v="105"/>
    <x v="5"/>
    <x v="0"/>
    <n v="12"/>
  </r>
  <r>
    <x v="105"/>
    <x v="5"/>
    <x v="1"/>
    <n v="384"/>
  </r>
  <r>
    <x v="105"/>
    <x v="5"/>
    <x v="2"/>
    <n v="11904"/>
  </r>
  <r>
    <x v="105"/>
    <x v="5"/>
    <x v="3"/>
    <n v="3950"/>
  </r>
  <r>
    <x v="105"/>
    <x v="5"/>
    <x v="4"/>
    <n v="6797"/>
  </r>
  <r>
    <x v="105"/>
    <x v="5"/>
    <x v="5"/>
    <n v="2853"/>
  </r>
  <r>
    <x v="105"/>
    <x v="6"/>
    <x v="0"/>
    <n v="164"/>
  </r>
  <r>
    <x v="105"/>
    <x v="6"/>
    <x v="1"/>
    <n v="12315"/>
  </r>
  <r>
    <x v="105"/>
    <x v="6"/>
    <x v="2"/>
    <n v="381765"/>
  </r>
  <r>
    <x v="105"/>
    <x v="6"/>
    <x v="3"/>
    <n v="274331"/>
  </r>
  <r>
    <x v="105"/>
    <x v="6"/>
    <x v="4"/>
    <n v="398064"/>
  </r>
  <r>
    <x v="105"/>
    <x v="6"/>
    <x v="5"/>
    <n v="167332"/>
  </r>
  <r>
    <x v="105"/>
    <x v="7"/>
    <x v="0"/>
    <n v="48"/>
  </r>
  <r>
    <x v="105"/>
    <x v="7"/>
    <x v="1"/>
    <n v="2415"/>
  </r>
  <r>
    <x v="105"/>
    <x v="7"/>
    <x v="2"/>
    <n v="74865"/>
  </r>
  <r>
    <x v="105"/>
    <x v="7"/>
    <x v="3"/>
    <n v="50758"/>
  </r>
  <r>
    <x v="105"/>
    <x v="7"/>
    <x v="4"/>
    <n v="82879"/>
  </r>
  <r>
    <x v="105"/>
    <x v="7"/>
    <x v="5"/>
    <n v="53426"/>
  </r>
  <r>
    <x v="105"/>
    <x v="8"/>
    <x v="0"/>
    <n v="11"/>
  </r>
  <r>
    <x v="105"/>
    <x v="8"/>
    <x v="1"/>
    <n v="538"/>
  </r>
  <r>
    <x v="105"/>
    <x v="8"/>
    <x v="2"/>
    <n v="16678"/>
  </r>
  <r>
    <x v="105"/>
    <x v="8"/>
    <x v="3"/>
    <n v="5172"/>
  </r>
  <r>
    <x v="105"/>
    <x v="8"/>
    <x v="4"/>
    <n v="7022"/>
  </r>
  <r>
    <x v="105"/>
    <x v="8"/>
    <x v="5"/>
    <n v="3536"/>
  </r>
  <r>
    <x v="105"/>
    <x v="9"/>
    <x v="0"/>
    <n v="17"/>
  </r>
  <r>
    <x v="105"/>
    <x v="9"/>
    <x v="1"/>
    <n v="490"/>
  </r>
  <r>
    <x v="105"/>
    <x v="9"/>
    <x v="2"/>
    <n v="15190"/>
  </r>
  <r>
    <x v="105"/>
    <x v="9"/>
    <x v="3"/>
    <n v="2675"/>
  </r>
  <r>
    <x v="105"/>
    <x v="9"/>
    <x v="4"/>
    <n v="4375"/>
  </r>
  <r>
    <x v="105"/>
    <x v="9"/>
    <x v="5"/>
    <n v="2552"/>
  </r>
  <r>
    <x v="105"/>
    <x v="10"/>
    <x v="0"/>
    <n v="102"/>
  </r>
  <r>
    <x v="105"/>
    <x v="10"/>
    <x v="1"/>
    <n v="3711"/>
  </r>
  <r>
    <x v="105"/>
    <x v="10"/>
    <x v="2"/>
    <n v="115041"/>
  </r>
  <r>
    <x v="105"/>
    <x v="10"/>
    <x v="3"/>
    <n v="22214"/>
  </r>
  <r>
    <x v="105"/>
    <x v="10"/>
    <x v="4"/>
    <n v="42249"/>
  </r>
  <r>
    <x v="105"/>
    <x v="10"/>
    <x v="5"/>
    <n v="23894"/>
  </r>
  <r>
    <x v="105"/>
    <x v="11"/>
    <x v="0"/>
    <n v="14"/>
  </r>
  <r>
    <x v="105"/>
    <x v="11"/>
    <x v="1"/>
    <n v="425"/>
  </r>
  <r>
    <x v="105"/>
    <x v="11"/>
    <x v="2"/>
    <n v="13175"/>
  </r>
  <r>
    <x v="105"/>
    <x v="11"/>
    <x v="3"/>
    <n v="4452"/>
  </r>
  <r>
    <x v="105"/>
    <x v="11"/>
    <x v="4"/>
    <n v="9035"/>
  </r>
  <r>
    <x v="105"/>
    <x v="11"/>
    <x v="5"/>
    <n v="4780"/>
  </r>
  <r>
    <x v="105"/>
    <x v="12"/>
    <x v="0"/>
    <n v="19"/>
  </r>
  <r>
    <x v="105"/>
    <x v="12"/>
    <x v="1"/>
    <n v="826"/>
  </r>
  <r>
    <x v="105"/>
    <x v="12"/>
    <x v="2"/>
    <n v="25606"/>
  </r>
  <r>
    <x v="105"/>
    <x v="12"/>
    <x v="3"/>
    <n v="6053"/>
  </r>
  <r>
    <x v="105"/>
    <x v="12"/>
    <x v="4"/>
    <n v="8629"/>
  </r>
  <r>
    <x v="105"/>
    <x v="12"/>
    <x v="5"/>
    <n v="5699"/>
  </r>
  <r>
    <x v="105"/>
    <x v="13"/>
    <x v="0"/>
    <n v="11"/>
  </r>
  <r>
    <x v="105"/>
    <x v="13"/>
    <x v="1"/>
    <n v="291"/>
  </r>
  <r>
    <x v="105"/>
    <x v="13"/>
    <x v="2"/>
    <n v="9021"/>
  </r>
  <r>
    <x v="105"/>
    <x v="13"/>
    <x v="3"/>
    <n v="3811"/>
  </r>
  <r>
    <x v="105"/>
    <x v="13"/>
    <x v="4"/>
    <n v="5500"/>
  </r>
  <r>
    <x v="105"/>
    <x v="13"/>
    <x v="5"/>
    <n v="3129"/>
  </r>
  <r>
    <x v="105"/>
    <x v="14"/>
    <x v="0"/>
    <n v="55"/>
  </r>
  <r>
    <x v="105"/>
    <x v="14"/>
    <x v="1"/>
    <n v="1722"/>
  </r>
  <r>
    <x v="105"/>
    <x v="14"/>
    <x v="2"/>
    <n v="53382"/>
  </r>
  <r>
    <x v="105"/>
    <x v="14"/>
    <x v="3"/>
    <n v="29972"/>
  </r>
  <r>
    <x v="105"/>
    <x v="14"/>
    <x v="4"/>
    <n v="55792"/>
  </r>
  <r>
    <x v="105"/>
    <x v="14"/>
    <x v="5"/>
    <n v="28099"/>
  </r>
  <r>
    <x v="105"/>
    <x v="15"/>
    <x v="0"/>
    <n v="25"/>
  </r>
  <r>
    <x v="105"/>
    <x v="15"/>
    <x v="1"/>
    <n v="1063"/>
  </r>
  <r>
    <x v="105"/>
    <x v="15"/>
    <x v="2"/>
    <n v="32953"/>
  </r>
  <r>
    <x v="105"/>
    <x v="15"/>
    <x v="3"/>
    <n v="6623"/>
  </r>
  <r>
    <x v="105"/>
    <x v="15"/>
    <x v="4"/>
    <n v="9694"/>
  </r>
  <r>
    <x v="105"/>
    <x v="15"/>
    <x v="5"/>
    <n v="5694"/>
  </r>
  <r>
    <x v="105"/>
    <x v="16"/>
    <x v="0"/>
    <n v="8"/>
  </r>
  <r>
    <x v="105"/>
    <x v="16"/>
    <x v="1"/>
    <n v="246"/>
  </r>
  <r>
    <x v="105"/>
    <x v="16"/>
    <x v="2"/>
    <n v="7626"/>
  </r>
  <r>
    <x v="105"/>
    <x v="16"/>
    <x v="3"/>
    <n v="997"/>
  </r>
  <r>
    <x v="105"/>
    <x v="16"/>
    <x v="4"/>
    <n v="1830"/>
  </r>
  <r>
    <x v="105"/>
    <x v="16"/>
    <x v="5"/>
    <n v="1351"/>
  </r>
  <r>
    <x v="105"/>
    <x v="17"/>
    <x v="0"/>
    <n v="12"/>
  </r>
  <r>
    <x v="105"/>
    <x v="17"/>
    <x v="1"/>
    <n v="274"/>
  </r>
  <r>
    <x v="105"/>
    <x v="17"/>
    <x v="2"/>
    <n v="8494"/>
  </r>
  <r>
    <x v="105"/>
    <x v="17"/>
    <x v="3"/>
    <n v="1886"/>
  </r>
  <r>
    <x v="105"/>
    <x v="17"/>
    <x v="4"/>
    <n v="3117"/>
  </r>
  <r>
    <x v="105"/>
    <x v="17"/>
    <x v="5"/>
    <n v="1726"/>
  </r>
  <r>
    <x v="105"/>
    <x v="18"/>
    <x v="0"/>
    <n v="19"/>
  </r>
  <r>
    <x v="105"/>
    <x v="18"/>
    <x v="1"/>
    <n v="729"/>
  </r>
  <r>
    <x v="105"/>
    <x v="18"/>
    <x v="2"/>
    <n v="22599"/>
  </r>
  <r>
    <x v="105"/>
    <x v="18"/>
    <x v="3"/>
    <n v="5490"/>
  </r>
  <r>
    <x v="105"/>
    <x v="18"/>
    <x v="4"/>
    <n v="9913"/>
  </r>
  <r>
    <x v="105"/>
    <x v="18"/>
    <x v="5"/>
    <n v="6791"/>
  </r>
  <r>
    <x v="105"/>
    <x v="19"/>
    <x v="0"/>
    <n v="106"/>
  </r>
  <r>
    <x v="105"/>
    <x v="19"/>
    <x v="1"/>
    <n v="4151"/>
  </r>
  <r>
    <x v="105"/>
    <x v="19"/>
    <x v="2"/>
    <n v="128681"/>
  </r>
  <r>
    <x v="105"/>
    <x v="19"/>
    <x v="3"/>
    <n v="44108"/>
  </r>
  <r>
    <x v="105"/>
    <x v="19"/>
    <x v="4"/>
    <n v="74322"/>
  </r>
  <r>
    <x v="105"/>
    <x v="19"/>
    <x v="5"/>
    <n v="44065"/>
  </r>
  <r>
    <x v="105"/>
    <x v="20"/>
    <x v="0"/>
    <n v="26"/>
  </r>
  <r>
    <x v="105"/>
    <x v="20"/>
    <x v="1"/>
    <n v="1916"/>
  </r>
  <r>
    <x v="105"/>
    <x v="20"/>
    <x v="2"/>
    <n v="59396"/>
  </r>
  <r>
    <x v="105"/>
    <x v="20"/>
    <x v="3"/>
    <n v="10701"/>
  </r>
  <r>
    <x v="105"/>
    <x v="20"/>
    <x v="4"/>
    <n v="22779"/>
  </r>
  <r>
    <x v="105"/>
    <x v="20"/>
    <x v="5"/>
    <n v="5352"/>
  </r>
  <r>
    <x v="105"/>
    <x v="21"/>
    <x v="0"/>
    <n v="74"/>
  </r>
  <r>
    <x v="105"/>
    <x v="21"/>
    <x v="1"/>
    <n v="3222"/>
  </r>
  <r>
    <x v="105"/>
    <x v="21"/>
    <x v="2"/>
    <n v="99882"/>
  </r>
  <r>
    <x v="105"/>
    <x v="21"/>
    <x v="3"/>
    <n v="36857"/>
  </r>
  <r>
    <x v="105"/>
    <x v="21"/>
    <x v="4"/>
    <n v="58023"/>
  </r>
  <r>
    <x v="105"/>
    <x v="21"/>
    <x v="5"/>
    <n v="26979"/>
  </r>
  <r>
    <x v="105"/>
    <x v="22"/>
    <x v="0"/>
    <n v="120"/>
  </r>
  <r>
    <x v="105"/>
    <x v="22"/>
    <x v="1"/>
    <n v="6092"/>
  </r>
  <r>
    <x v="105"/>
    <x v="22"/>
    <x v="2"/>
    <n v="188852"/>
  </r>
  <r>
    <x v="105"/>
    <x v="22"/>
    <x v="3"/>
    <n v="73442"/>
  </r>
  <r>
    <x v="105"/>
    <x v="22"/>
    <x v="4"/>
    <n v="133379"/>
  </r>
  <r>
    <x v="105"/>
    <x v="22"/>
    <x v="5"/>
    <n v="77120"/>
  </r>
  <r>
    <x v="105"/>
    <x v="23"/>
    <x v="0"/>
    <n v="32"/>
  </r>
  <r>
    <x v="105"/>
    <x v="23"/>
    <x v="1"/>
    <n v="1482"/>
  </r>
  <r>
    <x v="105"/>
    <x v="23"/>
    <x v="2"/>
    <n v="45942"/>
  </r>
  <r>
    <x v="105"/>
    <x v="23"/>
    <x v="3"/>
    <n v="6382"/>
  </r>
  <r>
    <x v="105"/>
    <x v="23"/>
    <x v="4"/>
    <n v="12450"/>
  </r>
  <r>
    <x v="105"/>
    <x v="23"/>
    <x v="5"/>
    <n v="7067"/>
  </r>
  <r>
    <x v="105"/>
    <x v="24"/>
    <x v="0"/>
    <n v="18"/>
  </r>
  <r>
    <x v="105"/>
    <x v="24"/>
    <x v="1"/>
    <n v="1294"/>
  </r>
  <r>
    <x v="105"/>
    <x v="24"/>
    <x v="2"/>
    <n v="40114"/>
  </r>
  <r>
    <x v="105"/>
    <x v="24"/>
    <x v="3"/>
    <n v="2367"/>
  </r>
  <r>
    <x v="105"/>
    <x v="24"/>
    <x v="4"/>
    <n v="4250"/>
  </r>
  <r>
    <x v="105"/>
    <x v="24"/>
    <x v="5"/>
    <n v="1636"/>
  </r>
  <r>
    <x v="105"/>
    <x v="25"/>
    <x v="0"/>
    <n v="42"/>
  </r>
  <r>
    <x v="105"/>
    <x v="25"/>
    <x v="1"/>
    <n v="1332"/>
  </r>
  <r>
    <x v="105"/>
    <x v="25"/>
    <x v="2"/>
    <n v="41292"/>
  </r>
  <r>
    <x v="105"/>
    <x v="25"/>
    <x v="3"/>
    <n v="11352"/>
  </r>
  <r>
    <x v="105"/>
    <x v="25"/>
    <x v="4"/>
    <n v="20239"/>
  </r>
  <r>
    <x v="105"/>
    <x v="25"/>
    <x v="5"/>
    <n v="10170"/>
  </r>
  <r>
    <x v="105"/>
    <x v="26"/>
    <x v="0"/>
    <n v="11"/>
  </r>
  <r>
    <x v="105"/>
    <x v="26"/>
    <x v="1"/>
    <n v="541"/>
  </r>
  <r>
    <x v="105"/>
    <x v="26"/>
    <x v="2"/>
    <n v="16771"/>
  </r>
  <r>
    <x v="105"/>
    <x v="26"/>
    <x v="3"/>
    <n v="2002"/>
  </r>
  <r>
    <x v="105"/>
    <x v="26"/>
    <x v="4"/>
    <n v="3776"/>
  </r>
  <r>
    <x v="105"/>
    <x v="26"/>
    <x v="5"/>
    <n v="2042"/>
  </r>
  <r>
    <x v="105"/>
    <x v="27"/>
    <x v="0"/>
    <n v="59"/>
  </r>
  <r>
    <x v="105"/>
    <x v="27"/>
    <x v="1"/>
    <n v="1955"/>
  </r>
  <r>
    <x v="105"/>
    <x v="27"/>
    <x v="2"/>
    <n v="60605"/>
  </r>
  <r>
    <x v="105"/>
    <x v="27"/>
    <x v="3"/>
    <n v="14537"/>
  </r>
  <r>
    <x v="105"/>
    <x v="27"/>
    <x v="4"/>
    <n v="25516"/>
  </r>
  <r>
    <x v="105"/>
    <x v="27"/>
    <x v="5"/>
    <n v="13488"/>
  </r>
  <r>
    <x v="105"/>
    <x v="28"/>
    <x v="0"/>
    <n v="54"/>
  </r>
  <r>
    <x v="105"/>
    <x v="28"/>
    <x v="1"/>
    <n v="2071"/>
  </r>
  <r>
    <x v="105"/>
    <x v="28"/>
    <x v="2"/>
    <n v="64201"/>
  </r>
  <r>
    <x v="105"/>
    <x v="28"/>
    <x v="3"/>
    <n v="26803"/>
  </r>
  <r>
    <x v="105"/>
    <x v="28"/>
    <x v="4"/>
    <n v="48149"/>
  </r>
  <r>
    <x v="105"/>
    <x v="28"/>
    <x v="5"/>
    <n v="23905"/>
  </r>
  <r>
    <x v="105"/>
    <x v="29"/>
    <x v="0"/>
    <n v="7"/>
  </r>
  <r>
    <x v="105"/>
    <x v="29"/>
    <x v="1"/>
    <n v="139"/>
  </r>
  <r>
    <x v="105"/>
    <x v="29"/>
    <x v="2"/>
    <n v="4309"/>
  </r>
  <r>
    <x v="105"/>
    <x v="29"/>
    <x v="3"/>
    <n v="737"/>
  </r>
  <r>
    <x v="105"/>
    <x v="29"/>
    <x v="4"/>
    <n v="1320"/>
  </r>
  <r>
    <x v="105"/>
    <x v="29"/>
    <x v="5"/>
    <n v="951"/>
  </r>
  <r>
    <x v="105"/>
    <x v="30"/>
    <x v="0"/>
    <n v="55"/>
  </r>
  <r>
    <x v="105"/>
    <x v="30"/>
    <x v="1"/>
    <n v="2031"/>
  </r>
  <r>
    <x v="105"/>
    <x v="30"/>
    <x v="2"/>
    <n v="62961"/>
  </r>
  <r>
    <x v="105"/>
    <x v="30"/>
    <x v="3"/>
    <n v="20690"/>
  </r>
  <r>
    <x v="105"/>
    <x v="30"/>
    <x v="4"/>
    <n v="34967"/>
  </r>
  <r>
    <x v="105"/>
    <x v="30"/>
    <x v="5"/>
    <n v="17167"/>
  </r>
  <r>
    <x v="105"/>
    <x v="31"/>
    <x v="0"/>
    <n v="9"/>
  </r>
  <r>
    <x v="105"/>
    <x v="31"/>
    <x v="1"/>
    <n v="325"/>
  </r>
  <r>
    <x v="105"/>
    <x v="31"/>
    <x v="2"/>
    <n v="10075"/>
  </r>
  <r>
    <x v="105"/>
    <x v="31"/>
    <x v="3"/>
    <n v="1970"/>
  </r>
  <r>
    <x v="105"/>
    <x v="31"/>
    <x v="4"/>
    <n v="2552"/>
  </r>
  <r>
    <x v="105"/>
    <x v="31"/>
    <x v="5"/>
    <n v="1128"/>
  </r>
  <r>
    <x v="105"/>
    <x v="32"/>
    <x v="0"/>
    <n v="23"/>
  </r>
  <r>
    <x v="105"/>
    <x v="32"/>
    <x v="1"/>
    <n v="544"/>
  </r>
  <r>
    <x v="105"/>
    <x v="32"/>
    <x v="2"/>
    <n v="16864"/>
  </r>
  <r>
    <x v="105"/>
    <x v="32"/>
    <x v="3"/>
    <n v="3618"/>
  </r>
  <r>
    <x v="105"/>
    <x v="32"/>
    <x v="4"/>
    <n v="5409"/>
  </r>
  <r>
    <x v="105"/>
    <x v="32"/>
    <x v="5"/>
    <n v="2879"/>
  </r>
  <r>
    <x v="105"/>
    <x v="33"/>
    <x v="0"/>
    <n v="52"/>
  </r>
  <r>
    <x v="105"/>
    <x v="33"/>
    <x v="1"/>
    <n v="2400"/>
  </r>
  <r>
    <x v="105"/>
    <x v="33"/>
    <x v="2"/>
    <n v="74400"/>
  </r>
  <r>
    <x v="105"/>
    <x v="33"/>
    <x v="3"/>
    <n v="16939"/>
  </r>
  <r>
    <x v="105"/>
    <x v="33"/>
    <x v="4"/>
    <n v="31161"/>
  </r>
  <r>
    <x v="105"/>
    <x v="33"/>
    <x v="5"/>
    <n v="18782"/>
  </r>
  <r>
    <x v="105"/>
    <x v="34"/>
    <x v="0"/>
    <n v="32"/>
  </r>
  <r>
    <x v="105"/>
    <x v="34"/>
    <x v="1"/>
    <n v="1001"/>
  </r>
  <r>
    <x v="105"/>
    <x v="34"/>
    <x v="2"/>
    <n v="31031"/>
  </r>
  <r>
    <x v="105"/>
    <x v="34"/>
    <x v="3"/>
    <n v="7796"/>
  </r>
  <r>
    <x v="105"/>
    <x v="34"/>
    <x v="4"/>
    <n v="15817"/>
  </r>
  <r>
    <x v="105"/>
    <x v="34"/>
    <x v="5"/>
    <n v="8685"/>
  </r>
  <r>
    <x v="105"/>
    <x v="35"/>
    <x v="0"/>
    <n v="11"/>
  </r>
  <r>
    <x v="105"/>
    <x v="35"/>
    <x v="1"/>
    <n v="159"/>
  </r>
  <r>
    <x v="105"/>
    <x v="35"/>
    <x v="2"/>
    <n v="4929"/>
  </r>
  <r>
    <x v="105"/>
    <x v="35"/>
    <x v="3"/>
    <n v="1628"/>
  </r>
  <r>
    <x v="105"/>
    <x v="35"/>
    <x v="4"/>
    <n v="3073"/>
  </r>
  <r>
    <x v="105"/>
    <x v="35"/>
    <x v="5"/>
    <n v="2362"/>
  </r>
  <r>
    <x v="105"/>
    <x v="36"/>
    <x v="0"/>
    <n v="14"/>
  </r>
  <r>
    <x v="105"/>
    <x v="36"/>
    <x v="1"/>
    <n v="397"/>
  </r>
  <r>
    <x v="105"/>
    <x v="36"/>
    <x v="2"/>
    <n v="12307"/>
  </r>
  <r>
    <x v="105"/>
    <x v="36"/>
    <x v="3"/>
    <n v="2024"/>
  </r>
  <r>
    <x v="105"/>
    <x v="36"/>
    <x v="4"/>
    <n v="3838"/>
  </r>
  <r>
    <x v="105"/>
    <x v="36"/>
    <x v="5"/>
    <n v="2169"/>
  </r>
  <r>
    <x v="105"/>
    <x v="37"/>
    <x v="0"/>
    <n v="52"/>
  </r>
  <r>
    <x v="105"/>
    <x v="37"/>
    <x v="1"/>
    <n v="1421"/>
  </r>
  <r>
    <x v="105"/>
    <x v="37"/>
    <x v="2"/>
    <n v="44051"/>
  </r>
  <r>
    <x v="105"/>
    <x v="37"/>
    <x v="3"/>
    <n v="19116"/>
  </r>
  <r>
    <x v="105"/>
    <x v="37"/>
    <x v="4"/>
    <n v="36568"/>
  </r>
  <r>
    <x v="105"/>
    <x v="37"/>
    <x v="5"/>
    <n v="18136"/>
  </r>
  <r>
    <x v="105"/>
    <x v="38"/>
    <x v="0"/>
    <n v="17"/>
  </r>
  <r>
    <x v="105"/>
    <x v="38"/>
    <x v="1"/>
    <n v="381"/>
  </r>
  <r>
    <x v="105"/>
    <x v="38"/>
    <x v="2"/>
    <n v="11811"/>
  </r>
  <r>
    <x v="105"/>
    <x v="38"/>
    <x v="3"/>
    <n v="1626"/>
  </r>
  <r>
    <x v="105"/>
    <x v="38"/>
    <x v="4"/>
    <n v="2685"/>
  </r>
  <r>
    <x v="105"/>
    <x v="38"/>
    <x v="5"/>
    <n v="1740"/>
  </r>
  <r>
    <x v="105"/>
    <x v="39"/>
    <x v="0"/>
    <n v="19"/>
  </r>
  <r>
    <x v="105"/>
    <x v="39"/>
    <x v="1"/>
    <n v="750"/>
  </r>
  <r>
    <x v="105"/>
    <x v="39"/>
    <x v="2"/>
    <n v="23250"/>
  </r>
  <r>
    <x v="105"/>
    <x v="39"/>
    <x v="3"/>
    <n v="2889"/>
  </r>
  <r>
    <x v="105"/>
    <x v="39"/>
    <x v="4"/>
    <n v="5473"/>
  </r>
  <r>
    <x v="105"/>
    <x v="39"/>
    <x v="5"/>
    <n v="2922"/>
  </r>
  <r>
    <x v="105"/>
    <x v="40"/>
    <x v="0"/>
    <n v="28"/>
  </r>
  <r>
    <x v="105"/>
    <x v="40"/>
    <x v="1"/>
    <n v="1033"/>
  </r>
  <r>
    <x v="105"/>
    <x v="40"/>
    <x v="2"/>
    <n v="32023"/>
  </r>
  <r>
    <x v="105"/>
    <x v="40"/>
    <x v="3"/>
    <n v="6353"/>
  </r>
  <r>
    <x v="105"/>
    <x v="40"/>
    <x v="4"/>
    <n v="10569"/>
  </r>
  <r>
    <x v="105"/>
    <x v="40"/>
    <x v="5"/>
    <n v="5503"/>
  </r>
  <r>
    <x v="105"/>
    <x v="41"/>
    <x v="0"/>
    <n v="11"/>
  </r>
  <r>
    <x v="105"/>
    <x v="41"/>
    <x v="1"/>
    <n v="235"/>
  </r>
  <r>
    <x v="105"/>
    <x v="41"/>
    <x v="2"/>
    <n v="7285"/>
  </r>
  <r>
    <x v="105"/>
    <x v="41"/>
    <x v="3"/>
    <n v="3134"/>
  </r>
  <r>
    <x v="105"/>
    <x v="41"/>
    <x v="4"/>
    <n v="6021"/>
  </r>
  <r>
    <x v="105"/>
    <x v="41"/>
    <x v="5"/>
    <n v="2644"/>
  </r>
  <r>
    <x v="105"/>
    <x v="42"/>
    <x v="0"/>
    <n v="8"/>
  </r>
  <r>
    <x v="105"/>
    <x v="42"/>
    <x v="1"/>
    <n v="461"/>
  </r>
  <r>
    <x v="105"/>
    <x v="42"/>
    <x v="2"/>
    <n v="14291"/>
  </r>
  <r>
    <x v="105"/>
    <x v="42"/>
    <x v="3"/>
    <n v="2389"/>
  </r>
  <r>
    <x v="105"/>
    <x v="42"/>
    <x v="4"/>
    <n v="3683"/>
  </r>
  <r>
    <x v="105"/>
    <x v="42"/>
    <x v="5"/>
    <n v="1885"/>
  </r>
  <r>
    <x v="105"/>
    <x v="43"/>
    <x v="0"/>
    <n v="20"/>
  </r>
  <r>
    <x v="105"/>
    <x v="43"/>
    <x v="1"/>
    <n v="655"/>
  </r>
  <r>
    <x v="105"/>
    <x v="43"/>
    <x v="2"/>
    <n v="20305"/>
  </r>
  <r>
    <x v="105"/>
    <x v="43"/>
    <x v="3"/>
    <n v="10477"/>
  </r>
  <r>
    <x v="105"/>
    <x v="43"/>
    <x v="4"/>
    <n v="19639"/>
  </r>
  <r>
    <x v="105"/>
    <x v="43"/>
    <x v="5"/>
    <n v="9138"/>
  </r>
  <r>
    <x v="105"/>
    <x v="44"/>
    <x v="0"/>
    <n v="80"/>
  </r>
  <r>
    <x v="105"/>
    <x v="44"/>
    <x v="1"/>
    <n v="6009"/>
  </r>
  <r>
    <x v="105"/>
    <x v="44"/>
    <x v="2"/>
    <n v="186279"/>
  </r>
  <r>
    <x v="105"/>
    <x v="44"/>
    <x v="3"/>
    <n v="124789"/>
  </r>
  <r>
    <x v="105"/>
    <x v="44"/>
    <x v="4"/>
    <n v="179395"/>
  </r>
  <r>
    <x v="105"/>
    <x v="44"/>
    <x v="5"/>
    <n v="82188"/>
  </r>
  <r>
    <x v="105"/>
    <x v="45"/>
    <x v="0"/>
    <n v="15"/>
  </r>
  <r>
    <x v="105"/>
    <x v="45"/>
    <x v="1"/>
    <n v="682"/>
  </r>
  <r>
    <x v="105"/>
    <x v="45"/>
    <x v="2"/>
    <n v="21142"/>
  </r>
  <r>
    <x v="105"/>
    <x v="45"/>
    <x v="3"/>
    <n v="7193"/>
  </r>
  <r>
    <x v="105"/>
    <x v="45"/>
    <x v="4"/>
    <n v="13125"/>
  </r>
  <r>
    <x v="105"/>
    <x v="45"/>
    <x v="5"/>
    <n v="5760"/>
  </r>
  <r>
    <x v="105"/>
    <x v="46"/>
    <x v="0"/>
    <n v="22"/>
  </r>
  <r>
    <x v="105"/>
    <x v="46"/>
    <x v="1"/>
    <n v="698"/>
  </r>
  <r>
    <x v="105"/>
    <x v="46"/>
    <x v="2"/>
    <n v="21638"/>
  </r>
  <r>
    <x v="105"/>
    <x v="46"/>
    <x v="3"/>
    <n v="2890"/>
  </r>
  <r>
    <x v="105"/>
    <x v="46"/>
    <x v="4"/>
    <n v="5949"/>
  </r>
  <r>
    <x v="105"/>
    <x v="46"/>
    <x v="5"/>
    <n v="3462"/>
  </r>
  <r>
    <x v="105"/>
    <x v="47"/>
    <x v="0"/>
    <n v="91"/>
  </r>
  <r>
    <x v="105"/>
    <x v="47"/>
    <x v="1"/>
    <n v="4056"/>
  </r>
  <r>
    <x v="105"/>
    <x v="47"/>
    <x v="2"/>
    <n v="125736"/>
  </r>
  <r>
    <x v="105"/>
    <x v="47"/>
    <x v="3"/>
    <n v="16457"/>
  </r>
  <r>
    <x v="105"/>
    <x v="47"/>
    <x v="4"/>
    <n v="32681"/>
  </r>
  <r>
    <x v="105"/>
    <x v="47"/>
    <x v="5"/>
    <n v="16910"/>
  </r>
  <r>
    <x v="105"/>
    <x v="48"/>
    <x v="0"/>
    <n v="77"/>
  </r>
  <r>
    <x v="105"/>
    <x v="48"/>
    <x v="1"/>
    <n v="2825"/>
  </r>
  <r>
    <x v="105"/>
    <x v="48"/>
    <x v="2"/>
    <n v="87575"/>
  </r>
  <r>
    <x v="105"/>
    <x v="48"/>
    <x v="3"/>
    <n v="30834"/>
  </r>
  <r>
    <x v="105"/>
    <x v="48"/>
    <x v="4"/>
    <n v="50290"/>
  </r>
  <r>
    <x v="105"/>
    <x v="48"/>
    <x v="5"/>
    <n v="24672"/>
  </r>
  <r>
    <x v="105"/>
    <x v="49"/>
    <x v="0"/>
    <n v="102"/>
  </r>
  <r>
    <x v="105"/>
    <x v="49"/>
    <x v="1"/>
    <n v="3287"/>
  </r>
  <r>
    <x v="105"/>
    <x v="49"/>
    <x v="2"/>
    <n v="101897"/>
  </r>
  <r>
    <x v="105"/>
    <x v="49"/>
    <x v="3"/>
    <n v="26598"/>
  </r>
  <r>
    <x v="105"/>
    <x v="49"/>
    <x v="4"/>
    <n v="45012"/>
  </r>
  <r>
    <x v="105"/>
    <x v="49"/>
    <x v="5"/>
    <n v="28565"/>
  </r>
  <r>
    <x v="105"/>
    <x v="50"/>
    <x v="0"/>
    <n v="44"/>
  </r>
  <r>
    <x v="105"/>
    <x v="50"/>
    <x v="1"/>
    <n v="1183"/>
  </r>
  <r>
    <x v="105"/>
    <x v="50"/>
    <x v="2"/>
    <n v="36673"/>
  </r>
  <r>
    <x v="105"/>
    <x v="50"/>
    <x v="3"/>
    <n v="14185"/>
  </r>
  <r>
    <x v="105"/>
    <x v="50"/>
    <x v="4"/>
    <n v="26616"/>
  </r>
  <r>
    <x v="105"/>
    <x v="50"/>
    <x v="5"/>
    <n v="18306"/>
  </r>
  <r>
    <x v="105"/>
    <x v="51"/>
    <x v="0"/>
    <n v="46"/>
  </r>
  <r>
    <x v="105"/>
    <x v="51"/>
    <x v="1"/>
    <n v="1305"/>
  </r>
  <r>
    <x v="105"/>
    <x v="51"/>
    <x v="2"/>
    <n v="40455"/>
  </r>
  <r>
    <x v="105"/>
    <x v="51"/>
    <x v="3"/>
    <n v="9851"/>
  </r>
  <r>
    <x v="105"/>
    <x v="51"/>
    <x v="4"/>
    <n v="16800"/>
  </r>
  <r>
    <x v="105"/>
    <x v="51"/>
    <x v="5"/>
    <n v="10976"/>
  </r>
  <r>
    <x v="105"/>
    <x v="52"/>
    <x v="0"/>
    <n v="36"/>
  </r>
  <r>
    <x v="105"/>
    <x v="52"/>
    <x v="1"/>
    <n v="1092"/>
  </r>
  <r>
    <x v="105"/>
    <x v="52"/>
    <x v="2"/>
    <n v="33852"/>
  </r>
  <r>
    <x v="105"/>
    <x v="52"/>
    <x v="3"/>
    <n v="12160"/>
  </r>
  <r>
    <x v="105"/>
    <x v="52"/>
    <x v="4"/>
    <n v="19498"/>
  </r>
  <r>
    <x v="105"/>
    <x v="52"/>
    <x v="5"/>
    <n v="12785"/>
  </r>
  <r>
    <x v="105"/>
    <x v="53"/>
    <x v="0"/>
    <n v="70"/>
  </r>
  <r>
    <x v="105"/>
    <x v="53"/>
    <x v="1"/>
    <n v="3197"/>
  </r>
  <r>
    <x v="105"/>
    <x v="53"/>
    <x v="2"/>
    <n v="99107"/>
  </r>
  <r>
    <x v="105"/>
    <x v="53"/>
    <x v="3"/>
    <n v="24833"/>
  </r>
  <r>
    <x v="105"/>
    <x v="53"/>
    <x v="4"/>
    <n v="41316"/>
  </r>
  <r>
    <x v="105"/>
    <x v="53"/>
    <x v="5"/>
    <n v="29329"/>
  </r>
  <r>
    <x v="105"/>
    <x v="54"/>
    <x v="0"/>
    <n v="51"/>
  </r>
  <r>
    <x v="105"/>
    <x v="54"/>
    <x v="1"/>
    <n v="1737"/>
  </r>
  <r>
    <x v="105"/>
    <x v="54"/>
    <x v="2"/>
    <n v="53847"/>
  </r>
  <r>
    <x v="105"/>
    <x v="54"/>
    <x v="3"/>
    <n v="14679"/>
  </r>
  <r>
    <x v="105"/>
    <x v="54"/>
    <x v="4"/>
    <n v="28894"/>
  </r>
  <r>
    <x v="105"/>
    <x v="54"/>
    <x v="5"/>
    <n v="17363"/>
  </r>
  <r>
    <x v="105"/>
    <x v="55"/>
    <x v="0"/>
    <n v="20"/>
  </r>
  <r>
    <x v="105"/>
    <x v="55"/>
    <x v="1"/>
    <n v="1376"/>
  </r>
  <r>
    <x v="105"/>
    <x v="55"/>
    <x v="2"/>
    <n v="42656"/>
  </r>
  <r>
    <x v="105"/>
    <x v="55"/>
    <x v="3"/>
    <n v="4220"/>
  </r>
  <r>
    <x v="105"/>
    <x v="55"/>
    <x v="4"/>
    <n v="7957"/>
  </r>
  <r>
    <x v="105"/>
    <x v="55"/>
    <x v="5"/>
    <n v="3776"/>
  </r>
  <r>
    <x v="105"/>
    <x v="56"/>
    <x v="0"/>
    <n v="191"/>
  </r>
  <r>
    <x v="105"/>
    <x v="56"/>
    <x v="1"/>
    <n v="6384"/>
  </r>
  <r>
    <x v="105"/>
    <x v="56"/>
    <x v="2"/>
    <n v="197904"/>
  </r>
  <r>
    <x v="105"/>
    <x v="56"/>
    <x v="3"/>
    <n v="106913"/>
  </r>
  <r>
    <x v="105"/>
    <x v="56"/>
    <x v="4"/>
    <n v="170625"/>
  </r>
  <r>
    <x v="105"/>
    <x v="56"/>
    <x v="5"/>
    <n v="84858"/>
  </r>
  <r>
    <x v="105"/>
    <x v="57"/>
    <x v="0"/>
    <n v="15"/>
  </r>
  <r>
    <x v="105"/>
    <x v="57"/>
    <x v="1"/>
    <n v="521"/>
  </r>
  <r>
    <x v="105"/>
    <x v="57"/>
    <x v="2"/>
    <n v="16151"/>
  </r>
  <r>
    <x v="105"/>
    <x v="57"/>
    <x v="3"/>
    <n v="2698"/>
  </r>
  <r>
    <x v="105"/>
    <x v="57"/>
    <x v="4"/>
    <n v="5132"/>
  </r>
  <r>
    <x v="105"/>
    <x v="57"/>
    <x v="5"/>
    <n v="2952"/>
  </r>
  <r>
    <x v="105"/>
    <x v="58"/>
    <x v="0"/>
    <n v="40"/>
  </r>
  <r>
    <x v="105"/>
    <x v="58"/>
    <x v="1"/>
    <n v="1315"/>
  </r>
  <r>
    <x v="105"/>
    <x v="58"/>
    <x v="2"/>
    <n v="40765"/>
  </r>
  <r>
    <x v="105"/>
    <x v="58"/>
    <x v="3"/>
    <n v="9283"/>
  </r>
  <r>
    <x v="105"/>
    <x v="58"/>
    <x v="4"/>
    <n v="16996"/>
  </r>
  <r>
    <x v="105"/>
    <x v="58"/>
    <x v="5"/>
    <n v="7301"/>
  </r>
  <r>
    <x v="105"/>
    <x v="59"/>
    <x v="0"/>
    <n v="47"/>
  </r>
  <r>
    <x v="105"/>
    <x v="59"/>
    <x v="1"/>
    <n v="1400"/>
  </r>
  <r>
    <x v="105"/>
    <x v="59"/>
    <x v="2"/>
    <n v="43400"/>
  </r>
  <r>
    <x v="105"/>
    <x v="59"/>
    <x v="3"/>
    <n v="11489"/>
  </r>
  <r>
    <x v="105"/>
    <x v="59"/>
    <x v="4"/>
    <n v="21336"/>
  </r>
  <r>
    <x v="105"/>
    <x v="59"/>
    <x v="5"/>
    <n v="11763"/>
  </r>
  <r>
    <x v="105"/>
    <x v="60"/>
    <x v="0"/>
    <n v="32"/>
  </r>
  <r>
    <x v="105"/>
    <x v="60"/>
    <x v="1"/>
    <n v="1770"/>
  </r>
  <r>
    <x v="105"/>
    <x v="60"/>
    <x v="2"/>
    <n v="54870"/>
  </r>
  <r>
    <x v="105"/>
    <x v="60"/>
    <x v="3"/>
    <n v="13494"/>
  </r>
  <r>
    <x v="105"/>
    <x v="60"/>
    <x v="4"/>
    <n v="23609"/>
  </r>
  <r>
    <x v="105"/>
    <x v="60"/>
    <x v="5"/>
    <n v="17504"/>
  </r>
  <r>
    <x v="105"/>
    <x v="61"/>
    <x v="0"/>
    <n v="10"/>
  </r>
  <r>
    <x v="105"/>
    <x v="61"/>
    <x v="1"/>
    <n v="320"/>
  </r>
  <r>
    <x v="105"/>
    <x v="61"/>
    <x v="2"/>
    <n v="9920"/>
  </r>
  <r>
    <x v="105"/>
    <x v="61"/>
    <x v="3"/>
    <n v="1413"/>
  </r>
  <r>
    <x v="105"/>
    <x v="61"/>
    <x v="4"/>
    <n v="2471"/>
  </r>
  <r>
    <x v="105"/>
    <x v="61"/>
    <x v="5"/>
    <n v="1424"/>
  </r>
  <r>
    <x v="105"/>
    <x v="62"/>
    <x v="0"/>
    <n v="49"/>
  </r>
  <r>
    <x v="105"/>
    <x v="62"/>
    <x v="1"/>
    <n v="4447"/>
  </r>
  <r>
    <x v="105"/>
    <x v="62"/>
    <x v="2"/>
    <n v="137857"/>
  </r>
  <r>
    <x v="105"/>
    <x v="62"/>
    <x v="3"/>
    <n v="10530"/>
  </r>
  <r>
    <x v="105"/>
    <x v="62"/>
    <x v="4"/>
    <n v="19467"/>
  </r>
  <r>
    <x v="105"/>
    <x v="62"/>
    <x v="5"/>
    <n v="12227"/>
  </r>
  <r>
    <x v="105"/>
    <x v="63"/>
    <x v="0"/>
    <n v="63"/>
  </r>
  <r>
    <x v="105"/>
    <x v="63"/>
    <x v="1"/>
    <n v="3042"/>
  </r>
  <r>
    <x v="105"/>
    <x v="63"/>
    <x v="2"/>
    <n v="94302"/>
  </r>
  <r>
    <x v="105"/>
    <x v="63"/>
    <x v="3"/>
    <n v="9538"/>
  </r>
  <r>
    <x v="105"/>
    <x v="63"/>
    <x v="4"/>
    <n v="17896"/>
  </r>
  <r>
    <x v="105"/>
    <x v="63"/>
    <x v="5"/>
    <n v="9310"/>
  </r>
  <r>
    <x v="105"/>
    <x v="64"/>
    <x v="0"/>
    <n v="163"/>
  </r>
  <r>
    <x v="105"/>
    <x v="64"/>
    <x v="1"/>
    <n v="10721"/>
  </r>
  <r>
    <x v="105"/>
    <x v="64"/>
    <x v="2"/>
    <n v="332351"/>
  </r>
  <r>
    <x v="105"/>
    <x v="64"/>
    <x v="3"/>
    <n v="105498"/>
  </r>
  <r>
    <x v="105"/>
    <x v="64"/>
    <x v="4"/>
    <n v="184137"/>
  </r>
  <r>
    <x v="105"/>
    <x v="64"/>
    <x v="5"/>
    <n v="76358"/>
  </r>
  <r>
    <x v="105"/>
    <x v="65"/>
    <x v="0"/>
    <n v="79"/>
  </r>
  <r>
    <x v="105"/>
    <x v="65"/>
    <x v="1"/>
    <n v="2584"/>
  </r>
  <r>
    <x v="105"/>
    <x v="65"/>
    <x v="2"/>
    <n v="80104"/>
  </r>
  <r>
    <x v="105"/>
    <x v="65"/>
    <x v="3"/>
    <n v="36387"/>
  </r>
  <r>
    <x v="105"/>
    <x v="65"/>
    <x v="4"/>
    <n v="64098"/>
  </r>
  <r>
    <x v="105"/>
    <x v="65"/>
    <x v="5"/>
    <n v="37406"/>
  </r>
  <r>
    <x v="105"/>
    <x v="66"/>
    <x v="0"/>
    <n v="33"/>
  </r>
  <r>
    <x v="105"/>
    <x v="66"/>
    <x v="1"/>
    <n v="633"/>
  </r>
  <r>
    <x v="105"/>
    <x v="66"/>
    <x v="2"/>
    <n v="19623"/>
  </r>
  <r>
    <x v="105"/>
    <x v="66"/>
    <x v="3"/>
    <n v="3938"/>
  </r>
  <r>
    <x v="105"/>
    <x v="66"/>
    <x v="4"/>
    <n v="6639"/>
  </r>
  <r>
    <x v="105"/>
    <x v="66"/>
    <x v="5"/>
    <n v="4023"/>
  </r>
  <r>
    <x v="105"/>
    <x v="67"/>
    <x v="0"/>
    <n v="68"/>
  </r>
  <r>
    <x v="105"/>
    <x v="67"/>
    <x v="1"/>
    <n v="3025"/>
  </r>
  <r>
    <x v="105"/>
    <x v="67"/>
    <x v="2"/>
    <n v="93775"/>
  </r>
  <r>
    <x v="105"/>
    <x v="67"/>
    <x v="3"/>
    <n v="14000"/>
  </r>
  <r>
    <x v="105"/>
    <x v="67"/>
    <x v="4"/>
    <n v="23619"/>
  </r>
  <r>
    <x v="105"/>
    <x v="67"/>
    <x v="5"/>
    <n v="14621"/>
  </r>
  <r>
    <x v="105"/>
    <x v="68"/>
    <x v="0"/>
    <n v="10"/>
  </r>
  <r>
    <x v="105"/>
    <x v="68"/>
    <x v="1"/>
    <n v="191"/>
  </r>
  <r>
    <x v="105"/>
    <x v="68"/>
    <x v="2"/>
    <n v="5921"/>
  </r>
  <r>
    <x v="105"/>
    <x v="68"/>
    <x v="3"/>
    <n v="1811"/>
  </r>
  <r>
    <x v="105"/>
    <x v="68"/>
    <x v="4"/>
    <n v="3093"/>
  </r>
  <r>
    <x v="105"/>
    <x v="68"/>
    <x v="5"/>
    <n v="2107"/>
  </r>
  <r>
    <x v="105"/>
    <x v="69"/>
    <x v="0"/>
    <n v="40"/>
  </r>
  <r>
    <x v="105"/>
    <x v="69"/>
    <x v="1"/>
    <n v="1178"/>
  </r>
  <r>
    <x v="105"/>
    <x v="69"/>
    <x v="2"/>
    <n v="36518"/>
  </r>
  <r>
    <x v="105"/>
    <x v="69"/>
    <x v="3"/>
    <n v="13932"/>
  </r>
  <r>
    <x v="105"/>
    <x v="69"/>
    <x v="4"/>
    <n v="21608"/>
  </r>
  <r>
    <x v="105"/>
    <x v="69"/>
    <x v="5"/>
    <n v="12312"/>
  </r>
  <r>
    <x v="105"/>
    <x v="70"/>
    <x v="0"/>
    <n v="3230"/>
  </r>
  <r>
    <x v="105"/>
    <x v="70"/>
    <x v="1"/>
    <n v="139666"/>
  </r>
  <r>
    <x v="105"/>
    <x v="70"/>
    <x v="2"/>
    <n v="4329646"/>
  </r>
  <r>
    <x v="105"/>
    <x v="70"/>
    <x v="3"/>
    <n v="1470317"/>
  </r>
  <r>
    <x v="105"/>
    <x v="70"/>
    <x v="4"/>
    <n v="2445416"/>
  </r>
  <r>
    <x v="105"/>
    <x v="70"/>
    <x v="5"/>
    <n v="1253027"/>
  </r>
  <r>
    <x v="106"/>
    <x v="0"/>
    <x v="0"/>
    <n v="164"/>
  </r>
  <r>
    <x v="106"/>
    <x v="0"/>
    <x v="1"/>
    <n v="6373"/>
  </r>
  <r>
    <x v="106"/>
    <x v="0"/>
    <x v="2"/>
    <n v="191190"/>
  </r>
  <r>
    <x v="106"/>
    <x v="0"/>
    <x v="3"/>
    <n v="51304"/>
  </r>
  <r>
    <x v="106"/>
    <x v="0"/>
    <x v="4"/>
    <n v="87953"/>
  </r>
  <r>
    <x v="106"/>
    <x v="0"/>
    <x v="5"/>
    <n v="45252"/>
  </r>
  <r>
    <x v="106"/>
    <x v="1"/>
    <x v="0"/>
    <n v="57"/>
  </r>
  <r>
    <x v="106"/>
    <x v="1"/>
    <x v="1"/>
    <n v="2536"/>
  </r>
  <r>
    <x v="106"/>
    <x v="1"/>
    <x v="2"/>
    <n v="76080"/>
  </r>
  <r>
    <x v="106"/>
    <x v="1"/>
    <x v="3"/>
    <n v="18191"/>
  </r>
  <r>
    <x v="106"/>
    <x v="1"/>
    <x v="4"/>
    <n v="30546"/>
  </r>
  <r>
    <x v="106"/>
    <x v="1"/>
    <x v="5"/>
    <n v="17098"/>
  </r>
  <r>
    <x v="106"/>
    <x v="2"/>
    <x v="0"/>
    <n v="26"/>
  </r>
  <r>
    <x v="106"/>
    <x v="2"/>
    <x v="1"/>
    <n v="1153"/>
  </r>
  <r>
    <x v="106"/>
    <x v="2"/>
    <x v="2"/>
    <n v="34590"/>
  </r>
  <r>
    <x v="106"/>
    <x v="2"/>
    <x v="3"/>
    <n v="2513"/>
  </r>
  <r>
    <x v="106"/>
    <x v="2"/>
    <x v="4"/>
    <n v="4749"/>
  </r>
  <r>
    <x v="106"/>
    <x v="2"/>
    <x v="5"/>
    <n v="3617"/>
  </r>
  <r>
    <x v="106"/>
    <x v="3"/>
    <x v="0"/>
    <n v="51"/>
  </r>
  <r>
    <x v="106"/>
    <x v="3"/>
    <x v="1"/>
    <n v="2368"/>
  </r>
  <r>
    <x v="106"/>
    <x v="3"/>
    <x v="2"/>
    <n v="71040"/>
  </r>
  <r>
    <x v="106"/>
    <x v="3"/>
    <x v="3"/>
    <n v="13712"/>
  </r>
  <r>
    <x v="106"/>
    <x v="3"/>
    <x v="4"/>
    <n v="27516"/>
  </r>
  <r>
    <x v="106"/>
    <x v="3"/>
    <x v="5"/>
    <n v="13214"/>
  </r>
  <r>
    <x v="106"/>
    <x v="4"/>
    <x v="0"/>
    <n v="22"/>
  </r>
  <r>
    <x v="106"/>
    <x v="4"/>
    <x v="1"/>
    <n v="930"/>
  </r>
  <r>
    <x v="106"/>
    <x v="4"/>
    <x v="2"/>
    <n v="27900"/>
  </r>
  <r>
    <x v="106"/>
    <x v="4"/>
    <x v="3"/>
    <n v="16060"/>
  </r>
  <r>
    <x v="106"/>
    <x v="4"/>
    <x v="4"/>
    <n v="26136"/>
  </r>
  <r>
    <x v="106"/>
    <x v="4"/>
    <x v="5"/>
    <n v="13369"/>
  </r>
  <r>
    <x v="106"/>
    <x v="5"/>
    <x v="0"/>
    <n v="12"/>
  </r>
  <r>
    <x v="106"/>
    <x v="5"/>
    <x v="1"/>
    <n v="384"/>
  </r>
  <r>
    <x v="106"/>
    <x v="5"/>
    <x v="2"/>
    <n v="11520"/>
  </r>
  <r>
    <x v="106"/>
    <x v="5"/>
    <x v="3"/>
    <n v="4066"/>
  </r>
  <r>
    <x v="106"/>
    <x v="5"/>
    <x v="4"/>
    <n v="6952"/>
  </r>
  <r>
    <x v="106"/>
    <x v="5"/>
    <x v="5"/>
    <n v="3290"/>
  </r>
  <r>
    <x v="106"/>
    <x v="6"/>
    <x v="0"/>
    <n v="164"/>
  </r>
  <r>
    <x v="106"/>
    <x v="6"/>
    <x v="1"/>
    <n v="12354"/>
  </r>
  <r>
    <x v="106"/>
    <x v="6"/>
    <x v="2"/>
    <n v="370620"/>
  </r>
  <r>
    <x v="106"/>
    <x v="6"/>
    <x v="3"/>
    <n v="264104"/>
  </r>
  <r>
    <x v="106"/>
    <x v="6"/>
    <x v="4"/>
    <n v="385608"/>
  </r>
  <r>
    <x v="106"/>
    <x v="6"/>
    <x v="5"/>
    <n v="180815"/>
  </r>
  <r>
    <x v="106"/>
    <x v="7"/>
    <x v="0"/>
    <n v="50"/>
  </r>
  <r>
    <x v="106"/>
    <x v="7"/>
    <x v="1"/>
    <n v="2439"/>
  </r>
  <r>
    <x v="106"/>
    <x v="7"/>
    <x v="2"/>
    <n v="73170"/>
  </r>
  <r>
    <x v="106"/>
    <x v="7"/>
    <x v="3"/>
    <n v="47080"/>
  </r>
  <r>
    <x v="106"/>
    <x v="7"/>
    <x v="4"/>
    <n v="77678"/>
  </r>
  <r>
    <x v="106"/>
    <x v="7"/>
    <x v="5"/>
    <n v="53358"/>
  </r>
  <r>
    <x v="106"/>
    <x v="8"/>
    <x v="0"/>
    <n v="11"/>
  </r>
  <r>
    <x v="106"/>
    <x v="8"/>
    <x v="1"/>
    <n v="538"/>
  </r>
  <r>
    <x v="106"/>
    <x v="8"/>
    <x v="2"/>
    <n v="16140"/>
  </r>
  <r>
    <x v="106"/>
    <x v="8"/>
    <x v="3"/>
    <n v="5726"/>
  </r>
  <r>
    <x v="106"/>
    <x v="8"/>
    <x v="4"/>
    <n v="7674"/>
  </r>
  <r>
    <x v="106"/>
    <x v="8"/>
    <x v="5"/>
    <n v="3298"/>
  </r>
  <r>
    <x v="106"/>
    <x v="9"/>
    <x v="0"/>
    <n v="16"/>
  </r>
  <r>
    <x v="106"/>
    <x v="9"/>
    <x v="1"/>
    <n v="390"/>
  </r>
  <r>
    <x v="106"/>
    <x v="9"/>
    <x v="2"/>
    <n v="11700"/>
  </r>
  <r>
    <x v="106"/>
    <x v="9"/>
    <x v="3"/>
    <n v="2857"/>
  </r>
  <r>
    <x v="106"/>
    <x v="9"/>
    <x v="4"/>
    <n v="4484"/>
  </r>
  <r>
    <x v="106"/>
    <x v="9"/>
    <x v="5"/>
    <n v="2717"/>
  </r>
  <r>
    <x v="106"/>
    <x v="10"/>
    <x v="0"/>
    <n v="103"/>
  </r>
  <r>
    <x v="106"/>
    <x v="10"/>
    <x v="1"/>
    <n v="3782"/>
  </r>
  <r>
    <x v="106"/>
    <x v="10"/>
    <x v="2"/>
    <n v="113460"/>
  </r>
  <r>
    <x v="106"/>
    <x v="10"/>
    <x v="3"/>
    <n v="26060"/>
  </r>
  <r>
    <x v="106"/>
    <x v="10"/>
    <x v="4"/>
    <n v="48045"/>
  </r>
  <r>
    <x v="106"/>
    <x v="10"/>
    <x v="5"/>
    <n v="29176"/>
  </r>
  <r>
    <x v="106"/>
    <x v="11"/>
    <x v="0"/>
    <n v="14"/>
  </r>
  <r>
    <x v="106"/>
    <x v="11"/>
    <x v="1"/>
    <n v="425"/>
  </r>
  <r>
    <x v="106"/>
    <x v="11"/>
    <x v="2"/>
    <n v="12750"/>
  </r>
  <r>
    <x v="106"/>
    <x v="11"/>
    <x v="3"/>
    <n v="3611"/>
  </r>
  <r>
    <x v="106"/>
    <x v="11"/>
    <x v="4"/>
    <n v="6731"/>
  </r>
  <r>
    <x v="106"/>
    <x v="11"/>
    <x v="5"/>
    <n v="3875"/>
  </r>
  <r>
    <x v="106"/>
    <x v="12"/>
    <x v="0"/>
    <n v="19"/>
  </r>
  <r>
    <x v="106"/>
    <x v="12"/>
    <x v="1"/>
    <n v="826"/>
  </r>
  <r>
    <x v="106"/>
    <x v="12"/>
    <x v="2"/>
    <n v="24780"/>
  </r>
  <r>
    <x v="106"/>
    <x v="12"/>
    <x v="3"/>
    <n v="6623"/>
  </r>
  <r>
    <x v="106"/>
    <x v="12"/>
    <x v="4"/>
    <n v="10370"/>
  </r>
  <r>
    <x v="106"/>
    <x v="12"/>
    <x v="5"/>
    <n v="5513"/>
  </r>
  <r>
    <x v="106"/>
    <x v="13"/>
    <x v="0"/>
    <n v="11"/>
  </r>
  <r>
    <x v="106"/>
    <x v="13"/>
    <x v="1"/>
    <n v="291"/>
  </r>
  <r>
    <x v="106"/>
    <x v="13"/>
    <x v="2"/>
    <n v="8730"/>
  </r>
  <r>
    <x v="106"/>
    <x v="13"/>
    <x v="3"/>
    <n v="3115"/>
  </r>
  <r>
    <x v="106"/>
    <x v="13"/>
    <x v="4"/>
    <n v="4665"/>
  </r>
  <r>
    <x v="106"/>
    <x v="13"/>
    <x v="5"/>
    <n v="2605"/>
  </r>
  <r>
    <x v="106"/>
    <x v="14"/>
    <x v="0"/>
    <n v="55"/>
  </r>
  <r>
    <x v="106"/>
    <x v="14"/>
    <x v="1"/>
    <n v="1722"/>
  </r>
  <r>
    <x v="106"/>
    <x v="14"/>
    <x v="2"/>
    <n v="51660"/>
  </r>
  <r>
    <x v="106"/>
    <x v="14"/>
    <x v="3"/>
    <n v="30589"/>
  </r>
  <r>
    <x v="106"/>
    <x v="14"/>
    <x v="4"/>
    <n v="50755"/>
  </r>
  <r>
    <x v="106"/>
    <x v="14"/>
    <x v="5"/>
    <n v="24904"/>
  </r>
  <r>
    <x v="106"/>
    <x v="15"/>
    <x v="0"/>
    <n v="25"/>
  </r>
  <r>
    <x v="106"/>
    <x v="15"/>
    <x v="1"/>
    <n v="1067"/>
  </r>
  <r>
    <x v="106"/>
    <x v="15"/>
    <x v="2"/>
    <n v="32010"/>
  </r>
  <r>
    <x v="106"/>
    <x v="15"/>
    <x v="3"/>
    <n v="7035"/>
  </r>
  <r>
    <x v="106"/>
    <x v="15"/>
    <x v="4"/>
    <n v="10971"/>
  </r>
  <r>
    <x v="106"/>
    <x v="15"/>
    <x v="5"/>
    <n v="6328"/>
  </r>
  <r>
    <x v="106"/>
    <x v="16"/>
    <x v="0"/>
    <n v="8"/>
  </r>
  <r>
    <x v="106"/>
    <x v="16"/>
    <x v="1"/>
    <n v="246"/>
  </r>
  <r>
    <x v="106"/>
    <x v="16"/>
    <x v="2"/>
    <n v="7380"/>
  </r>
  <r>
    <x v="106"/>
    <x v="16"/>
    <x v="3"/>
    <n v="1159"/>
  </r>
  <r>
    <x v="106"/>
    <x v="16"/>
    <x v="4"/>
    <n v="2135"/>
  </r>
  <r>
    <x v="106"/>
    <x v="16"/>
    <x v="5"/>
    <n v="1443"/>
  </r>
  <r>
    <x v="106"/>
    <x v="17"/>
    <x v="0"/>
    <n v="12"/>
  </r>
  <r>
    <x v="106"/>
    <x v="17"/>
    <x v="1"/>
    <n v="274"/>
  </r>
  <r>
    <x v="106"/>
    <x v="17"/>
    <x v="2"/>
    <n v="8220"/>
  </r>
  <r>
    <x v="106"/>
    <x v="17"/>
    <x v="3"/>
    <n v="2097"/>
  </r>
  <r>
    <x v="106"/>
    <x v="17"/>
    <x v="4"/>
    <n v="3484"/>
  </r>
  <r>
    <x v="106"/>
    <x v="17"/>
    <x v="5"/>
    <n v="2270"/>
  </r>
  <r>
    <x v="106"/>
    <x v="18"/>
    <x v="0"/>
    <n v="18"/>
  </r>
  <r>
    <x v="106"/>
    <x v="18"/>
    <x v="1"/>
    <n v="704"/>
  </r>
  <r>
    <x v="106"/>
    <x v="18"/>
    <x v="2"/>
    <n v="21120"/>
  </r>
  <r>
    <x v="106"/>
    <x v="18"/>
    <x v="3"/>
    <n v="5603"/>
  </r>
  <r>
    <x v="106"/>
    <x v="18"/>
    <x v="4"/>
    <n v="9563"/>
  </r>
  <r>
    <x v="106"/>
    <x v="18"/>
    <x v="5"/>
    <n v="6384"/>
  </r>
  <r>
    <x v="106"/>
    <x v="19"/>
    <x v="0"/>
    <n v="108"/>
  </r>
  <r>
    <x v="106"/>
    <x v="19"/>
    <x v="1"/>
    <n v="4160"/>
  </r>
  <r>
    <x v="106"/>
    <x v="19"/>
    <x v="2"/>
    <n v="124800"/>
  </r>
  <r>
    <x v="106"/>
    <x v="19"/>
    <x v="3"/>
    <n v="47481"/>
  </r>
  <r>
    <x v="106"/>
    <x v="19"/>
    <x v="4"/>
    <n v="79390"/>
  </r>
  <r>
    <x v="106"/>
    <x v="19"/>
    <x v="5"/>
    <n v="46181"/>
  </r>
  <r>
    <x v="106"/>
    <x v="20"/>
    <x v="0"/>
    <n v="27"/>
  </r>
  <r>
    <x v="106"/>
    <x v="20"/>
    <x v="1"/>
    <n v="1948"/>
  </r>
  <r>
    <x v="106"/>
    <x v="20"/>
    <x v="2"/>
    <n v="58440"/>
  </r>
  <r>
    <x v="106"/>
    <x v="20"/>
    <x v="3"/>
    <n v="9935"/>
  </r>
  <r>
    <x v="106"/>
    <x v="20"/>
    <x v="4"/>
    <n v="21077"/>
  </r>
  <r>
    <x v="106"/>
    <x v="20"/>
    <x v="5"/>
    <n v="5031"/>
  </r>
  <r>
    <x v="106"/>
    <x v="21"/>
    <x v="0"/>
    <n v="73"/>
  </r>
  <r>
    <x v="106"/>
    <x v="21"/>
    <x v="1"/>
    <n v="3212"/>
  </r>
  <r>
    <x v="106"/>
    <x v="21"/>
    <x v="2"/>
    <n v="96360"/>
  </r>
  <r>
    <x v="106"/>
    <x v="21"/>
    <x v="3"/>
    <n v="38460"/>
  </r>
  <r>
    <x v="106"/>
    <x v="21"/>
    <x v="4"/>
    <n v="60858"/>
  </r>
  <r>
    <x v="106"/>
    <x v="21"/>
    <x v="5"/>
    <n v="27967"/>
  </r>
  <r>
    <x v="106"/>
    <x v="22"/>
    <x v="0"/>
    <n v="120"/>
  </r>
  <r>
    <x v="106"/>
    <x v="22"/>
    <x v="1"/>
    <n v="6050"/>
  </r>
  <r>
    <x v="106"/>
    <x v="22"/>
    <x v="2"/>
    <n v="181500"/>
  </r>
  <r>
    <x v="106"/>
    <x v="22"/>
    <x v="3"/>
    <n v="87020"/>
  </r>
  <r>
    <x v="106"/>
    <x v="22"/>
    <x v="4"/>
    <n v="147812"/>
  </r>
  <r>
    <x v="106"/>
    <x v="22"/>
    <x v="5"/>
    <n v="88649"/>
  </r>
  <r>
    <x v="106"/>
    <x v="23"/>
    <x v="0"/>
    <n v="32"/>
  </r>
  <r>
    <x v="106"/>
    <x v="23"/>
    <x v="1"/>
    <n v="1482"/>
  </r>
  <r>
    <x v="106"/>
    <x v="23"/>
    <x v="2"/>
    <n v="44460"/>
  </r>
  <r>
    <x v="106"/>
    <x v="23"/>
    <x v="3"/>
    <n v="7037"/>
  </r>
  <r>
    <x v="106"/>
    <x v="23"/>
    <x v="4"/>
    <n v="12463"/>
  </r>
  <r>
    <x v="106"/>
    <x v="23"/>
    <x v="5"/>
    <n v="7351"/>
  </r>
  <r>
    <x v="106"/>
    <x v="24"/>
    <x v="0"/>
    <n v="19"/>
  </r>
  <r>
    <x v="106"/>
    <x v="24"/>
    <x v="1"/>
    <n v="1468"/>
  </r>
  <r>
    <x v="106"/>
    <x v="24"/>
    <x v="2"/>
    <n v="44040"/>
  </r>
  <r>
    <x v="106"/>
    <x v="24"/>
    <x v="3"/>
    <n v="2892"/>
  </r>
  <r>
    <x v="106"/>
    <x v="24"/>
    <x v="4"/>
    <n v="5298"/>
  </r>
  <r>
    <x v="106"/>
    <x v="24"/>
    <x v="5"/>
    <n v="2356"/>
  </r>
  <r>
    <x v="106"/>
    <x v="25"/>
    <x v="0"/>
    <n v="42"/>
  </r>
  <r>
    <x v="106"/>
    <x v="25"/>
    <x v="1"/>
    <n v="1332"/>
  </r>
  <r>
    <x v="106"/>
    <x v="25"/>
    <x v="2"/>
    <n v="39960"/>
  </r>
  <r>
    <x v="106"/>
    <x v="25"/>
    <x v="3"/>
    <n v="12161"/>
  </r>
  <r>
    <x v="106"/>
    <x v="25"/>
    <x v="4"/>
    <n v="19671"/>
  </r>
  <r>
    <x v="106"/>
    <x v="25"/>
    <x v="5"/>
    <n v="10298"/>
  </r>
  <r>
    <x v="106"/>
    <x v="26"/>
    <x v="0"/>
    <n v="10"/>
  </r>
  <r>
    <x v="106"/>
    <x v="26"/>
    <x v="1"/>
    <n v="511"/>
  </r>
  <r>
    <x v="106"/>
    <x v="26"/>
    <x v="2"/>
    <n v="15330"/>
  </r>
  <r>
    <x v="106"/>
    <x v="26"/>
    <x v="3"/>
    <n v="1890"/>
  </r>
  <r>
    <x v="106"/>
    <x v="26"/>
    <x v="4"/>
    <n v="3475"/>
  </r>
  <r>
    <x v="106"/>
    <x v="26"/>
    <x v="5"/>
    <n v="2137"/>
  </r>
  <r>
    <x v="106"/>
    <x v="27"/>
    <x v="0"/>
    <n v="59"/>
  </r>
  <r>
    <x v="106"/>
    <x v="27"/>
    <x v="1"/>
    <n v="1908"/>
  </r>
  <r>
    <x v="106"/>
    <x v="27"/>
    <x v="2"/>
    <n v="57240"/>
  </r>
  <r>
    <x v="106"/>
    <x v="27"/>
    <x v="3"/>
    <n v="16299"/>
  </r>
  <r>
    <x v="106"/>
    <x v="27"/>
    <x v="4"/>
    <n v="26527"/>
  </r>
  <r>
    <x v="106"/>
    <x v="27"/>
    <x v="5"/>
    <n v="13368"/>
  </r>
  <r>
    <x v="106"/>
    <x v="28"/>
    <x v="0"/>
    <n v="54"/>
  </r>
  <r>
    <x v="106"/>
    <x v="28"/>
    <x v="1"/>
    <n v="2078"/>
  </r>
  <r>
    <x v="106"/>
    <x v="28"/>
    <x v="2"/>
    <n v="62340"/>
  </r>
  <r>
    <x v="106"/>
    <x v="28"/>
    <x v="3"/>
    <n v="29435"/>
  </r>
  <r>
    <x v="106"/>
    <x v="28"/>
    <x v="4"/>
    <n v="46409"/>
  </r>
  <r>
    <x v="106"/>
    <x v="28"/>
    <x v="5"/>
    <n v="24718"/>
  </r>
  <r>
    <x v="106"/>
    <x v="29"/>
    <x v="0"/>
    <n v="7"/>
  </r>
  <r>
    <x v="106"/>
    <x v="29"/>
    <x v="1"/>
    <n v="139"/>
  </r>
  <r>
    <x v="106"/>
    <x v="29"/>
    <x v="2"/>
    <n v="4170"/>
  </r>
  <r>
    <x v="106"/>
    <x v="29"/>
    <x v="3"/>
    <n v="736"/>
  </r>
  <r>
    <x v="106"/>
    <x v="29"/>
    <x v="4"/>
    <n v="1238"/>
  </r>
  <r>
    <x v="106"/>
    <x v="29"/>
    <x v="5"/>
    <n v="792"/>
  </r>
  <r>
    <x v="106"/>
    <x v="30"/>
    <x v="0"/>
    <n v="55"/>
  </r>
  <r>
    <x v="106"/>
    <x v="30"/>
    <x v="1"/>
    <n v="2031"/>
  </r>
  <r>
    <x v="106"/>
    <x v="30"/>
    <x v="2"/>
    <n v="60930"/>
  </r>
  <r>
    <x v="106"/>
    <x v="30"/>
    <x v="3"/>
    <n v="22282"/>
  </r>
  <r>
    <x v="106"/>
    <x v="30"/>
    <x v="4"/>
    <n v="35037"/>
  </r>
  <r>
    <x v="106"/>
    <x v="30"/>
    <x v="5"/>
    <n v="17136"/>
  </r>
  <r>
    <x v="106"/>
    <x v="31"/>
    <x v="0"/>
    <n v="9"/>
  </r>
  <r>
    <x v="106"/>
    <x v="31"/>
    <x v="1"/>
    <n v="325"/>
  </r>
  <r>
    <x v="106"/>
    <x v="31"/>
    <x v="2"/>
    <n v="9750"/>
  </r>
  <r>
    <x v="106"/>
    <x v="31"/>
    <x v="3"/>
    <n v="2030"/>
  </r>
  <r>
    <x v="106"/>
    <x v="31"/>
    <x v="4"/>
    <n v="2848"/>
  </r>
  <r>
    <x v="106"/>
    <x v="31"/>
    <x v="5"/>
    <n v="1293"/>
  </r>
  <r>
    <x v="106"/>
    <x v="32"/>
    <x v="0"/>
    <n v="24"/>
  </r>
  <r>
    <x v="106"/>
    <x v="32"/>
    <x v="1"/>
    <n v="557"/>
  </r>
  <r>
    <x v="106"/>
    <x v="32"/>
    <x v="2"/>
    <n v="16710"/>
  </r>
  <r>
    <x v="106"/>
    <x v="32"/>
    <x v="3"/>
    <n v="3802"/>
  </r>
  <r>
    <x v="106"/>
    <x v="32"/>
    <x v="4"/>
    <n v="5337"/>
  </r>
  <r>
    <x v="106"/>
    <x v="32"/>
    <x v="5"/>
    <n v="3092"/>
  </r>
  <r>
    <x v="106"/>
    <x v="33"/>
    <x v="0"/>
    <n v="52"/>
  </r>
  <r>
    <x v="106"/>
    <x v="33"/>
    <x v="1"/>
    <n v="2400"/>
  </r>
  <r>
    <x v="106"/>
    <x v="33"/>
    <x v="2"/>
    <n v="72000"/>
  </r>
  <r>
    <x v="106"/>
    <x v="33"/>
    <x v="3"/>
    <n v="18168"/>
  </r>
  <r>
    <x v="106"/>
    <x v="33"/>
    <x v="4"/>
    <n v="27726"/>
  </r>
  <r>
    <x v="106"/>
    <x v="33"/>
    <x v="5"/>
    <n v="17769"/>
  </r>
  <r>
    <x v="106"/>
    <x v="34"/>
    <x v="0"/>
    <n v="32"/>
  </r>
  <r>
    <x v="106"/>
    <x v="34"/>
    <x v="1"/>
    <n v="1001"/>
  </r>
  <r>
    <x v="106"/>
    <x v="34"/>
    <x v="2"/>
    <n v="30030"/>
  </r>
  <r>
    <x v="106"/>
    <x v="34"/>
    <x v="3"/>
    <n v="7522"/>
  </r>
  <r>
    <x v="106"/>
    <x v="34"/>
    <x v="4"/>
    <n v="12853"/>
  </r>
  <r>
    <x v="106"/>
    <x v="34"/>
    <x v="5"/>
    <n v="8208"/>
  </r>
  <r>
    <x v="106"/>
    <x v="35"/>
    <x v="0"/>
    <n v="11"/>
  </r>
  <r>
    <x v="106"/>
    <x v="35"/>
    <x v="1"/>
    <n v="159"/>
  </r>
  <r>
    <x v="106"/>
    <x v="35"/>
    <x v="2"/>
    <n v="4770"/>
  </r>
  <r>
    <x v="106"/>
    <x v="35"/>
    <x v="3"/>
    <n v="1608"/>
  </r>
  <r>
    <x v="106"/>
    <x v="35"/>
    <x v="4"/>
    <n v="2888"/>
  </r>
  <r>
    <x v="106"/>
    <x v="35"/>
    <x v="5"/>
    <n v="2249"/>
  </r>
  <r>
    <x v="106"/>
    <x v="36"/>
    <x v="0"/>
    <n v="14"/>
  </r>
  <r>
    <x v="106"/>
    <x v="36"/>
    <x v="1"/>
    <n v="397"/>
  </r>
  <r>
    <x v="106"/>
    <x v="36"/>
    <x v="2"/>
    <n v="11910"/>
  </r>
  <r>
    <x v="106"/>
    <x v="36"/>
    <x v="3"/>
    <n v="1788"/>
  </r>
  <r>
    <x v="106"/>
    <x v="36"/>
    <x v="4"/>
    <n v="2977"/>
  </r>
  <r>
    <x v="106"/>
    <x v="36"/>
    <x v="5"/>
    <n v="1973"/>
  </r>
  <r>
    <x v="106"/>
    <x v="37"/>
    <x v="0"/>
    <n v="52"/>
  </r>
  <r>
    <x v="106"/>
    <x v="37"/>
    <x v="1"/>
    <n v="1421"/>
  </r>
  <r>
    <x v="106"/>
    <x v="37"/>
    <x v="2"/>
    <n v="42630"/>
  </r>
  <r>
    <x v="106"/>
    <x v="37"/>
    <x v="3"/>
    <n v="19024"/>
  </r>
  <r>
    <x v="106"/>
    <x v="37"/>
    <x v="4"/>
    <n v="29597"/>
  </r>
  <r>
    <x v="106"/>
    <x v="37"/>
    <x v="5"/>
    <n v="18377"/>
  </r>
  <r>
    <x v="106"/>
    <x v="38"/>
    <x v="0"/>
    <n v="17"/>
  </r>
  <r>
    <x v="106"/>
    <x v="38"/>
    <x v="1"/>
    <n v="381"/>
  </r>
  <r>
    <x v="106"/>
    <x v="38"/>
    <x v="2"/>
    <n v="11430"/>
  </r>
  <r>
    <x v="106"/>
    <x v="38"/>
    <x v="3"/>
    <n v="1612"/>
  </r>
  <r>
    <x v="106"/>
    <x v="38"/>
    <x v="4"/>
    <n v="2375"/>
  </r>
  <r>
    <x v="106"/>
    <x v="38"/>
    <x v="5"/>
    <n v="1626"/>
  </r>
  <r>
    <x v="106"/>
    <x v="39"/>
    <x v="0"/>
    <n v="19"/>
  </r>
  <r>
    <x v="106"/>
    <x v="39"/>
    <x v="1"/>
    <n v="750"/>
  </r>
  <r>
    <x v="106"/>
    <x v="39"/>
    <x v="2"/>
    <n v="22500"/>
  </r>
  <r>
    <x v="106"/>
    <x v="39"/>
    <x v="3"/>
    <n v="3190"/>
  </r>
  <r>
    <x v="106"/>
    <x v="39"/>
    <x v="4"/>
    <n v="4825"/>
  </r>
  <r>
    <x v="106"/>
    <x v="39"/>
    <x v="5"/>
    <n v="2570"/>
  </r>
  <r>
    <x v="106"/>
    <x v="40"/>
    <x v="0"/>
    <n v="28"/>
  </r>
  <r>
    <x v="106"/>
    <x v="40"/>
    <x v="1"/>
    <n v="1033"/>
  </r>
  <r>
    <x v="106"/>
    <x v="40"/>
    <x v="2"/>
    <n v="30990"/>
  </r>
  <r>
    <x v="106"/>
    <x v="40"/>
    <x v="3"/>
    <n v="7317"/>
  </r>
  <r>
    <x v="106"/>
    <x v="40"/>
    <x v="4"/>
    <n v="11111"/>
  </r>
  <r>
    <x v="106"/>
    <x v="40"/>
    <x v="5"/>
    <n v="6385"/>
  </r>
  <r>
    <x v="106"/>
    <x v="41"/>
    <x v="0"/>
    <n v="11"/>
  </r>
  <r>
    <x v="106"/>
    <x v="41"/>
    <x v="1"/>
    <n v="235"/>
  </r>
  <r>
    <x v="106"/>
    <x v="41"/>
    <x v="2"/>
    <n v="7050"/>
  </r>
  <r>
    <x v="106"/>
    <x v="41"/>
    <x v="3"/>
    <n v="3189"/>
  </r>
  <r>
    <x v="106"/>
    <x v="41"/>
    <x v="4"/>
    <n v="5773"/>
  </r>
  <r>
    <x v="106"/>
    <x v="41"/>
    <x v="5"/>
    <n v="2853"/>
  </r>
  <r>
    <x v="106"/>
    <x v="42"/>
    <x v="0"/>
    <n v="8"/>
  </r>
  <r>
    <x v="106"/>
    <x v="42"/>
    <x v="1"/>
    <n v="461"/>
  </r>
  <r>
    <x v="106"/>
    <x v="42"/>
    <x v="2"/>
    <n v="13830"/>
  </r>
  <r>
    <x v="106"/>
    <x v="42"/>
    <x v="3"/>
    <n v="2528"/>
  </r>
  <r>
    <x v="106"/>
    <x v="42"/>
    <x v="4"/>
    <n v="3601"/>
  </r>
  <r>
    <x v="106"/>
    <x v="42"/>
    <x v="5"/>
    <n v="1906"/>
  </r>
  <r>
    <x v="106"/>
    <x v="43"/>
    <x v="0"/>
    <n v="20"/>
  </r>
  <r>
    <x v="106"/>
    <x v="43"/>
    <x v="1"/>
    <n v="655"/>
  </r>
  <r>
    <x v="106"/>
    <x v="43"/>
    <x v="2"/>
    <n v="19650"/>
  </r>
  <r>
    <x v="106"/>
    <x v="43"/>
    <x v="3"/>
    <n v="10697"/>
  </r>
  <r>
    <x v="106"/>
    <x v="43"/>
    <x v="4"/>
    <n v="18419"/>
  </r>
  <r>
    <x v="106"/>
    <x v="43"/>
    <x v="5"/>
    <n v="9241"/>
  </r>
  <r>
    <x v="106"/>
    <x v="44"/>
    <x v="0"/>
    <n v="80"/>
  </r>
  <r>
    <x v="106"/>
    <x v="44"/>
    <x v="1"/>
    <n v="6009"/>
  </r>
  <r>
    <x v="106"/>
    <x v="44"/>
    <x v="2"/>
    <n v="180270"/>
  </r>
  <r>
    <x v="106"/>
    <x v="44"/>
    <x v="3"/>
    <n v="135696"/>
  </r>
  <r>
    <x v="106"/>
    <x v="44"/>
    <x v="4"/>
    <n v="187076"/>
  </r>
  <r>
    <x v="106"/>
    <x v="44"/>
    <x v="5"/>
    <n v="94509"/>
  </r>
  <r>
    <x v="106"/>
    <x v="45"/>
    <x v="0"/>
    <n v="15"/>
  </r>
  <r>
    <x v="106"/>
    <x v="45"/>
    <x v="1"/>
    <n v="682"/>
  </r>
  <r>
    <x v="106"/>
    <x v="45"/>
    <x v="2"/>
    <n v="20460"/>
  </r>
  <r>
    <x v="106"/>
    <x v="45"/>
    <x v="3"/>
    <n v="6615"/>
  </r>
  <r>
    <x v="106"/>
    <x v="45"/>
    <x v="4"/>
    <n v="10646"/>
  </r>
  <r>
    <x v="106"/>
    <x v="45"/>
    <x v="5"/>
    <n v="5398"/>
  </r>
  <r>
    <x v="106"/>
    <x v="46"/>
    <x v="0"/>
    <n v="22"/>
  </r>
  <r>
    <x v="106"/>
    <x v="46"/>
    <x v="1"/>
    <n v="698"/>
  </r>
  <r>
    <x v="106"/>
    <x v="46"/>
    <x v="2"/>
    <n v="20940"/>
  </r>
  <r>
    <x v="106"/>
    <x v="46"/>
    <x v="3"/>
    <n v="3267"/>
  </r>
  <r>
    <x v="106"/>
    <x v="46"/>
    <x v="4"/>
    <n v="6035"/>
  </r>
  <r>
    <x v="106"/>
    <x v="46"/>
    <x v="5"/>
    <n v="3692"/>
  </r>
  <r>
    <x v="106"/>
    <x v="47"/>
    <x v="0"/>
    <n v="92"/>
  </r>
  <r>
    <x v="106"/>
    <x v="47"/>
    <x v="1"/>
    <n v="4060"/>
  </r>
  <r>
    <x v="106"/>
    <x v="47"/>
    <x v="2"/>
    <n v="121800"/>
  </r>
  <r>
    <x v="106"/>
    <x v="47"/>
    <x v="3"/>
    <n v="22739"/>
  </r>
  <r>
    <x v="106"/>
    <x v="47"/>
    <x v="4"/>
    <n v="43548"/>
  </r>
  <r>
    <x v="106"/>
    <x v="47"/>
    <x v="5"/>
    <n v="24558"/>
  </r>
  <r>
    <x v="106"/>
    <x v="48"/>
    <x v="0"/>
    <n v="77"/>
  </r>
  <r>
    <x v="106"/>
    <x v="48"/>
    <x v="1"/>
    <n v="2812"/>
  </r>
  <r>
    <x v="106"/>
    <x v="48"/>
    <x v="2"/>
    <n v="84360"/>
  </r>
  <r>
    <x v="106"/>
    <x v="48"/>
    <x v="3"/>
    <n v="32727"/>
  </r>
  <r>
    <x v="106"/>
    <x v="48"/>
    <x v="4"/>
    <n v="47520"/>
  </r>
  <r>
    <x v="106"/>
    <x v="48"/>
    <x v="5"/>
    <n v="25808"/>
  </r>
  <r>
    <x v="106"/>
    <x v="49"/>
    <x v="0"/>
    <n v="102"/>
  </r>
  <r>
    <x v="106"/>
    <x v="49"/>
    <x v="1"/>
    <n v="3287"/>
  </r>
  <r>
    <x v="106"/>
    <x v="49"/>
    <x v="2"/>
    <n v="98610"/>
  </r>
  <r>
    <x v="106"/>
    <x v="49"/>
    <x v="3"/>
    <n v="34259"/>
  </r>
  <r>
    <x v="106"/>
    <x v="49"/>
    <x v="4"/>
    <n v="57588"/>
  </r>
  <r>
    <x v="106"/>
    <x v="49"/>
    <x v="5"/>
    <n v="37098"/>
  </r>
  <r>
    <x v="106"/>
    <x v="50"/>
    <x v="0"/>
    <n v="46"/>
  </r>
  <r>
    <x v="106"/>
    <x v="50"/>
    <x v="1"/>
    <n v="1279"/>
  </r>
  <r>
    <x v="106"/>
    <x v="50"/>
    <x v="2"/>
    <n v="38370"/>
  </r>
  <r>
    <x v="106"/>
    <x v="50"/>
    <x v="3"/>
    <n v="16152"/>
  </r>
  <r>
    <x v="106"/>
    <x v="50"/>
    <x v="4"/>
    <n v="28298"/>
  </r>
  <r>
    <x v="106"/>
    <x v="50"/>
    <x v="5"/>
    <n v="18881"/>
  </r>
  <r>
    <x v="106"/>
    <x v="51"/>
    <x v="0"/>
    <n v="46"/>
  </r>
  <r>
    <x v="106"/>
    <x v="51"/>
    <x v="1"/>
    <n v="1305"/>
  </r>
  <r>
    <x v="106"/>
    <x v="51"/>
    <x v="2"/>
    <n v="39150"/>
  </r>
  <r>
    <x v="106"/>
    <x v="51"/>
    <x v="3"/>
    <n v="11729"/>
  </r>
  <r>
    <x v="106"/>
    <x v="51"/>
    <x v="4"/>
    <n v="19636"/>
  </r>
  <r>
    <x v="106"/>
    <x v="51"/>
    <x v="5"/>
    <n v="14223"/>
  </r>
  <r>
    <x v="106"/>
    <x v="52"/>
    <x v="0"/>
    <n v="38"/>
  </r>
  <r>
    <x v="106"/>
    <x v="52"/>
    <x v="1"/>
    <n v="1150"/>
  </r>
  <r>
    <x v="106"/>
    <x v="52"/>
    <x v="2"/>
    <n v="34500"/>
  </r>
  <r>
    <x v="106"/>
    <x v="52"/>
    <x v="3"/>
    <n v="15456"/>
  </r>
  <r>
    <x v="106"/>
    <x v="52"/>
    <x v="4"/>
    <n v="23549"/>
  </r>
  <r>
    <x v="106"/>
    <x v="52"/>
    <x v="5"/>
    <n v="17249"/>
  </r>
  <r>
    <x v="106"/>
    <x v="53"/>
    <x v="0"/>
    <n v="74"/>
  </r>
  <r>
    <x v="106"/>
    <x v="53"/>
    <x v="1"/>
    <n v="3280"/>
  </r>
  <r>
    <x v="106"/>
    <x v="53"/>
    <x v="2"/>
    <n v="98400"/>
  </r>
  <r>
    <x v="106"/>
    <x v="53"/>
    <x v="3"/>
    <n v="38178"/>
  </r>
  <r>
    <x v="106"/>
    <x v="53"/>
    <x v="4"/>
    <n v="63443"/>
  </r>
  <r>
    <x v="106"/>
    <x v="53"/>
    <x v="5"/>
    <n v="50492"/>
  </r>
  <r>
    <x v="106"/>
    <x v="54"/>
    <x v="0"/>
    <n v="50"/>
  </r>
  <r>
    <x v="106"/>
    <x v="54"/>
    <x v="1"/>
    <n v="1730"/>
  </r>
  <r>
    <x v="106"/>
    <x v="54"/>
    <x v="2"/>
    <n v="51900"/>
  </r>
  <r>
    <x v="106"/>
    <x v="54"/>
    <x v="3"/>
    <n v="15096"/>
  </r>
  <r>
    <x v="106"/>
    <x v="54"/>
    <x v="4"/>
    <n v="27953"/>
  </r>
  <r>
    <x v="106"/>
    <x v="54"/>
    <x v="5"/>
    <n v="17739"/>
  </r>
  <r>
    <x v="106"/>
    <x v="55"/>
    <x v="0"/>
    <n v="20"/>
  </r>
  <r>
    <x v="106"/>
    <x v="55"/>
    <x v="1"/>
    <n v="1376"/>
  </r>
  <r>
    <x v="106"/>
    <x v="55"/>
    <x v="2"/>
    <n v="41280"/>
  </r>
  <r>
    <x v="106"/>
    <x v="55"/>
    <x v="3"/>
    <n v="5617"/>
  </r>
  <r>
    <x v="106"/>
    <x v="55"/>
    <x v="4"/>
    <n v="13207"/>
  </r>
  <r>
    <x v="106"/>
    <x v="55"/>
    <x v="5"/>
    <n v="5094"/>
  </r>
  <r>
    <x v="106"/>
    <x v="56"/>
    <x v="0"/>
    <n v="190"/>
  </r>
  <r>
    <x v="106"/>
    <x v="56"/>
    <x v="1"/>
    <n v="6365"/>
  </r>
  <r>
    <x v="106"/>
    <x v="56"/>
    <x v="2"/>
    <n v="190950"/>
  </r>
  <r>
    <x v="106"/>
    <x v="56"/>
    <x v="3"/>
    <n v="121408"/>
  </r>
  <r>
    <x v="106"/>
    <x v="56"/>
    <x v="4"/>
    <n v="200864"/>
  </r>
  <r>
    <x v="106"/>
    <x v="56"/>
    <x v="5"/>
    <n v="106278"/>
  </r>
  <r>
    <x v="106"/>
    <x v="57"/>
    <x v="0"/>
    <n v="15"/>
  </r>
  <r>
    <x v="106"/>
    <x v="57"/>
    <x v="1"/>
    <n v="523"/>
  </r>
  <r>
    <x v="106"/>
    <x v="57"/>
    <x v="2"/>
    <n v="15690"/>
  </r>
  <r>
    <x v="106"/>
    <x v="57"/>
    <x v="3"/>
    <n v="3402"/>
  </r>
  <r>
    <x v="106"/>
    <x v="57"/>
    <x v="4"/>
    <n v="6346"/>
  </r>
  <r>
    <x v="106"/>
    <x v="57"/>
    <x v="5"/>
    <n v="3412"/>
  </r>
  <r>
    <x v="106"/>
    <x v="58"/>
    <x v="0"/>
    <n v="38"/>
  </r>
  <r>
    <x v="106"/>
    <x v="58"/>
    <x v="1"/>
    <n v="1198"/>
  </r>
  <r>
    <x v="106"/>
    <x v="58"/>
    <x v="2"/>
    <n v="35940"/>
  </r>
  <r>
    <x v="106"/>
    <x v="58"/>
    <x v="3"/>
    <n v="10071"/>
  </r>
  <r>
    <x v="106"/>
    <x v="58"/>
    <x v="4"/>
    <n v="17974"/>
  </r>
  <r>
    <x v="106"/>
    <x v="58"/>
    <x v="5"/>
    <n v="8285"/>
  </r>
  <r>
    <x v="106"/>
    <x v="59"/>
    <x v="0"/>
    <n v="47"/>
  </r>
  <r>
    <x v="106"/>
    <x v="59"/>
    <x v="1"/>
    <n v="1400"/>
  </r>
  <r>
    <x v="106"/>
    <x v="59"/>
    <x v="2"/>
    <n v="42000"/>
  </r>
  <r>
    <x v="106"/>
    <x v="59"/>
    <x v="3"/>
    <n v="14464"/>
  </r>
  <r>
    <x v="106"/>
    <x v="59"/>
    <x v="4"/>
    <n v="27229"/>
  </r>
  <r>
    <x v="106"/>
    <x v="59"/>
    <x v="5"/>
    <n v="14670"/>
  </r>
  <r>
    <x v="106"/>
    <x v="60"/>
    <x v="0"/>
    <n v="32"/>
  </r>
  <r>
    <x v="106"/>
    <x v="60"/>
    <x v="1"/>
    <n v="1840"/>
  </r>
  <r>
    <x v="106"/>
    <x v="60"/>
    <x v="2"/>
    <n v="55200"/>
  </r>
  <r>
    <x v="106"/>
    <x v="60"/>
    <x v="3"/>
    <n v="22380"/>
  </r>
  <r>
    <x v="106"/>
    <x v="60"/>
    <x v="4"/>
    <n v="38695"/>
  </r>
  <r>
    <x v="106"/>
    <x v="60"/>
    <x v="5"/>
    <n v="29330"/>
  </r>
  <r>
    <x v="106"/>
    <x v="61"/>
    <x v="0"/>
    <n v="10"/>
  </r>
  <r>
    <x v="106"/>
    <x v="61"/>
    <x v="1"/>
    <n v="320"/>
  </r>
  <r>
    <x v="106"/>
    <x v="61"/>
    <x v="2"/>
    <n v="9600"/>
  </r>
  <r>
    <x v="106"/>
    <x v="61"/>
    <x v="3"/>
    <n v="1728"/>
  </r>
  <r>
    <x v="106"/>
    <x v="61"/>
    <x v="4"/>
    <n v="2895"/>
  </r>
  <r>
    <x v="106"/>
    <x v="61"/>
    <x v="5"/>
    <n v="1736"/>
  </r>
  <r>
    <x v="106"/>
    <x v="62"/>
    <x v="0"/>
    <n v="50"/>
  </r>
  <r>
    <x v="106"/>
    <x v="62"/>
    <x v="1"/>
    <n v="4459"/>
  </r>
  <r>
    <x v="106"/>
    <x v="62"/>
    <x v="2"/>
    <n v="133770"/>
  </r>
  <r>
    <x v="106"/>
    <x v="62"/>
    <x v="3"/>
    <n v="13575"/>
  </r>
  <r>
    <x v="106"/>
    <x v="62"/>
    <x v="4"/>
    <n v="24235"/>
  </r>
  <r>
    <x v="106"/>
    <x v="62"/>
    <x v="5"/>
    <n v="16703"/>
  </r>
  <r>
    <x v="106"/>
    <x v="63"/>
    <x v="0"/>
    <n v="63"/>
  </r>
  <r>
    <x v="106"/>
    <x v="63"/>
    <x v="1"/>
    <n v="3054"/>
  </r>
  <r>
    <x v="106"/>
    <x v="63"/>
    <x v="2"/>
    <n v="91620"/>
  </r>
  <r>
    <x v="106"/>
    <x v="63"/>
    <x v="3"/>
    <n v="10647"/>
  </r>
  <r>
    <x v="106"/>
    <x v="63"/>
    <x v="4"/>
    <n v="18207"/>
  </r>
  <r>
    <x v="106"/>
    <x v="63"/>
    <x v="5"/>
    <n v="9617"/>
  </r>
  <r>
    <x v="106"/>
    <x v="64"/>
    <x v="0"/>
    <n v="162"/>
  </r>
  <r>
    <x v="106"/>
    <x v="64"/>
    <x v="1"/>
    <n v="10726"/>
  </r>
  <r>
    <x v="106"/>
    <x v="64"/>
    <x v="2"/>
    <n v="321780"/>
  </r>
  <r>
    <x v="106"/>
    <x v="64"/>
    <x v="3"/>
    <n v="140937"/>
  </r>
  <r>
    <x v="106"/>
    <x v="64"/>
    <x v="4"/>
    <n v="238192"/>
  </r>
  <r>
    <x v="106"/>
    <x v="64"/>
    <x v="5"/>
    <n v="108381"/>
  </r>
  <r>
    <x v="106"/>
    <x v="65"/>
    <x v="0"/>
    <n v="79"/>
  </r>
  <r>
    <x v="106"/>
    <x v="65"/>
    <x v="1"/>
    <n v="2584"/>
  </r>
  <r>
    <x v="106"/>
    <x v="65"/>
    <x v="2"/>
    <n v="77520"/>
  </r>
  <r>
    <x v="106"/>
    <x v="65"/>
    <x v="3"/>
    <n v="46250"/>
  </r>
  <r>
    <x v="106"/>
    <x v="65"/>
    <x v="4"/>
    <n v="79379"/>
  </r>
  <r>
    <x v="106"/>
    <x v="65"/>
    <x v="5"/>
    <n v="47912"/>
  </r>
  <r>
    <x v="106"/>
    <x v="66"/>
    <x v="0"/>
    <n v="34"/>
  </r>
  <r>
    <x v="106"/>
    <x v="66"/>
    <x v="1"/>
    <n v="652"/>
  </r>
  <r>
    <x v="106"/>
    <x v="66"/>
    <x v="2"/>
    <n v="19560"/>
  </r>
  <r>
    <x v="106"/>
    <x v="66"/>
    <x v="3"/>
    <n v="4194"/>
  </r>
  <r>
    <x v="106"/>
    <x v="66"/>
    <x v="4"/>
    <n v="7456"/>
  </r>
  <r>
    <x v="106"/>
    <x v="66"/>
    <x v="5"/>
    <n v="5091"/>
  </r>
  <r>
    <x v="106"/>
    <x v="67"/>
    <x v="0"/>
    <n v="70"/>
  </r>
  <r>
    <x v="106"/>
    <x v="67"/>
    <x v="1"/>
    <n v="3361"/>
  </r>
  <r>
    <x v="106"/>
    <x v="67"/>
    <x v="2"/>
    <n v="100830"/>
  </r>
  <r>
    <x v="106"/>
    <x v="67"/>
    <x v="3"/>
    <n v="29908"/>
  </r>
  <r>
    <x v="106"/>
    <x v="67"/>
    <x v="4"/>
    <n v="47318"/>
  </r>
  <r>
    <x v="106"/>
    <x v="67"/>
    <x v="5"/>
    <n v="27846"/>
  </r>
  <r>
    <x v="106"/>
    <x v="68"/>
    <x v="0"/>
    <n v="10"/>
  </r>
  <r>
    <x v="106"/>
    <x v="68"/>
    <x v="1"/>
    <n v="191"/>
  </r>
  <r>
    <x v="106"/>
    <x v="68"/>
    <x v="2"/>
    <n v="5730"/>
  </r>
  <r>
    <x v="106"/>
    <x v="68"/>
    <x v="3"/>
    <n v="2109"/>
  </r>
  <r>
    <x v="106"/>
    <x v="68"/>
    <x v="4"/>
    <n v="3212"/>
  </r>
  <r>
    <x v="106"/>
    <x v="68"/>
    <x v="5"/>
    <n v="1859"/>
  </r>
  <r>
    <x v="106"/>
    <x v="69"/>
    <x v="0"/>
    <n v="39"/>
  </r>
  <r>
    <x v="106"/>
    <x v="69"/>
    <x v="1"/>
    <n v="1166"/>
  </r>
  <r>
    <x v="106"/>
    <x v="69"/>
    <x v="2"/>
    <n v="34980"/>
  </r>
  <r>
    <x v="106"/>
    <x v="69"/>
    <x v="3"/>
    <n v="16935"/>
  </r>
  <r>
    <x v="106"/>
    <x v="69"/>
    <x v="4"/>
    <n v="26506"/>
  </r>
  <r>
    <x v="106"/>
    <x v="69"/>
    <x v="5"/>
    <n v="15780"/>
  </r>
  <r>
    <x v="106"/>
    <x v="70"/>
    <x v="0"/>
    <n v="3242"/>
  </r>
  <r>
    <x v="106"/>
    <x v="70"/>
    <x v="1"/>
    <n v="140403"/>
  </r>
  <r>
    <x v="106"/>
    <x v="70"/>
    <x v="2"/>
    <n v="4212090"/>
  </r>
  <r>
    <x v="106"/>
    <x v="70"/>
    <x v="3"/>
    <n v="1645143"/>
  </r>
  <r>
    <x v="106"/>
    <x v="70"/>
    <x v="4"/>
    <n v="2662602"/>
  </r>
  <r>
    <x v="106"/>
    <x v="70"/>
    <x v="5"/>
    <n v="1453687"/>
  </r>
  <r>
    <x v="107"/>
    <x v="0"/>
    <x v="0"/>
    <n v="164"/>
  </r>
  <r>
    <x v="107"/>
    <x v="0"/>
    <x v="1"/>
    <n v="6394"/>
  </r>
  <r>
    <x v="107"/>
    <x v="0"/>
    <x v="2"/>
    <n v="198214"/>
  </r>
  <r>
    <x v="107"/>
    <x v="0"/>
    <x v="3"/>
    <n v="63756"/>
  </r>
  <r>
    <x v="107"/>
    <x v="0"/>
    <x v="4"/>
    <n v="125403"/>
  </r>
  <r>
    <x v="107"/>
    <x v="0"/>
    <x v="5"/>
    <n v="57702"/>
  </r>
  <r>
    <x v="107"/>
    <x v="1"/>
    <x v="0"/>
    <n v="59"/>
  </r>
  <r>
    <x v="107"/>
    <x v="1"/>
    <x v="1"/>
    <n v="2799"/>
  </r>
  <r>
    <x v="107"/>
    <x v="1"/>
    <x v="2"/>
    <n v="86769"/>
  </r>
  <r>
    <x v="107"/>
    <x v="1"/>
    <x v="3"/>
    <n v="26702"/>
  </r>
  <r>
    <x v="107"/>
    <x v="1"/>
    <x v="4"/>
    <n v="57617"/>
  </r>
  <r>
    <x v="107"/>
    <x v="1"/>
    <x v="5"/>
    <n v="23596"/>
  </r>
  <r>
    <x v="107"/>
    <x v="2"/>
    <x v="0"/>
    <n v="23"/>
  </r>
  <r>
    <x v="107"/>
    <x v="2"/>
    <x v="1"/>
    <n v="1080"/>
  </r>
  <r>
    <x v="107"/>
    <x v="2"/>
    <x v="2"/>
    <n v="33480"/>
  </r>
  <r>
    <x v="107"/>
    <x v="2"/>
    <x v="3"/>
    <n v="4353"/>
  </r>
  <r>
    <x v="107"/>
    <x v="2"/>
    <x v="4"/>
    <n v="12730"/>
  </r>
  <r>
    <x v="107"/>
    <x v="2"/>
    <x v="5"/>
    <n v="6400"/>
  </r>
  <r>
    <x v="107"/>
    <x v="3"/>
    <x v="0"/>
    <n v="51"/>
  </r>
  <r>
    <x v="107"/>
    <x v="3"/>
    <x v="1"/>
    <n v="2427"/>
  </r>
  <r>
    <x v="107"/>
    <x v="3"/>
    <x v="2"/>
    <n v="75237"/>
  </r>
  <r>
    <x v="107"/>
    <x v="3"/>
    <x v="3"/>
    <n v="18939"/>
  </r>
  <r>
    <x v="107"/>
    <x v="3"/>
    <x v="4"/>
    <n v="43793"/>
  </r>
  <r>
    <x v="107"/>
    <x v="3"/>
    <x v="5"/>
    <n v="16940"/>
  </r>
  <r>
    <x v="107"/>
    <x v="4"/>
    <x v="0"/>
    <n v="24"/>
  </r>
  <r>
    <x v="107"/>
    <x v="4"/>
    <x v="1"/>
    <n v="976"/>
  </r>
  <r>
    <x v="107"/>
    <x v="4"/>
    <x v="2"/>
    <n v="30256"/>
  </r>
  <r>
    <x v="107"/>
    <x v="4"/>
    <x v="3"/>
    <n v="15671"/>
  </r>
  <r>
    <x v="107"/>
    <x v="4"/>
    <x v="4"/>
    <n v="29295"/>
  </r>
  <r>
    <x v="107"/>
    <x v="4"/>
    <x v="5"/>
    <n v="13950"/>
  </r>
  <r>
    <x v="107"/>
    <x v="5"/>
    <x v="0"/>
    <n v="12"/>
  </r>
  <r>
    <x v="107"/>
    <x v="5"/>
    <x v="1"/>
    <n v="384"/>
  </r>
  <r>
    <x v="107"/>
    <x v="5"/>
    <x v="2"/>
    <n v="11904"/>
  </r>
  <r>
    <x v="107"/>
    <x v="5"/>
    <x v="3"/>
    <n v="3557"/>
  </r>
  <r>
    <x v="107"/>
    <x v="5"/>
    <x v="4"/>
    <n v="6888"/>
  </r>
  <r>
    <x v="107"/>
    <x v="5"/>
    <x v="5"/>
    <n v="3440"/>
  </r>
  <r>
    <x v="107"/>
    <x v="6"/>
    <x v="0"/>
    <n v="165"/>
  </r>
  <r>
    <x v="107"/>
    <x v="6"/>
    <x v="1"/>
    <n v="12428"/>
  </r>
  <r>
    <x v="107"/>
    <x v="6"/>
    <x v="2"/>
    <n v="385268"/>
  </r>
  <r>
    <x v="107"/>
    <x v="6"/>
    <x v="3"/>
    <n v="243672"/>
  </r>
  <r>
    <x v="107"/>
    <x v="6"/>
    <x v="4"/>
    <n v="404883"/>
  </r>
  <r>
    <x v="107"/>
    <x v="6"/>
    <x v="5"/>
    <n v="178684"/>
  </r>
  <r>
    <x v="107"/>
    <x v="7"/>
    <x v="0"/>
    <n v="50"/>
  </r>
  <r>
    <x v="107"/>
    <x v="7"/>
    <x v="1"/>
    <n v="2576"/>
  </r>
  <r>
    <x v="107"/>
    <x v="7"/>
    <x v="2"/>
    <n v="79856"/>
  </r>
  <r>
    <x v="107"/>
    <x v="7"/>
    <x v="3"/>
    <n v="47209"/>
  </r>
  <r>
    <x v="107"/>
    <x v="7"/>
    <x v="4"/>
    <n v="82754"/>
  </r>
  <r>
    <x v="107"/>
    <x v="7"/>
    <x v="5"/>
    <n v="56797"/>
  </r>
  <r>
    <x v="107"/>
    <x v="8"/>
    <x v="0"/>
    <n v="11"/>
  </r>
  <r>
    <x v="107"/>
    <x v="8"/>
    <x v="1"/>
    <n v="538"/>
  </r>
  <r>
    <x v="107"/>
    <x v="8"/>
    <x v="2"/>
    <n v="16678"/>
  </r>
  <r>
    <x v="107"/>
    <x v="8"/>
    <x v="3"/>
    <n v="4159"/>
  </r>
  <r>
    <x v="107"/>
    <x v="8"/>
    <x v="4"/>
    <n v="6049"/>
  </r>
  <r>
    <x v="107"/>
    <x v="8"/>
    <x v="5"/>
    <n v="3395"/>
  </r>
  <r>
    <x v="107"/>
    <x v="9"/>
    <x v="0"/>
    <n v="15"/>
  </r>
  <r>
    <x v="107"/>
    <x v="9"/>
    <x v="1"/>
    <n v="388"/>
  </r>
  <r>
    <x v="107"/>
    <x v="9"/>
    <x v="2"/>
    <n v="12028"/>
  </r>
  <r>
    <x v="107"/>
    <x v="9"/>
    <x v="3"/>
    <n v="2902"/>
  </r>
  <r>
    <x v="107"/>
    <x v="9"/>
    <x v="4"/>
    <n v="4974"/>
  </r>
  <r>
    <x v="107"/>
    <x v="9"/>
    <x v="5"/>
    <n v="2743"/>
  </r>
  <r>
    <x v="107"/>
    <x v="10"/>
    <x v="0"/>
    <n v="105"/>
  </r>
  <r>
    <x v="107"/>
    <x v="10"/>
    <x v="1"/>
    <n v="3867"/>
  </r>
  <r>
    <x v="107"/>
    <x v="10"/>
    <x v="2"/>
    <n v="119877"/>
  </r>
  <r>
    <x v="107"/>
    <x v="10"/>
    <x v="3"/>
    <n v="43753"/>
  </r>
  <r>
    <x v="107"/>
    <x v="10"/>
    <x v="4"/>
    <n v="93916"/>
  </r>
  <r>
    <x v="107"/>
    <x v="10"/>
    <x v="5"/>
    <n v="46173"/>
  </r>
  <r>
    <x v="107"/>
    <x v="11"/>
    <x v="0"/>
    <n v="14"/>
  </r>
  <r>
    <x v="107"/>
    <x v="11"/>
    <x v="1"/>
    <n v="425"/>
  </r>
  <r>
    <x v="107"/>
    <x v="11"/>
    <x v="2"/>
    <n v="13175"/>
  </r>
  <r>
    <x v="107"/>
    <x v="11"/>
    <x v="3"/>
    <n v="5349"/>
  </r>
  <r>
    <x v="107"/>
    <x v="11"/>
    <x v="4"/>
    <n v="11194"/>
  </r>
  <r>
    <x v="107"/>
    <x v="11"/>
    <x v="5"/>
    <m/>
  </r>
  <r>
    <x v="107"/>
    <x v="12"/>
    <x v="0"/>
    <n v="19"/>
  </r>
  <r>
    <x v="107"/>
    <x v="12"/>
    <x v="1"/>
    <n v="827"/>
  </r>
  <r>
    <x v="107"/>
    <x v="12"/>
    <x v="2"/>
    <n v="25637"/>
  </r>
  <r>
    <x v="107"/>
    <x v="12"/>
    <x v="3"/>
    <n v="6385"/>
  </r>
  <r>
    <x v="107"/>
    <x v="12"/>
    <x v="4"/>
    <n v="10069"/>
  </r>
  <r>
    <x v="107"/>
    <x v="12"/>
    <x v="5"/>
    <n v="4400"/>
  </r>
  <r>
    <x v="107"/>
    <x v="13"/>
    <x v="0"/>
    <n v="11"/>
  </r>
  <r>
    <x v="107"/>
    <x v="13"/>
    <x v="1"/>
    <n v="291"/>
  </r>
  <r>
    <x v="107"/>
    <x v="13"/>
    <x v="2"/>
    <n v="9021"/>
  </r>
  <r>
    <x v="107"/>
    <x v="13"/>
    <x v="3"/>
    <n v="2967"/>
  </r>
  <r>
    <x v="107"/>
    <x v="13"/>
    <x v="4"/>
    <n v="5383"/>
  </r>
  <r>
    <x v="107"/>
    <x v="13"/>
    <x v="5"/>
    <n v="3054"/>
  </r>
  <r>
    <x v="107"/>
    <x v="14"/>
    <x v="0"/>
    <n v="55"/>
  </r>
  <r>
    <x v="107"/>
    <x v="14"/>
    <x v="1"/>
    <n v="1722"/>
  </r>
  <r>
    <x v="107"/>
    <x v="14"/>
    <x v="2"/>
    <n v="53382"/>
  </r>
  <r>
    <x v="107"/>
    <x v="14"/>
    <x v="3"/>
    <n v="22909"/>
  </r>
  <r>
    <x v="107"/>
    <x v="14"/>
    <x v="4"/>
    <n v="41330"/>
  </r>
  <r>
    <x v="107"/>
    <x v="14"/>
    <x v="5"/>
    <n v="21486"/>
  </r>
  <r>
    <x v="107"/>
    <x v="15"/>
    <x v="0"/>
    <n v="25"/>
  </r>
  <r>
    <x v="107"/>
    <x v="15"/>
    <x v="1"/>
    <n v="1067"/>
  </r>
  <r>
    <x v="107"/>
    <x v="15"/>
    <x v="2"/>
    <n v="33077"/>
  </r>
  <r>
    <x v="107"/>
    <x v="15"/>
    <x v="3"/>
    <n v="7066"/>
  </r>
  <r>
    <x v="107"/>
    <x v="15"/>
    <x v="4"/>
    <n v="12147"/>
  </r>
  <r>
    <x v="107"/>
    <x v="15"/>
    <x v="5"/>
    <n v="6188"/>
  </r>
  <r>
    <x v="107"/>
    <x v="16"/>
    <x v="0"/>
    <n v="8"/>
  </r>
  <r>
    <x v="107"/>
    <x v="16"/>
    <x v="1"/>
    <n v="246"/>
  </r>
  <r>
    <x v="107"/>
    <x v="16"/>
    <x v="2"/>
    <n v="7626"/>
  </r>
  <r>
    <x v="107"/>
    <x v="16"/>
    <x v="3"/>
    <n v="1297"/>
  </r>
  <r>
    <x v="107"/>
    <x v="16"/>
    <x v="4"/>
    <n v="2890"/>
  </r>
  <r>
    <x v="107"/>
    <x v="16"/>
    <x v="5"/>
    <n v="1814"/>
  </r>
  <r>
    <x v="107"/>
    <x v="17"/>
    <x v="0"/>
    <n v="12"/>
  </r>
  <r>
    <x v="107"/>
    <x v="17"/>
    <x v="1"/>
    <n v="274"/>
  </r>
  <r>
    <x v="107"/>
    <x v="17"/>
    <x v="2"/>
    <n v="8494"/>
  </r>
  <r>
    <x v="107"/>
    <x v="17"/>
    <x v="3"/>
    <n v="1696"/>
  </r>
  <r>
    <x v="107"/>
    <x v="17"/>
    <x v="4"/>
    <n v="3192"/>
  </r>
  <r>
    <x v="107"/>
    <x v="17"/>
    <x v="5"/>
    <n v="2022"/>
  </r>
  <r>
    <x v="107"/>
    <x v="18"/>
    <x v="0"/>
    <n v="18"/>
  </r>
  <r>
    <x v="107"/>
    <x v="18"/>
    <x v="1"/>
    <n v="704"/>
  </r>
  <r>
    <x v="107"/>
    <x v="18"/>
    <x v="2"/>
    <n v="21824"/>
  </r>
  <r>
    <x v="107"/>
    <x v="18"/>
    <x v="3"/>
    <n v="6175"/>
  </r>
  <r>
    <x v="107"/>
    <x v="18"/>
    <x v="4"/>
    <n v="13079"/>
  </r>
  <r>
    <x v="107"/>
    <x v="18"/>
    <x v="5"/>
    <n v="8669"/>
  </r>
  <r>
    <x v="107"/>
    <x v="19"/>
    <x v="0"/>
    <n v="108"/>
  </r>
  <r>
    <x v="107"/>
    <x v="19"/>
    <x v="1"/>
    <n v="4162"/>
  </r>
  <r>
    <x v="107"/>
    <x v="19"/>
    <x v="2"/>
    <n v="129022"/>
  </r>
  <r>
    <x v="107"/>
    <x v="19"/>
    <x v="3"/>
    <n v="48923"/>
  </r>
  <r>
    <x v="107"/>
    <x v="19"/>
    <x v="4"/>
    <n v="95182"/>
  </r>
  <r>
    <x v="107"/>
    <x v="19"/>
    <x v="5"/>
    <n v="54439"/>
  </r>
  <r>
    <x v="107"/>
    <x v="20"/>
    <x v="0"/>
    <n v="28"/>
  </r>
  <r>
    <x v="107"/>
    <x v="20"/>
    <x v="1"/>
    <n v="1983"/>
  </r>
  <r>
    <x v="107"/>
    <x v="20"/>
    <x v="2"/>
    <n v="61473"/>
  </r>
  <r>
    <x v="107"/>
    <x v="20"/>
    <x v="3"/>
    <n v="12659"/>
  </r>
  <r>
    <x v="107"/>
    <x v="20"/>
    <x v="4"/>
    <n v="24695"/>
  </r>
  <r>
    <x v="107"/>
    <x v="20"/>
    <x v="5"/>
    <n v="7219"/>
  </r>
  <r>
    <x v="107"/>
    <x v="21"/>
    <x v="0"/>
    <n v="74"/>
  </r>
  <r>
    <x v="107"/>
    <x v="21"/>
    <x v="1"/>
    <n v="3227"/>
  </r>
  <r>
    <x v="107"/>
    <x v="21"/>
    <x v="2"/>
    <n v="100037"/>
  </r>
  <r>
    <x v="107"/>
    <x v="21"/>
    <x v="3"/>
    <n v="46307"/>
  </r>
  <r>
    <x v="107"/>
    <x v="21"/>
    <x v="4"/>
    <n v="91746"/>
  </r>
  <r>
    <x v="107"/>
    <x v="21"/>
    <x v="5"/>
    <n v="37839"/>
  </r>
  <r>
    <x v="107"/>
    <x v="22"/>
    <x v="0"/>
    <n v="118"/>
  </r>
  <r>
    <x v="107"/>
    <x v="22"/>
    <x v="1"/>
    <n v="6035"/>
  </r>
  <r>
    <x v="107"/>
    <x v="22"/>
    <x v="2"/>
    <n v="187085"/>
  </r>
  <r>
    <x v="107"/>
    <x v="22"/>
    <x v="3"/>
    <n v="85260"/>
  </r>
  <r>
    <x v="107"/>
    <x v="22"/>
    <x v="4"/>
    <n v="170110"/>
  </r>
  <r>
    <x v="107"/>
    <x v="22"/>
    <x v="5"/>
    <n v="100452"/>
  </r>
  <r>
    <x v="107"/>
    <x v="23"/>
    <x v="0"/>
    <n v="33"/>
  </r>
  <r>
    <x v="107"/>
    <x v="23"/>
    <x v="1"/>
    <n v="1493"/>
  </r>
  <r>
    <x v="107"/>
    <x v="23"/>
    <x v="2"/>
    <n v="46283"/>
  </r>
  <r>
    <x v="107"/>
    <x v="23"/>
    <x v="3"/>
    <n v="10300"/>
  </r>
  <r>
    <x v="107"/>
    <x v="23"/>
    <x v="4"/>
    <n v="25518"/>
  </r>
  <r>
    <x v="107"/>
    <x v="23"/>
    <x v="5"/>
    <n v="10448"/>
  </r>
  <r>
    <x v="107"/>
    <x v="24"/>
    <x v="0"/>
    <n v="18"/>
  </r>
  <r>
    <x v="107"/>
    <x v="24"/>
    <x v="1"/>
    <n v="1294"/>
  </r>
  <r>
    <x v="107"/>
    <x v="24"/>
    <x v="2"/>
    <n v="40114"/>
  </r>
  <r>
    <x v="107"/>
    <x v="24"/>
    <x v="3"/>
    <n v="4172"/>
  </r>
  <r>
    <x v="107"/>
    <x v="24"/>
    <x v="4"/>
    <n v="10231"/>
  </r>
  <r>
    <x v="107"/>
    <x v="24"/>
    <x v="5"/>
    <n v="3406"/>
  </r>
  <r>
    <x v="107"/>
    <x v="25"/>
    <x v="0"/>
    <n v="42"/>
  </r>
  <r>
    <x v="107"/>
    <x v="25"/>
    <x v="1"/>
    <n v="1320"/>
  </r>
  <r>
    <x v="107"/>
    <x v="25"/>
    <x v="2"/>
    <n v="40920"/>
  </r>
  <r>
    <x v="107"/>
    <x v="25"/>
    <x v="3"/>
    <n v="14781"/>
  </r>
  <r>
    <x v="107"/>
    <x v="25"/>
    <x v="4"/>
    <n v="31144"/>
  </r>
  <r>
    <x v="107"/>
    <x v="25"/>
    <x v="5"/>
    <n v="13673"/>
  </r>
  <r>
    <x v="107"/>
    <x v="26"/>
    <x v="0"/>
    <n v="10"/>
  </r>
  <r>
    <x v="107"/>
    <x v="26"/>
    <x v="1"/>
    <n v="511"/>
  </r>
  <r>
    <x v="107"/>
    <x v="26"/>
    <x v="2"/>
    <n v="15841"/>
  </r>
  <r>
    <x v="107"/>
    <x v="26"/>
    <x v="3"/>
    <n v="3095"/>
  </r>
  <r>
    <x v="107"/>
    <x v="26"/>
    <x v="4"/>
    <n v="7271"/>
  </r>
  <r>
    <x v="107"/>
    <x v="26"/>
    <x v="5"/>
    <n v="3581"/>
  </r>
  <r>
    <x v="107"/>
    <x v="27"/>
    <x v="0"/>
    <n v="59"/>
  </r>
  <r>
    <x v="107"/>
    <x v="27"/>
    <x v="1"/>
    <n v="1908"/>
  </r>
  <r>
    <x v="107"/>
    <x v="27"/>
    <x v="2"/>
    <n v="59148"/>
  </r>
  <r>
    <x v="107"/>
    <x v="27"/>
    <x v="3"/>
    <n v="18126"/>
  </r>
  <r>
    <x v="107"/>
    <x v="27"/>
    <x v="4"/>
    <n v="37698"/>
  </r>
  <r>
    <x v="107"/>
    <x v="27"/>
    <x v="5"/>
    <n v="17060"/>
  </r>
  <r>
    <x v="107"/>
    <x v="28"/>
    <x v="0"/>
    <n v="55"/>
  </r>
  <r>
    <x v="107"/>
    <x v="28"/>
    <x v="1"/>
    <n v="2104"/>
  </r>
  <r>
    <x v="107"/>
    <x v="28"/>
    <x v="2"/>
    <n v="65224"/>
  </r>
  <r>
    <x v="107"/>
    <x v="28"/>
    <x v="3"/>
    <n v="32608"/>
  </r>
  <r>
    <x v="107"/>
    <x v="28"/>
    <x v="4"/>
    <n v="55383"/>
  </r>
  <r>
    <x v="107"/>
    <x v="28"/>
    <x v="5"/>
    <n v="26270"/>
  </r>
  <r>
    <x v="107"/>
    <x v="29"/>
    <x v="0"/>
    <n v="7"/>
  </r>
  <r>
    <x v="107"/>
    <x v="29"/>
    <x v="1"/>
    <n v="139"/>
  </r>
  <r>
    <x v="107"/>
    <x v="29"/>
    <x v="2"/>
    <n v="4309"/>
  </r>
  <r>
    <x v="107"/>
    <x v="29"/>
    <x v="3"/>
    <n v="513"/>
  </r>
  <r>
    <x v="107"/>
    <x v="29"/>
    <x v="4"/>
    <n v="954"/>
  </r>
  <r>
    <x v="107"/>
    <x v="29"/>
    <x v="5"/>
    <n v="695"/>
  </r>
  <r>
    <x v="107"/>
    <x v="30"/>
    <x v="0"/>
    <n v="55"/>
  </r>
  <r>
    <x v="107"/>
    <x v="30"/>
    <x v="1"/>
    <n v="2030"/>
  </r>
  <r>
    <x v="107"/>
    <x v="30"/>
    <x v="2"/>
    <n v="62930"/>
  </r>
  <r>
    <x v="107"/>
    <x v="30"/>
    <x v="3"/>
    <n v="23175"/>
  </r>
  <r>
    <x v="107"/>
    <x v="30"/>
    <x v="4"/>
    <n v="43047"/>
  </r>
  <r>
    <x v="107"/>
    <x v="30"/>
    <x v="5"/>
    <n v="18883"/>
  </r>
  <r>
    <x v="107"/>
    <x v="31"/>
    <x v="0"/>
    <n v="9"/>
  </r>
  <r>
    <x v="107"/>
    <x v="31"/>
    <x v="1"/>
    <n v="325"/>
  </r>
  <r>
    <x v="107"/>
    <x v="31"/>
    <x v="2"/>
    <n v="10075"/>
  </r>
  <r>
    <x v="107"/>
    <x v="31"/>
    <x v="3"/>
    <n v="1562"/>
  </r>
  <r>
    <x v="107"/>
    <x v="31"/>
    <x v="4"/>
    <n v="2039"/>
  </r>
  <r>
    <x v="107"/>
    <x v="31"/>
    <x v="5"/>
    <n v="906"/>
  </r>
  <r>
    <x v="107"/>
    <x v="32"/>
    <x v="0"/>
    <n v="24"/>
  </r>
  <r>
    <x v="107"/>
    <x v="32"/>
    <x v="1"/>
    <n v="555"/>
  </r>
  <r>
    <x v="107"/>
    <x v="32"/>
    <x v="2"/>
    <n v="17205"/>
  </r>
  <r>
    <x v="107"/>
    <x v="32"/>
    <x v="3"/>
    <n v="3852"/>
  </r>
  <r>
    <x v="107"/>
    <x v="32"/>
    <x v="4"/>
    <n v="7223"/>
  </r>
  <r>
    <x v="107"/>
    <x v="32"/>
    <x v="5"/>
    <n v="3483"/>
  </r>
  <r>
    <x v="107"/>
    <x v="33"/>
    <x v="0"/>
    <n v="51"/>
  </r>
  <r>
    <x v="107"/>
    <x v="33"/>
    <x v="1"/>
    <n v="2356"/>
  </r>
  <r>
    <x v="107"/>
    <x v="33"/>
    <x v="2"/>
    <n v="73036"/>
  </r>
  <r>
    <x v="107"/>
    <x v="33"/>
    <x v="3"/>
    <n v="15802"/>
  </r>
  <r>
    <x v="107"/>
    <x v="33"/>
    <x v="4"/>
    <n v="28971"/>
  </r>
  <r>
    <x v="107"/>
    <x v="33"/>
    <x v="5"/>
    <n v="19975"/>
  </r>
  <r>
    <x v="107"/>
    <x v="34"/>
    <x v="0"/>
    <n v="32"/>
  </r>
  <r>
    <x v="107"/>
    <x v="34"/>
    <x v="1"/>
    <n v="1001"/>
  </r>
  <r>
    <x v="107"/>
    <x v="34"/>
    <x v="2"/>
    <n v="31031"/>
  </r>
  <r>
    <x v="107"/>
    <x v="34"/>
    <x v="3"/>
    <n v="10107"/>
  </r>
  <r>
    <x v="107"/>
    <x v="34"/>
    <x v="4"/>
    <n v="20340"/>
  </r>
  <r>
    <x v="107"/>
    <x v="34"/>
    <x v="5"/>
    <n v="10268"/>
  </r>
  <r>
    <x v="107"/>
    <x v="35"/>
    <x v="0"/>
    <n v="11"/>
  </r>
  <r>
    <x v="107"/>
    <x v="35"/>
    <x v="1"/>
    <n v="159"/>
  </r>
  <r>
    <x v="107"/>
    <x v="35"/>
    <x v="2"/>
    <n v="4929"/>
  </r>
  <r>
    <x v="107"/>
    <x v="35"/>
    <x v="3"/>
    <n v="1589"/>
  </r>
  <r>
    <x v="107"/>
    <x v="35"/>
    <x v="4"/>
    <n v="3213"/>
  </r>
  <r>
    <x v="107"/>
    <x v="35"/>
    <x v="5"/>
    <n v="2462"/>
  </r>
  <r>
    <x v="107"/>
    <x v="36"/>
    <x v="0"/>
    <n v="14"/>
  </r>
  <r>
    <x v="107"/>
    <x v="36"/>
    <x v="1"/>
    <n v="397"/>
  </r>
  <r>
    <x v="107"/>
    <x v="36"/>
    <x v="2"/>
    <n v="12307"/>
  </r>
  <r>
    <x v="107"/>
    <x v="36"/>
    <x v="3"/>
    <n v="1835"/>
  </r>
  <r>
    <x v="107"/>
    <x v="36"/>
    <x v="4"/>
    <n v="3591"/>
  </r>
  <r>
    <x v="107"/>
    <x v="36"/>
    <x v="5"/>
    <n v="1856"/>
  </r>
  <r>
    <x v="107"/>
    <x v="37"/>
    <x v="0"/>
    <n v="53"/>
  </r>
  <r>
    <x v="107"/>
    <x v="37"/>
    <x v="1"/>
    <n v="1442"/>
  </r>
  <r>
    <x v="107"/>
    <x v="37"/>
    <x v="2"/>
    <n v="44702"/>
  </r>
  <r>
    <x v="107"/>
    <x v="37"/>
    <x v="3"/>
    <n v="14749"/>
  </r>
  <r>
    <x v="107"/>
    <x v="37"/>
    <x v="4"/>
    <n v="25415"/>
  </r>
  <r>
    <x v="107"/>
    <x v="37"/>
    <x v="5"/>
    <n v="14429"/>
  </r>
  <r>
    <x v="107"/>
    <x v="38"/>
    <x v="0"/>
    <n v="16"/>
  </r>
  <r>
    <x v="107"/>
    <x v="38"/>
    <x v="1"/>
    <n v="341"/>
  </r>
  <r>
    <x v="107"/>
    <x v="38"/>
    <x v="2"/>
    <n v="10571"/>
  </r>
  <r>
    <x v="107"/>
    <x v="38"/>
    <x v="3"/>
    <n v="1550"/>
  </r>
  <r>
    <x v="107"/>
    <x v="38"/>
    <x v="4"/>
    <n v="2769"/>
  </r>
  <r>
    <x v="107"/>
    <x v="38"/>
    <x v="5"/>
    <n v="1735"/>
  </r>
  <r>
    <x v="107"/>
    <x v="39"/>
    <x v="0"/>
    <n v="19"/>
  </r>
  <r>
    <x v="107"/>
    <x v="39"/>
    <x v="1"/>
    <n v="750"/>
  </r>
  <r>
    <x v="107"/>
    <x v="39"/>
    <x v="2"/>
    <n v="23250"/>
  </r>
  <r>
    <x v="107"/>
    <x v="39"/>
    <x v="3"/>
    <n v="3762"/>
  </r>
  <r>
    <x v="107"/>
    <x v="39"/>
    <x v="4"/>
    <n v="6174"/>
  </r>
  <r>
    <x v="107"/>
    <x v="39"/>
    <x v="5"/>
    <n v="3220"/>
  </r>
  <r>
    <x v="107"/>
    <x v="40"/>
    <x v="0"/>
    <n v="27"/>
  </r>
  <r>
    <x v="107"/>
    <x v="40"/>
    <x v="1"/>
    <n v="1032"/>
  </r>
  <r>
    <x v="107"/>
    <x v="40"/>
    <x v="2"/>
    <n v="31992"/>
  </r>
  <r>
    <x v="107"/>
    <x v="40"/>
    <x v="3"/>
    <n v="7531"/>
  </r>
  <r>
    <x v="107"/>
    <x v="40"/>
    <x v="4"/>
    <n v="14418"/>
  </r>
  <r>
    <x v="107"/>
    <x v="40"/>
    <x v="5"/>
    <n v="7187"/>
  </r>
  <r>
    <x v="107"/>
    <x v="41"/>
    <x v="0"/>
    <n v="11"/>
  </r>
  <r>
    <x v="107"/>
    <x v="41"/>
    <x v="1"/>
    <n v="235"/>
  </r>
  <r>
    <x v="107"/>
    <x v="41"/>
    <x v="2"/>
    <n v="7285"/>
  </r>
  <r>
    <x v="107"/>
    <x v="41"/>
    <x v="3"/>
    <n v="2454"/>
  </r>
  <r>
    <x v="107"/>
    <x v="41"/>
    <x v="4"/>
    <n v="4383"/>
  </r>
  <r>
    <x v="107"/>
    <x v="41"/>
    <x v="5"/>
    <n v="2490"/>
  </r>
  <r>
    <x v="107"/>
    <x v="42"/>
    <x v="0"/>
    <n v="8"/>
  </r>
  <r>
    <x v="107"/>
    <x v="42"/>
    <x v="1"/>
    <n v="461"/>
  </r>
  <r>
    <x v="107"/>
    <x v="42"/>
    <x v="2"/>
    <n v="14291"/>
  </r>
  <r>
    <x v="107"/>
    <x v="42"/>
    <x v="3"/>
    <n v="2116"/>
  </r>
  <r>
    <x v="107"/>
    <x v="42"/>
    <x v="4"/>
    <n v="3139"/>
  </r>
  <r>
    <x v="107"/>
    <x v="42"/>
    <x v="5"/>
    <n v="1612"/>
  </r>
  <r>
    <x v="107"/>
    <x v="43"/>
    <x v="0"/>
    <n v="20"/>
  </r>
  <r>
    <x v="107"/>
    <x v="43"/>
    <x v="1"/>
    <n v="654"/>
  </r>
  <r>
    <x v="107"/>
    <x v="43"/>
    <x v="2"/>
    <n v="20274"/>
  </r>
  <r>
    <x v="107"/>
    <x v="43"/>
    <x v="3"/>
    <n v="8228"/>
  </r>
  <r>
    <x v="107"/>
    <x v="43"/>
    <x v="4"/>
    <n v="16103"/>
  </r>
  <r>
    <x v="107"/>
    <x v="43"/>
    <x v="5"/>
    <n v="8516"/>
  </r>
  <r>
    <x v="107"/>
    <x v="44"/>
    <x v="0"/>
    <n v="80"/>
  </r>
  <r>
    <x v="107"/>
    <x v="44"/>
    <x v="1"/>
    <n v="6009"/>
  </r>
  <r>
    <x v="107"/>
    <x v="44"/>
    <x v="2"/>
    <n v="186279"/>
  </r>
  <r>
    <x v="107"/>
    <x v="44"/>
    <x v="3"/>
    <n v="107533"/>
  </r>
  <r>
    <x v="107"/>
    <x v="44"/>
    <x v="4"/>
    <n v="160645"/>
  </r>
  <r>
    <x v="107"/>
    <x v="44"/>
    <x v="5"/>
    <n v="83421"/>
  </r>
  <r>
    <x v="107"/>
    <x v="45"/>
    <x v="0"/>
    <n v="15"/>
  </r>
  <r>
    <x v="107"/>
    <x v="45"/>
    <x v="1"/>
    <n v="682"/>
  </r>
  <r>
    <x v="107"/>
    <x v="45"/>
    <x v="2"/>
    <n v="21142"/>
  </r>
  <r>
    <x v="107"/>
    <x v="45"/>
    <x v="3"/>
    <n v="6967"/>
  </r>
  <r>
    <x v="107"/>
    <x v="45"/>
    <x v="4"/>
    <n v="13832"/>
  </r>
  <r>
    <x v="107"/>
    <x v="45"/>
    <x v="5"/>
    <n v="6357"/>
  </r>
  <r>
    <x v="107"/>
    <x v="46"/>
    <x v="0"/>
    <n v="22"/>
  </r>
  <r>
    <x v="107"/>
    <x v="46"/>
    <x v="1"/>
    <n v="688"/>
  </r>
  <r>
    <x v="107"/>
    <x v="46"/>
    <x v="2"/>
    <n v="21328"/>
  </r>
  <r>
    <x v="107"/>
    <x v="46"/>
    <x v="3"/>
    <n v="3901"/>
  </r>
  <r>
    <x v="107"/>
    <x v="46"/>
    <x v="4"/>
    <n v="7459"/>
  </r>
  <r>
    <x v="107"/>
    <x v="46"/>
    <x v="5"/>
    <n v="4122"/>
  </r>
  <r>
    <x v="107"/>
    <x v="47"/>
    <x v="0"/>
    <n v="95"/>
  </r>
  <r>
    <x v="107"/>
    <x v="47"/>
    <x v="1"/>
    <n v="4102"/>
  </r>
  <r>
    <x v="107"/>
    <x v="47"/>
    <x v="2"/>
    <n v="127162"/>
  </r>
  <r>
    <x v="107"/>
    <x v="47"/>
    <x v="3"/>
    <n v="39809"/>
  </r>
  <r>
    <x v="107"/>
    <x v="47"/>
    <x v="4"/>
    <n v="87596"/>
  </r>
  <r>
    <x v="107"/>
    <x v="47"/>
    <x v="5"/>
    <n v="35889"/>
  </r>
  <r>
    <x v="107"/>
    <x v="48"/>
    <x v="0"/>
    <n v="77"/>
  </r>
  <r>
    <x v="107"/>
    <x v="48"/>
    <x v="1"/>
    <n v="2836"/>
  </r>
  <r>
    <x v="107"/>
    <x v="48"/>
    <x v="2"/>
    <n v="87916"/>
  </r>
  <r>
    <x v="107"/>
    <x v="48"/>
    <x v="3"/>
    <n v="37991"/>
  </r>
  <r>
    <x v="107"/>
    <x v="48"/>
    <x v="4"/>
    <n v="64279"/>
  </r>
  <r>
    <x v="107"/>
    <x v="48"/>
    <x v="5"/>
    <n v="31156"/>
  </r>
  <r>
    <x v="107"/>
    <x v="49"/>
    <x v="0"/>
    <n v="103"/>
  </r>
  <r>
    <x v="107"/>
    <x v="49"/>
    <x v="1"/>
    <n v="3301"/>
  </r>
  <r>
    <x v="107"/>
    <x v="49"/>
    <x v="2"/>
    <n v="102331"/>
  </r>
  <r>
    <x v="107"/>
    <x v="49"/>
    <x v="3"/>
    <n v="37955"/>
  </r>
  <r>
    <x v="107"/>
    <x v="49"/>
    <x v="4"/>
    <n v="68612"/>
  </r>
  <r>
    <x v="107"/>
    <x v="49"/>
    <x v="5"/>
    <n v="41426"/>
  </r>
  <r>
    <x v="107"/>
    <x v="50"/>
    <x v="0"/>
    <n v="47"/>
  </r>
  <r>
    <x v="107"/>
    <x v="50"/>
    <x v="1"/>
    <n v="1334"/>
  </r>
  <r>
    <x v="107"/>
    <x v="50"/>
    <x v="2"/>
    <n v="41354"/>
  </r>
  <r>
    <x v="107"/>
    <x v="50"/>
    <x v="3"/>
    <n v="21238"/>
  </r>
  <r>
    <x v="107"/>
    <x v="50"/>
    <x v="4"/>
    <n v="39259"/>
  </r>
  <r>
    <x v="107"/>
    <x v="50"/>
    <x v="5"/>
    <n v="26722"/>
  </r>
  <r>
    <x v="107"/>
    <x v="51"/>
    <x v="0"/>
    <n v="46"/>
  </r>
  <r>
    <x v="107"/>
    <x v="51"/>
    <x v="1"/>
    <n v="1303"/>
  </r>
  <r>
    <x v="107"/>
    <x v="51"/>
    <x v="2"/>
    <n v="40393"/>
  </r>
  <r>
    <x v="107"/>
    <x v="51"/>
    <x v="3"/>
    <n v="13124"/>
  </r>
  <r>
    <x v="107"/>
    <x v="51"/>
    <x v="4"/>
    <n v="23746"/>
  </r>
  <r>
    <x v="107"/>
    <x v="51"/>
    <x v="5"/>
    <n v="14863"/>
  </r>
  <r>
    <x v="107"/>
    <x v="52"/>
    <x v="0"/>
    <n v="38"/>
  </r>
  <r>
    <x v="107"/>
    <x v="52"/>
    <x v="1"/>
    <n v="1150"/>
  </r>
  <r>
    <x v="107"/>
    <x v="52"/>
    <x v="2"/>
    <n v="35650"/>
  </r>
  <r>
    <x v="107"/>
    <x v="52"/>
    <x v="3"/>
    <n v="15866"/>
  </r>
  <r>
    <x v="107"/>
    <x v="52"/>
    <x v="4"/>
    <n v="24937"/>
  </r>
  <r>
    <x v="107"/>
    <x v="52"/>
    <x v="5"/>
    <n v="17374"/>
  </r>
  <r>
    <x v="107"/>
    <x v="53"/>
    <x v="0"/>
    <n v="73"/>
  </r>
  <r>
    <x v="107"/>
    <x v="53"/>
    <x v="1"/>
    <n v="3264"/>
  </r>
  <r>
    <x v="107"/>
    <x v="53"/>
    <x v="2"/>
    <n v="101184"/>
  </r>
  <r>
    <x v="107"/>
    <x v="53"/>
    <x v="3"/>
    <n v="40785"/>
  </r>
  <r>
    <x v="107"/>
    <x v="53"/>
    <x v="4"/>
    <n v="73846"/>
  </r>
  <r>
    <x v="107"/>
    <x v="53"/>
    <x v="5"/>
    <n v="57155"/>
  </r>
  <r>
    <x v="107"/>
    <x v="54"/>
    <x v="0"/>
    <n v="50"/>
  </r>
  <r>
    <x v="107"/>
    <x v="54"/>
    <x v="1"/>
    <n v="1730"/>
  </r>
  <r>
    <x v="107"/>
    <x v="54"/>
    <x v="2"/>
    <n v="53630"/>
  </r>
  <r>
    <x v="107"/>
    <x v="54"/>
    <x v="3"/>
    <n v="16765"/>
  </r>
  <r>
    <x v="107"/>
    <x v="54"/>
    <x v="4"/>
    <n v="34656"/>
  </r>
  <r>
    <x v="107"/>
    <x v="54"/>
    <x v="5"/>
    <n v="20586"/>
  </r>
  <r>
    <x v="107"/>
    <x v="55"/>
    <x v="0"/>
    <n v="21"/>
  </r>
  <r>
    <x v="107"/>
    <x v="55"/>
    <x v="1"/>
    <n v="1488"/>
  </r>
  <r>
    <x v="107"/>
    <x v="55"/>
    <x v="2"/>
    <n v="46128"/>
  </r>
  <r>
    <x v="107"/>
    <x v="55"/>
    <x v="3"/>
    <n v="9870"/>
  </r>
  <r>
    <x v="107"/>
    <x v="55"/>
    <x v="4"/>
    <n v="17783"/>
  </r>
  <r>
    <x v="107"/>
    <x v="55"/>
    <x v="5"/>
    <n v="7907"/>
  </r>
  <r>
    <x v="107"/>
    <x v="56"/>
    <x v="0"/>
    <n v="188"/>
  </r>
  <r>
    <x v="107"/>
    <x v="56"/>
    <x v="1"/>
    <n v="6359"/>
  </r>
  <r>
    <x v="107"/>
    <x v="56"/>
    <x v="2"/>
    <n v="197129"/>
  </r>
  <r>
    <x v="107"/>
    <x v="56"/>
    <x v="3"/>
    <n v="111597"/>
  </r>
  <r>
    <x v="107"/>
    <x v="56"/>
    <x v="4"/>
    <n v="201369"/>
  </r>
  <r>
    <x v="107"/>
    <x v="56"/>
    <x v="5"/>
    <n v="108540"/>
  </r>
  <r>
    <x v="107"/>
    <x v="57"/>
    <x v="0"/>
    <n v="16"/>
  </r>
  <r>
    <x v="107"/>
    <x v="57"/>
    <x v="1"/>
    <n v="531"/>
  </r>
  <r>
    <x v="107"/>
    <x v="57"/>
    <x v="2"/>
    <n v="16461"/>
  </r>
  <r>
    <x v="107"/>
    <x v="57"/>
    <x v="3"/>
    <n v="3898"/>
  </r>
  <r>
    <x v="107"/>
    <x v="57"/>
    <x v="4"/>
    <n v="8148"/>
  </r>
  <r>
    <x v="107"/>
    <x v="57"/>
    <x v="5"/>
    <n v="3876"/>
  </r>
  <r>
    <x v="107"/>
    <x v="58"/>
    <x v="0"/>
    <n v="38"/>
  </r>
  <r>
    <x v="107"/>
    <x v="58"/>
    <x v="1"/>
    <n v="1198"/>
  </r>
  <r>
    <x v="107"/>
    <x v="58"/>
    <x v="2"/>
    <n v="37138"/>
  </r>
  <r>
    <x v="107"/>
    <x v="58"/>
    <x v="3"/>
    <n v="9715"/>
  </r>
  <r>
    <x v="107"/>
    <x v="58"/>
    <x v="4"/>
    <n v="20713"/>
  </r>
  <r>
    <x v="107"/>
    <x v="58"/>
    <x v="5"/>
    <n v="8999"/>
  </r>
  <r>
    <x v="107"/>
    <x v="59"/>
    <x v="0"/>
    <n v="47"/>
  </r>
  <r>
    <x v="107"/>
    <x v="59"/>
    <x v="1"/>
    <n v="1437"/>
  </r>
  <r>
    <x v="107"/>
    <x v="59"/>
    <x v="2"/>
    <n v="44547"/>
  </r>
  <r>
    <x v="107"/>
    <x v="59"/>
    <x v="3"/>
    <n v="14412"/>
  </r>
  <r>
    <x v="107"/>
    <x v="59"/>
    <x v="4"/>
    <n v="29611"/>
  </r>
  <r>
    <x v="107"/>
    <x v="59"/>
    <x v="5"/>
    <n v="14581"/>
  </r>
  <r>
    <x v="107"/>
    <x v="60"/>
    <x v="0"/>
    <n v="32"/>
  </r>
  <r>
    <x v="107"/>
    <x v="60"/>
    <x v="1"/>
    <n v="1840"/>
  </r>
  <r>
    <x v="107"/>
    <x v="60"/>
    <x v="2"/>
    <n v="57040"/>
  </r>
  <r>
    <x v="107"/>
    <x v="60"/>
    <x v="3"/>
    <n v="27866"/>
  </r>
  <r>
    <x v="107"/>
    <x v="60"/>
    <x v="4"/>
    <n v="52089"/>
  </r>
  <r>
    <x v="107"/>
    <x v="60"/>
    <x v="5"/>
    <n v="38688"/>
  </r>
  <r>
    <x v="107"/>
    <x v="61"/>
    <x v="0"/>
    <n v="10"/>
  </r>
  <r>
    <x v="107"/>
    <x v="61"/>
    <x v="1"/>
    <n v="320"/>
  </r>
  <r>
    <x v="107"/>
    <x v="61"/>
    <x v="2"/>
    <n v="9920"/>
  </r>
  <r>
    <x v="107"/>
    <x v="61"/>
    <x v="3"/>
    <n v="2160"/>
  </r>
  <r>
    <x v="107"/>
    <x v="61"/>
    <x v="4"/>
    <n v="4989"/>
  </r>
  <r>
    <x v="107"/>
    <x v="61"/>
    <x v="5"/>
    <n v="2578"/>
  </r>
  <r>
    <x v="107"/>
    <x v="62"/>
    <x v="0"/>
    <n v="49"/>
  </r>
  <r>
    <x v="107"/>
    <x v="62"/>
    <x v="1"/>
    <n v="4448"/>
  </r>
  <r>
    <x v="107"/>
    <x v="62"/>
    <x v="2"/>
    <n v="137888"/>
  </r>
  <r>
    <x v="107"/>
    <x v="62"/>
    <x v="3"/>
    <n v="16617"/>
  </r>
  <r>
    <x v="107"/>
    <x v="62"/>
    <x v="4"/>
    <n v="35246"/>
  </r>
  <r>
    <x v="107"/>
    <x v="62"/>
    <x v="5"/>
    <n v="20663"/>
  </r>
  <r>
    <x v="107"/>
    <x v="63"/>
    <x v="0"/>
    <n v="63"/>
  </r>
  <r>
    <x v="107"/>
    <x v="63"/>
    <x v="1"/>
    <n v="3054"/>
  </r>
  <r>
    <x v="107"/>
    <x v="63"/>
    <x v="2"/>
    <n v="94674"/>
  </r>
  <r>
    <x v="107"/>
    <x v="63"/>
    <x v="3"/>
    <n v="22645"/>
  </r>
  <r>
    <x v="107"/>
    <x v="63"/>
    <x v="4"/>
    <n v="40935"/>
  </r>
  <r>
    <x v="107"/>
    <x v="63"/>
    <x v="5"/>
    <n v="18208"/>
  </r>
  <r>
    <x v="107"/>
    <x v="64"/>
    <x v="0"/>
    <n v="162"/>
  </r>
  <r>
    <x v="107"/>
    <x v="64"/>
    <x v="1"/>
    <n v="10718"/>
  </r>
  <r>
    <x v="107"/>
    <x v="64"/>
    <x v="2"/>
    <n v="332258"/>
  </r>
  <r>
    <x v="107"/>
    <x v="64"/>
    <x v="3"/>
    <n v="167358"/>
  </r>
  <r>
    <x v="107"/>
    <x v="64"/>
    <x v="4"/>
    <n v="326407"/>
  </r>
  <r>
    <x v="107"/>
    <x v="64"/>
    <x v="5"/>
    <n v="140261"/>
  </r>
  <r>
    <x v="107"/>
    <x v="65"/>
    <x v="0"/>
    <n v="79"/>
  </r>
  <r>
    <x v="107"/>
    <x v="65"/>
    <x v="1"/>
    <n v="2587"/>
  </r>
  <r>
    <x v="107"/>
    <x v="65"/>
    <x v="2"/>
    <n v="80197"/>
  </r>
  <r>
    <x v="107"/>
    <x v="65"/>
    <x v="3"/>
    <n v="41446"/>
  </r>
  <r>
    <x v="107"/>
    <x v="65"/>
    <x v="4"/>
    <n v="76738"/>
  </r>
  <r>
    <x v="107"/>
    <x v="65"/>
    <x v="5"/>
    <n v="44350"/>
  </r>
  <r>
    <x v="107"/>
    <x v="66"/>
    <x v="0"/>
    <n v="34"/>
  </r>
  <r>
    <x v="107"/>
    <x v="66"/>
    <x v="1"/>
    <n v="652"/>
  </r>
  <r>
    <x v="107"/>
    <x v="66"/>
    <x v="2"/>
    <n v="20212"/>
  </r>
  <r>
    <x v="107"/>
    <x v="66"/>
    <x v="3"/>
    <n v="4979"/>
  </r>
  <r>
    <x v="107"/>
    <x v="66"/>
    <x v="4"/>
    <n v="9711"/>
  </r>
  <r>
    <x v="107"/>
    <x v="66"/>
    <x v="5"/>
    <n v="6225"/>
  </r>
  <r>
    <x v="107"/>
    <x v="67"/>
    <x v="0"/>
    <n v="69"/>
  </r>
  <r>
    <x v="107"/>
    <x v="67"/>
    <x v="1"/>
    <n v="3324"/>
  </r>
  <r>
    <x v="107"/>
    <x v="67"/>
    <x v="2"/>
    <n v="103044"/>
  </r>
  <r>
    <x v="107"/>
    <x v="67"/>
    <x v="3"/>
    <n v="37434"/>
  </r>
  <r>
    <x v="107"/>
    <x v="67"/>
    <x v="4"/>
    <n v="62307"/>
  </r>
  <r>
    <x v="107"/>
    <x v="67"/>
    <x v="5"/>
    <n v="33898"/>
  </r>
  <r>
    <x v="107"/>
    <x v="68"/>
    <x v="0"/>
    <n v="10"/>
  </r>
  <r>
    <x v="107"/>
    <x v="68"/>
    <x v="1"/>
    <n v="191"/>
  </r>
  <r>
    <x v="107"/>
    <x v="68"/>
    <x v="2"/>
    <n v="5921"/>
  </r>
  <r>
    <x v="107"/>
    <x v="68"/>
    <x v="3"/>
    <n v="1400"/>
  </r>
  <r>
    <x v="107"/>
    <x v="68"/>
    <x v="4"/>
    <n v="2322"/>
  </r>
  <r>
    <x v="107"/>
    <x v="68"/>
    <x v="5"/>
    <n v="1618"/>
  </r>
  <r>
    <x v="107"/>
    <x v="69"/>
    <x v="0"/>
    <n v="40"/>
  </r>
  <r>
    <x v="107"/>
    <x v="69"/>
    <x v="1"/>
    <n v="1178"/>
  </r>
  <r>
    <x v="107"/>
    <x v="69"/>
    <x v="2"/>
    <n v="36518"/>
  </r>
  <r>
    <x v="107"/>
    <x v="69"/>
    <x v="3"/>
    <n v="13250"/>
  </r>
  <r>
    <x v="107"/>
    <x v="69"/>
    <x v="4"/>
    <n v="22548"/>
  </r>
  <r>
    <x v="107"/>
    <x v="69"/>
    <x v="5"/>
    <n v="14450"/>
  </r>
  <r>
    <x v="107"/>
    <x v="70"/>
    <x v="0"/>
    <n v="3247"/>
  </r>
  <r>
    <x v="107"/>
    <x v="70"/>
    <x v="1"/>
    <n v="141051"/>
  </r>
  <r>
    <x v="107"/>
    <x v="70"/>
    <x v="2"/>
    <n v="4372581"/>
  </r>
  <r>
    <x v="107"/>
    <x v="70"/>
    <x v="3"/>
    <n v="1730150"/>
  </r>
  <r>
    <x v="107"/>
    <x v="70"/>
    <x v="4"/>
    <n v="3208121"/>
  </r>
  <r>
    <x v="107"/>
    <x v="70"/>
    <x v="5"/>
    <n v="1639359"/>
  </r>
  <r>
    <x v="108"/>
    <x v="0"/>
    <x v="0"/>
    <n v="164"/>
  </r>
  <r>
    <x v="108"/>
    <x v="0"/>
    <x v="1"/>
    <n v="6408"/>
  </r>
  <r>
    <x v="108"/>
    <x v="0"/>
    <x v="2"/>
    <n v="198648"/>
  </r>
  <r>
    <x v="108"/>
    <x v="0"/>
    <x v="3"/>
    <n v="88467"/>
  </r>
  <r>
    <x v="108"/>
    <x v="0"/>
    <x v="4"/>
    <n v="185781"/>
  </r>
  <r>
    <x v="108"/>
    <x v="0"/>
    <x v="5"/>
    <n v="76602"/>
  </r>
  <r>
    <x v="108"/>
    <x v="1"/>
    <x v="0"/>
    <n v="59"/>
  </r>
  <r>
    <x v="108"/>
    <x v="1"/>
    <x v="1"/>
    <n v="2799"/>
  </r>
  <r>
    <x v="108"/>
    <x v="1"/>
    <x v="2"/>
    <n v="86769"/>
  </r>
  <r>
    <x v="108"/>
    <x v="1"/>
    <x v="3"/>
    <n v="42058"/>
  </r>
  <r>
    <x v="108"/>
    <x v="1"/>
    <x v="4"/>
    <n v="108637"/>
  </r>
  <r>
    <x v="108"/>
    <x v="1"/>
    <x v="5"/>
    <n v="39760"/>
  </r>
  <r>
    <x v="108"/>
    <x v="2"/>
    <x v="0"/>
    <n v="23"/>
  </r>
  <r>
    <x v="108"/>
    <x v="2"/>
    <x v="1"/>
    <n v="1079"/>
  </r>
  <r>
    <x v="108"/>
    <x v="2"/>
    <x v="2"/>
    <n v="33449"/>
  </r>
  <r>
    <x v="108"/>
    <x v="2"/>
    <x v="3"/>
    <n v="8200"/>
  </r>
  <r>
    <x v="108"/>
    <x v="2"/>
    <x v="4"/>
    <n v="26426"/>
  </r>
  <r>
    <x v="108"/>
    <x v="2"/>
    <x v="5"/>
    <n v="10591"/>
  </r>
  <r>
    <x v="108"/>
    <x v="3"/>
    <x v="0"/>
    <n v="51"/>
  </r>
  <r>
    <x v="108"/>
    <x v="3"/>
    <x v="1"/>
    <n v="2429"/>
  </r>
  <r>
    <x v="108"/>
    <x v="3"/>
    <x v="2"/>
    <n v="75299"/>
  </r>
  <r>
    <x v="108"/>
    <x v="3"/>
    <x v="3"/>
    <n v="29061"/>
  </r>
  <r>
    <x v="108"/>
    <x v="3"/>
    <x v="4"/>
    <n v="75973"/>
  </r>
  <r>
    <x v="108"/>
    <x v="3"/>
    <x v="5"/>
    <n v="25453"/>
  </r>
  <r>
    <x v="108"/>
    <x v="4"/>
    <x v="0"/>
    <n v="24"/>
  </r>
  <r>
    <x v="108"/>
    <x v="4"/>
    <x v="1"/>
    <n v="976"/>
  </r>
  <r>
    <x v="108"/>
    <x v="4"/>
    <x v="2"/>
    <n v="30256"/>
  </r>
  <r>
    <x v="108"/>
    <x v="4"/>
    <x v="3"/>
    <n v="15955"/>
  </r>
  <r>
    <x v="108"/>
    <x v="4"/>
    <x v="4"/>
    <n v="29867"/>
  </r>
  <r>
    <x v="108"/>
    <x v="4"/>
    <x v="5"/>
    <n v="10958"/>
  </r>
  <r>
    <x v="108"/>
    <x v="5"/>
    <x v="0"/>
    <n v="12"/>
  </r>
  <r>
    <x v="108"/>
    <x v="5"/>
    <x v="1"/>
    <n v="384"/>
  </r>
  <r>
    <x v="108"/>
    <x v="5"/>
    <x v="2"/>
    <n v="11904"/>
  </r>
  <r>
    <x v="108"/>
    <x v="5"/>
    <x v="3"/>
    <n v="5100"/>
  </r>
  <r>
    <x v="108"/>
    <x v="5"/>
    <x v="4"/>
    <n v="9313"/>
  </r>
  <r>
    <x v="108"/>
    <x v="5"/>
    <x v="5"/>
    <n v="3890"/>
  </r>
  <r>
    <x v="108"/>
    <x v="6"/>
    <x v="0"/>
    <n v="164"/>
  </r>
  <r>
    <x v="108"/>
    <x v="6"/>
    <x v="1"/>
    <n v="12419"/>
  </r>
  <r>
    <x v="108"/>
    <x v="6"/>
    <x v="2"/>
    <n v="384989"/>
  </r>
  <r>
    <x v="108"/>
    <x v="6"/>
    <x v="3"/>
    <n v="243225"/>
  </r>
  <r>
    <x v="108"/>
    <x v="6"/>
    <x v="4"/>
    <n v="390374"/>
  </r>
  <r>
    <x v="108"/>
    <x v="6"/>
    <x v="5"/>
    <n v="179997"/>
  </r>
  <r>
    <x v="108"/>
    <x v="7"/>
    <x v="0"/>
    <n v="51"/>
  </r>
  <r>
    <x v="108"/>
    <x v="7"/>
    <x v="1"/>
    <n v="2701"/>
  </r>
  <r>
    <x v="108"/>
    <x v="7"/>
    <x v="2"/>
    <n v="83731"/>
  </r>
  <r>
    <x v="108"/>
    <x v="7"/>
    <x v="3"/>
    <n v="50671"/>
  </r>
  <r>
    <x v="108"/>
    <x v="7"/>
    <x v="4"/>
    <n v="94214"/>
  </r>
  <r>
    <x v="108"/>
    <x v="7"/>
    <x v="5"/>
    <n v="63123"/>
  </r>
  <r>
    <x v="108"/>
    <x v="8"/>
    <x v="0"/>
    <n v="11"/>
  </r>
  <r>
    <x v="108"/>
    <x v="8"/>
    <x v="1"/>
    <n v="538"/>
  </r>
  <r>
    <x v="108"/>
    <x v="8"/>
    <x v="2"/>
    <n v="16678"/>
  </r>
  <r>
    <x v="108"/>
    <x v="8"/>
    <x v="3"/>
    <n v="4299"/>
  </r>
  <r>
    <x v="108"/>
    <x v="8"/>
    <x v="4"/>
    <n v="6366"/>
  </r>
  <r>
    <x v="108"/>
    <x v="8"/>
    <x v="5"/>
    <n v="2764"/>
  </r>
  <r>
    <x v="108"/>
    <x v="9"/>
    <x v="0"/>
    <n v="15"/>
  </r>
  <r>
    <x v="108"/>
    <x v="9"/>
    <x v="1"/>
    <n v="388"/>
  </r>
  <r>
    <x v="108"/>
    <x v="9"/>
    <x v="2"/>
    <n v="12028"/>
  </r>
  <r>
    <x v="108"/>
    <x v="9"/>
    <x v="3"/>
    <n v="3540"/>
  </r>
  <r>
    <x v="108"/>
    <x v="9"/>
    <x v="4"/>
    <n v="6676"/>
  </r>
  <r>
    <x v="108"/>
    <x v="9"/>
    <x v="5"/>
    <n v="3161"/>
  </r>
  <r>
    <x v="108"/>
    <x v="10"/>
    <x v="0"/>
    <n v="104"/>
  </r>
  <r>
    <x v="108"/>
    <x v="10"/>
    <x v="1"/>
    <n v="3888"/>
  </r>
  <r>
    <x v="108"/>
    <x v="10"/>
    <x v="2"/>
    <n v="120528"/>
  </r>
  <r>
    <x v="108"/>
    <x v="10"/>
    <x v="3"/>
    <n v="57725"/>
  </r>
  <r>
    <x v="108"/>
    <x v="10"/>
    <x v="4"/>
    <n v="135507"/>
  </r>
  <r>
    <x v="108"/>
    <x v="10"/>
    <x v="5"/>
    <n v="53011"/>
  </r>
  <r>
    <x v="108"/>
    <x v="11"/>
    <x v="0"/>
    <n v="14"/>
  </r>
  <r>
    <x v="108"/>
    <x v="11"/>
    <x v="1"/>
    <n v="395"/>
  </r>
  <r>
    <x v="108"/>
    <x v="11"/>
    <x v="2"/>
    <n v="12245"/>
  </r>
  <r>
    <x v="108"/>
    <x v="11"/>
    <x v="3"/>
    <n v="6038"/>
  </r>
  <r>
    <x v="108"/>
    <x v="11"/>
    <x v="4"/>
    <n v="12673"/>
  </r>
  <r>
    <x v="108"/>
    <x v="11"/>
    <x v="5"/>
    <n v="5916"/>
  </r>
  <r>
    <x v="108"/>
    <x v="12"/>
    <x v="0"/>
    <n v="18"/>
  </r>
  <r>
    <x v="108"/>
    <x v="12"/>
    <x v="1"/>
    <n v="791"/>
  </r>
  <r>
    <x v="108"/>
    <x v="12"/>
    <x v="2"/>
    <n v="24521"/>
  </r>
  <r>
    <x v="108"/>
    <x v="12"/>
    <x v="3"/>
    <n v="12007"/>
  </r>
  <r>
    <x v="108"/>
    <x v="12"/>
    <x v="4"/>
    <n v="23847"/>
  </r>
  <r>
    <x v="108"/>
    <x v="12"/>
    <x v="5"/>
    <n v="8130"/>
  </r>
  <r>
    <x v="108"/>
    <x v="13"/>
    <x v="0"/>
    <n v="11"/>
  </r>
  <r>
    <x v="108"/>
    <x v="13"/>
    <x v="1"/>
    <n v="291"/>
  </r>
  <r>
    <x v="108"/>
    <x v="13"/>
    <x v="2"/>
    <n v="9021"/>
  </r>
  <r>
    <x v="108"/>
    <x v="13"/>
    <x v="3"/>
    <n v="3066"/>
  </r>
  <r>
    <x v="108"/>
    <x v="13"/>
    <x v="4"/>
    <n v="6139"/>
  </r>
  <r>
    <x v="108"/>
    <x v="13"/>
    <x v="5"/>
    <n v="3307"/>
  </r>
  <r>
    <x v="108"/>
    <x v="14"/>
    <x v="0"/>
    <n v="54"/>
  </r>
  <r>
    <x v="108"/>
    <x v="14"/>
    <x v="1"/>
    <n v="1697"/>
  </r>
  <r>
    <x v="108"/>
    <x v="14"/>
    <x v="2"/>
    <n v="52607"/>
  </r>
  <r>
    <x v="108"/>
    <x v="14"/>
    <x v="3"/>
    <n v="22963"/>
  </r>
  <r>
    <x v="108"/>
    <x v="14"/>
    <x v="4"/>
    <n v="42740"/>
  </r>
  <r>
    <x v="108"/>
    <x v="14"/>
    <x v="5"/>
    <n v="22266"/>
  </r>
  <r>
    <x v="108"/>
    <x v="15"/>
    <x v="0"/>
    <n v="25"/>
  </r>
  <r>
    <x v="108"/>
    <x v="15"/>
    <x v="1"/>
    <n v="1067"/>
  </r>
  <r>
    <x v="108"/>
    <x v="15"/>
    <x v="2"/>
    <n v="33077"/>
  </r>
  <r>
    <x v="108"/>
    <x v="15"/>
    <x v="3"/>
    <n v="10075"/>
  </r>
  <r>
    <x v="108"/>
    <x v="15"/>
    <x v="4"/>
    <n v="19219"/>
  </r>
  <r>
    <x v="108"/>
    <x v="15"/>
    <x v="5"/>
    <n v="8072"/>
  </r>
  <r>
    <x v="108"/>
    <x v="16"/>
    <x v="0"/>
    <n v="8"/>
  </r>
  <r>
    <x v="108"/>
    <x v="16"/>
    <x v="1"/>
    <n v="246"/>
  </r>
  <r>
    <x v="108"/>
    <x v="16"/>
    <x v="2"/>
    <n v="7626"/>
  </r>
  <r>
    <x v="108"/>
    <x v="16"/>
    <x v="3"/>
    <n v="1739"/>
  </r>
  <r>
    <x v="108"/>
    <x v="16"/>
    <x v="4"/>
    <n v="4177"/>
  </r>
  <r>
    <x v="108"/>
    <x v="16"/>
    <x v="5"/>
    <n v="2505"/>
  </r>
  <r>
    <x v="108"/>
    <x v="17"/>
    <x v="0"/>
    <n v="12"/>
  </r>
  <r>
    <x v="108"/>
    <x v="17"/>
    <x v="1"/>
    <n v="274"/>
  </r>
  <r>
    <x v="108"/>
    <x v="17"/>
    <x v="2"/>
    <n v="8494"/>
  </r>
  <r>
    <x v="108"/>
    <x v="17"/>
    <x v="3"/>
    <n v="2201"/>
  </r>
  <r>
    <x v="108"/>
    <x v="17"/>
    <x v="4"/>
    <n v="4238"/>
  </r>
  <r>
    <x v="108"/>
    <x v="17"/>
    <x v="5"/>
    <n v="2604"/>
  </r>
  <r>
    <x v="108"/>
    <x v="18"/>
    <x v="0"/>
    <n v="18"/>
  </r>
  <r>
    <x v="108"/>
    <x v="18"/>
    <x v="1"/>
    <n v="704"/>
  </r>
  <r>
    <x v="108"/>
    <x v="18"/>
    <x v="2"/>
    <n v="21824"/>
  </r>
  <r>
    <x v="108"/>
    <x v="18"/>
    <x v="3"/>
    <n v="7905"/>
  </r>
  <r>
    <x v="108"/>
    <x v="18"/>
    <x v="4"/>
    <n v="17264"/>
  </r>
  <r>
    <x v="108"/>
    <x v="18"/>
    <x v="5"/>
    <n v="10693"/>
  </r>
  <r>
    <x v="108"/>
    <x v="19"/>
    <x v="0"/>
    <n v="108"/>
  </r>
  <r>
    <x v="108"/>
    <x v="19"/>
    <x v="1"/>
    <n v="4157"/>
  </r>
  <r>
    <x v="108"/>
    <x v="19"/>
    <x v="2"/>
    <n v="128867"/>
  </r>
  <r>
    <x v="108"/>
    <x v="19"/>
    <x v="3"/>
    <n v="64474"/>
  </r>
  <r>
    <x v="108"/>
    <x v="19"/>
    <x v="4"/>
    <n v="125977"/>
  </r>
  <r>
    <x v="108"/>
    <x v="19"/>
    <x v="5"/>
    <n v="68138"/>
  </r>
  <r>
    <x v="108"/>
    <x v="20"/>
    <x v="0"/>
    <n v="28"/>
  </r>
  <r>
    <x v="108"/>
    <x v="20"/>
    <x v="1"/>
    <n v="1989"/>
  </r>
  <r>
    <x v="108"/>
    <x v="20"/>
    <x v="2"/>
    <n v="61659"/>
  </r>
  <r>
    <x v="108"/>
    <x v="20"/>
    <x v="3"/>
    <n v="21317"/>
  </r>
  <r>
    <x v="108"/>
    <x v="20"/>
    <x v="4"/>
    <n v="50009"/>
  </r>
  <r>
    <x v="108"/>
    <x v="20"/>
    <x v="5"/>
    <n v="15511"/>
  </r>
  <r>
    <x v="108"/>
    <x v="21"/>
    <x v="0"/>
    <n v="74"/>
  </r>
  <r>
    <x v="108"/>
    <x v="21"/>
    <x v="1"/>
    <n v="3237"/>
  </r>
  <r>
    <x v="108"/>
    <x v="21"/>
    <x v="2"/>
    <n v="100347"/>
  </r>
  <r>
    <x v="108"/>
    <x v="21"/>
    <x v="3"/>
    <n v="52598"/>
  </r>
  <r>
    <x v="108"/>
    <x v="21"/>
    <x v="4"/>
    <n v="117697"/>
  </r>
  <r>
    <x v="108"/>
    <x v="21"/>
    <x v="5"/>
    <n v="46438"/>
  </r>
  <r>
    <x v="108"/>
    <x v="22"/>
    <x v="0"/>
    <n v="119"/>
  </r>
  <r>
    <x v="108"/>
    <x v="22"/>
    <x v="1"/>
    <n v="6055"/>
  </r>
  <r>
    <x v="108"/>
    <x v="22"/>
    <x v="2"/>
    <n v="187705"/>
  </r>
  <r>
    <x v="108"/>
    <x v="22"/>
    <x v="3"/>
    <n v="106539"/>
  </r>
  <r>
    <x v="108"/>
    <x v="22"/>
    <x v="4"/>
    <n v="221150"/>
  </r>
  <r>
    <x v="108"/>
    <x v="22"/>
    <x v="5"/>
    <n v="121333"/>
  </r>
  <r>
    <x v="108"/>
    <x v="23"/>
    <x v="0"/>
    <n v="33"/>
  </r>
  <r>
    <x v="108"/>
    <x v="23"/>
    <x v="1"/>
    <n v="1511"/>
  </r>
  <r>
    <x v="108"/>
    <x v="23"/>
    <x v="2"/>
    <n v="46841"/>
  </r>
  <r>
    <x v="108"/>
    <x v="23"/>
    <x v="3"/>
    <n v="10134"/>
  </r>
  <r>
    <x v="108"/>
    <x v="23"/>
    <x v="4"/>
    <n v="27360"/>
  </r>
  <r>
    <x v="108"/>
    <x v="23"/>
    <x v="5"/>
    <n v="11125"/>
  </r>
  <r>
    <x v="108"/>
    <x v="24"/>
    <x v="0"/>
    <n v="18"/>
  </r>
  <r>
    <x v="108"/>
    <x v="24"/>
    <x v="1"/>
    <n v="1294"/>
  </r>
  <r>
    <x v="108"/>
    <x v="24"/>
    <x v="2"/>
    <n v="40114"/>
  </r>
  <r>
    <x v="108"/>
    <x v="24"/>
    <x v="3"/>
    <n v="7420"/>
  </r>
  <r>
    <x v="108"/>
    <x v="24"/>
    <x v="4"/>
    <n v="21758"/>
  </r>
  <r>
    <x v="108"/>
    <x v="24"/>
    <x v="5"/>
    <n v="6856"/>
  </r>
  <r>
    <x v="108"/>
    <x v="25"/>
    <x v="0"/>
    <n v="42"/>
  </r>
  <r>
    <x v="108"/>
    <x v="25"/>
    <x v="1"/>
    <n v="1323"/>
  </r>
  <r>
    <x v="108"/>
    <x v="25"/>
    <x v="2"/>
    <n v="41013"/>
  </r>
  <r>
    <x v="108"/>
    <x v="25"/>
    <x v="3"/>
    <n v="18976"/>
  </r>
  <r>
    <x v="108"/>
    <x v="25"/>
    <x v="4"/>
    <n v="38307"/>
  </r>
  <r>
    <x v="108"/>
    <x v="25"/>
    <x v="5"/>
    <n v="20152"/>
  </r>
  <r>
    <x v="108"/>
    <x v="26"/>
    <x v="0"/>
    <n v="11"/>
  </r>
  <r>
    <x v="108"/>
    <x v="26"/>
    <x v="1"/>
    <n v="541"/>
  </r>
  <r>
    <x v="108"/>
    <x v="26"/>
    <x v="2"/>
    <n v="16771"/>
  </r>
  <r>
    <x v="108"/>
    <x v="26"/>
    <x v="3"/>
    <n v="5695"/>
  </r>
  <r>
    <x v="108"/>
    <x v="26"/>
    <x v="4"/>
    <n v="14973"/>
  </r>
  <r>
    <x v="108"/>
    <x v="26"/>
    <x v="5"/>
    <n v="6129"/>
  </r>
  <r>
    <x v="108"/>
    <x v="27"/>
    <x v="0"/>
    <n v="59"/>
  </r>
  <r>
    <x v="108"/>
    <x v="27"/>
    <x v="1"/>
    <n v="1908"/>
  </r>
  <r>
    <x v="108"/>
    <x v="27"/>
    <x v="2"/>
    <n v="59148"/>
  </r>
  <r>
    <x v="108"/>
    <x v="27"/>
    <x v="3"/>
    <n v="23614"/>
  </r>
  <r>
    <x v="108"/>
    <x v="27"/>
    <x v="4"/>
    <n v="58924"/>
  </r>
  <r>
    <x v="108"/>
    <x v="27"/>
    <x v="5"/>
    <n v="23796"/>
  </r>
  <r>
    <x v="108"/>
    <x v="28"/>
    <x v="0"/>
    <n v="55"/>
  </r>
  <r>
    <x v="108"/>
    <x v="28"/>
    <x v="1"/>
    <n v="2104"/>
  </r>
  <r>
    <x v="108"/>
    <x v="28"/>
    <x v="2"/>
    <n v="65224"/>
  </r>
  <r>
    <x v="108"/>
    <x v="28"/>
    <x v="3"/>
    <n v="40347"/>
  </r>
  <r>
    <x v="108"/>
    <x v="28"/>
    <x v="4"/>
    <n v="72272"/>
  </r>
  <r>
    <x v="108"/>
    <x v="28"/>
    <x v="5"/>
    <n v="35616"/>
  </r>
  <r>
    <x v="108"/>
    <x v="29"/>
    <x v="0"/>
    <n v="7"/>
  </r>
  <r>
    <x v="108"/>
    <x v="29"/>
    <x v="1"/>
    <n v="139"/>
  </r>
  <r>
    <x v="108"/>
    <x v="29"/>
    <x v="2"/>
    <n v="4309"/>
  </r>
  <r>
    <x v="108"/>
    <x v="29"/>
    <x v="3"/>
    <n v="696"/>
  </r>
  <r>
    <x v="108"/>
    <x v="29"/>
    <x v="4"/>
    <n v="1420"/>
  </r>
  <r>
    <x v="108"/>
    <x v="29"/>
    <x v="5"/>
    <n v="1002"/>
  </r>
  <r>
    <x v="108"/>
    <x v="30"/>
    <x v="0"/>
    <n v="55"/>
  </r>
  <r>
    <x v="108"/>
    <x v="30"/>
    <x v="1"/>
    <n v="2028"/>
  </r>
  <r>
    <x v="108"/>
    <x v="30"/>
    <x v="2"/>
    <n v="62868"/>
  </r>
  <r>
    <x v="108"/>
    <x v="30"/>
    <x v="3"/>
    <n v="32902"/>
  </r>
  <r>
    <x v="108"/>
    <x v="30"/>
    <x v="4"/>
    <n v="66033"/>
  </r>
  <r>
    <x v="108"/>
    <x v="30"/>
    <x v="5"/>
    <n v="26492"/>
  </r>
  <r>
    <x v="108"/>
    <x v="31"/>
    <x v="0"/>
    <n v="9"/>
  </r>
  <r>
    <x v="108"/>
    <x v="31"/>
    <x v="1"/>
    <n v="325"/>
  </r>
  <r>
    <x v="108"/>
    <x v="31"/>
    <x v="2"/>
    <n v="10075"/>
  </r>
  <r>
    <x v="108"/>
    <x v="31"/>
    <x v="3"/>
    <n v="1983"/>
  </r>
  <r>
    <x v="108"/>
    <x v="31"/>
    <x v="4"/>
    <n v="3093"/>
  </r>
  <r>
    <x v="108"/>
    <x v="31"/>
    <x v="5"/>
    <n v="1415"/>
  </r>
  <r>
    <x v="108"/>
    <x v="32"/>
    <x v="0"/>
    <n v="24"/>
  </r>
  <r>
    <x v="108"/>
    <x v="32"/>
    <x v="1"/>
    <n v="556"/>
  </r>
  <r>
    <x v="108"/>
    <x v="32"/>
    <x v="2"/>
    <n v="17236"/>
  </r>
  <r>
    <x v="108"/>
    <x v="32"/>
    <x v="3"/>
    <n v="7360"/>
  </r>
  <r>
    <x v="108"/>
    <x v="32"/>
    <x v="4"/>
    <n v="12680"/>
  </r>
  <r>
    <x v="108"/>
    <x v="32"/>
    <x v="5"/>
    <n v="4885"/>
  </r>
  <r>
    <x v="108"/>
    <x v="33"/>
    <x v="0"/>
    <n v="52"/>
  </r>
  <r>
    <x v="108"/>
    <x v="33"/>
    <x v="1"/>
    <n v="2442"/>
  </r>
  <r>
    <x v="108"/>
    <x v="33"/>
    <x v="2"/>
    <n v="75702"/>
  </r>
  <r>
    <x v="108"/>
    <x v="33"/>
    <x v="3"/>
    <n v="20410"/>
  </r>
  <r>
    <x v="108"/>
    <x v="33"/>
    <x v="4"/>
    <n v="36969"/>
  </r>
  <r>
    <x v="108"/>
    <x v="33"/>
    <x v="5"/>
    <n v="24650"/>
  </r>
  <r>
    <x v="108"/>
    <x v="34"/>
    <x v="0"/>
    <n v="32"/>
  </r>
  <r>
    <x v="108"/>
    <x v="34"/>
    <x v="1"/>
    <n v="1008"/>
  </r>
  <r>
    <x v="108"/>
    <x v="34"/>
    <x v="2"/>
    <n v="31248"/>
  </r>
  <r>
    <x v="108"/>
    <x v="34"/>
    <x v="3"/>
    <n v="12872"/>
  </r>
  <r>
    <x v="108"/>
    <x v="34"/>
    <x v="4"/>
    <n v="27073"/>
  </r>
  <r>
    <x v="108"/>
    <x v="34"/>
    <x v="5"/>
    <n v="12923"/>
  </r>
  <r>
    <x v="108"/>
    <x v="35"/>
    <x v="0"/>
    <n v="11"/>
  </r>
  <r>
    <x v="108"/>
    <x v="35"/>
    <x v="1"/>
    <n v="159"/>
  </r>
  <r>
    <x v="108"/>
    <x v="35"/>
    <x v="2"/>
    <n v="4929"/>
  </r>
  <r>
    <x v="108"/>
    <x v="35"/>
    <x v="3"/>
    <n v="1919"/>
  </r>
  <r>
    <x v="108"/>
    <x v="35"/>
    <x v="4"/>
    <n v="3837"/>
  </r>
  <r>
    <x v="108"/>
    <x v="35"/>
    <x v="5"/>
    <n v="2361"/>
  </r>
  <r>
    <x v="108"/>
    <x v="36"/>
    <x v="0"/>
    <n v="14"/>
  </r>
  <r>
    <x v="108"/>
    <x v="36"/>
    <x v="1"/>
    <n v="397"/>
  </r>
  <r>
    <x v="108"/>
    <x v="36"/>
    <x v="2"/>
    <n v="12307"/>
  </r>
  <r>
    <x v="108"/>
    <x v="36"/>
    <x v="3"/>
    <n v="2195"/>
  </r>
  <r>
    <x v="108"/>
    <x v="36"/>
    <x v="4"/>
    <n v="4638"/>
  </r>
  <r>
    <x v="108"/>
    <x v="36"/>
    <x v="5"/>
    <n v="1996"/>
  </r>
  <r>
    <x v="108"/>
    <x v="37"/>
    <x v="0"/>
    <n v="53"/>
  </r>
  <r>
    <x v="108"/>
    <x v="37"/>
    <x v="1"/>
    <n v="1439"/>
  </r>
  <r>
    <x v="108"/>
    <x v="37"/>
    <x v="2"/>
    <n v="44609"/>
  </r>
  <r>
    <x v="108"/>
    <x v="37"/>
    <x v="3"/>
    <n v="14341"/>
  </r>
  <r>
    <x v="108"/>
    <x v="37"/>
    <x v="4"/>
    <n v="24320"/>
  </r>
  <r>
    <x v="108"/>
    <x v="37"/>
    <x v="5"/>
    <n v="13571"/>
  </r>
  <r>
    <x v="108"/>
    <x v="38"/>
    <x v="0"/>
    <n v="17"/>
  </r>
  <r>
    <x v="108"/>
    <x v="38"/>
    <x v="1"/>
    <n v="355"/>
  </r>
  <r>
    <x v="108"/>
    <x v="38"/>
    <x v="2"/>
    <n v="11005"/>
  </r>
  <r>
    <x v="108"/>
    <x v="38"/>
    <x v="3"/>
    <n v="1911"/>
  </r>
  <r>
    <x v="108"/>
    <x v="38"/>
    <x v="4"/>
    <n v="3458"/>
  </r>
  <r>
    <x v="108"/>
    <x v="38"/>
    <x v="5"/>
    <n v="2166"/>
  </r>
  <r>
    <x v="108"/>
    <x v="39"/>
    <x v="0"/>
    <n v="20"/>
  </r>
  <r>
    <x v="108"/>
    <x v="39"/>
    <x v="1"/>
    <n v="759"/>
  </r>
  <r>
    <x v="108"/>
    <x v="39"/>
    <x v="2"/>
    <n v="23529"/>
  </r>
  <r>
    <x v="108"/>
    <x v="39"/>
    <x v="3"/>
    <n v="7723"/>
  </r>
  <r>
    <x v="108"/>
    <x v="39"/>
    <x v="4"/>
    <n v="14777"/>
  </r>
  <r>
    <x v="108"/>
    <x v="39"/>
    <x v="5"/>
    <n v="9327"/>
  </r>
  <r>
    <x v="108"/>
    <x v="40"/>
    <x v="0"/>
    <n v="27"/>
  </r>
  <r>
    <x v="108"/>
    <x v="40"/>
    <x v="1"/>
    <n v="926"/>
  </r>
  <r>
    <x v="108"/>
    <x v="40"/>
    <x v="2"/>
    <n v="28706"/>
  </r>
  <r>
    <x v="108"/>
    <x v="40"/>
    <x v="3"/>
    <n v="11137"/>
  </r>
  <r>
    <x v="108"/>
    <x v="40"/>
    <x v="4"/>
    <n v="22169"/>
  </r>
  <r>
    <x v="108"/>
    <x v="40"/>
    <x v="5"/>
    <n v="8797"/>
  </r>
  <r>
    <x v="108"/>
    <x v="41"/>
    <x v="0"/>
    <n v="11"/>
  </r>
  <r>
    <x v="108"/>
    <x v="41"/>
    <x v="1"/>
    <n v="235"/>
  </r>
  <r>
    <x v="108"/>
    <x v="41"/>
    <x v="2"/>
    <n v="7285"/>
  </r>
  <r>
    <x v="108"/>
    <x v="41"/>
    <x v="3"/>
    <n v="2635"/>
  </r>
  <r>
    <x v="108"/>
    <x v="41"/>
    <x v="4"/>
    <n v="4674"/>
  </r>
  <r>
    <x v="108"/>
    <x v="41"/>
    <x v="5"/>
    <n v="2631"/>
  </r>
  <r>
    <x v="108"/>
    <x v="42"/>
    <x v="0"/>
    <n v="8"/>
  </r>
  <r>
    <x v="108"/>
    <x v="42"/>
    <x v="1"/>
    <n v="461"/>
  </r>
  <r>
    <x v="108"/>
    <x v="42"/>
    <x v="2"/>
    <n v="14291"/>
  </r>
  <r>
    <x v="108"/>
    <x v="42"/>
    <x v="3"/>
    <n v="2919"/>
  </r>
  <r>
    <x v="108"/>
    <x v="42"/>
    <x v="4"/>
    <n v="4313"/>
  </r>
  <r>
    <x v="108"/>
    <x v="42"/>
    <x v="5"/>
    <n v="2125"/>
  </r>
  <r>
    <x v="108"/>
    <x v="43"/>
    <x v="0"/>
    <n v="20"/>
  </r>
  <r>
    <x v="108"/>
    <x v="43"/>
    <x v="1"/>
    <n v="654"/>
  </r>
  <r>
    <x v="108"/>
    <x v="43"/>
    <x v="2"/>
    <n v="20274"/>
  </r>
  <r>
    <x v="108"/>
    <x v="43"/>
    <x v="3"/>
    <n v="9061"/>
  </r>
  <r>
    <x v="108"/>
    <x v="43"/>
    <x v="4"/>
    <n v="18185"/>
  </r>
  <r>
    <x v="108"/>
    <x v="43"/>
    <x v="5"/>
    <n v="9642"/>
  </r>
  <r>
    <x v="108"/>
    <x v="44"/>
    <x v="0"/>
    <n v="81"/>
  </r>
  <r>
    <x v="108"/>
    <x v="44"/>
    <x v="1"/>
    <n v="6022"/>
  </r>
  <r>
    <x v="108"/>
    <x v="44"/>
    <x v="2"/>
    <n v="186682"/>
  </r>
  <r>
    <x v="108"/>
    <x v="44"/>
    <x v="3"/>
    <n v="110609"/>
  </r>
  <r>
    <x v="108"/>
    <x v="44"/>
    <x v="4"/>
    <n v="175082"/>
  </r>
  <r>
    <x v="108"/>
    <x v="44"/>
    <x v="5"/>
    <n v="83236"/>
  </r>
  <r>
    <x v="108"/>
    <x v="45"/>
    <x v="0"/>
    <n v="15"/>
  </r>
  <r>
    <x v="108"/>
    <x v="45"/>
    <x v="1"/>
    <n v="682"/>
  </r>
  <r>
    <x v="108"/>
    <x v="45"/>
    <x v="2"/>
    <n v="21142"/>
  </r>
  <r>
    <x v="108"/>
    <x v="45"/>
    <x v="3"/>
    <n v="8694"/>
  </r>
  <r>
    <x v="108"/>
    <x v="45"/>
    <x v="4"/>
    <n v="18174"/>
  </r>
  <r>
    <x v="108"/>
    <x v="45"/>
    <x v="5"/>
    <n v="8606"/>
  </r>
  <r>
    <x v="108"/>
    <x v="46"/>
    <x v="0"/>
    <n v="23"/>
  </r>
  <r>
    <x v="108"/>
    <x v="46"/>
    <x v="1"/>
    <n v="691"/>
  </r>
  <r>
    <x v="108"/>
    <x v="46"/>
    <x v="2"/>
    <n v="21421"/>
  </r>
  <r>
    <x v="108"/>
    <x v="46"/>
    <x v="3"/>
    <n v="7562"/>
  </r>
  <r>
    <x v="108"/>
    <x v="46"/>
    <x v="4"/>
    <n v="11778"/>
  </r>
  <r>
    <x v="108"/>
    <x v="46"/>
    <x v="5"/>
    <n v="7977"/>
  </r>
  <r>
    <x v="108"/>
    <x v="47"/>
    <x v="0"/>
    <n v="95"/>
  </r>
  <r>
    <x v="108"/>
    <x v="47"/>
    <x v="1"/>
    <n v="4102"/>
  </r>
  <r>
    <x v="108"/>
    <x v="47"/>
    <x v="2"/>
    <n v="127162"/>
  </r>
  <r>
    <x v="108"/>
    <x v="47"/>
    <x v="3"/>
    <n v="67292"/>
  </r>
  <r>
    <x v="108"/>
    <x v="47"/>
    <x v="4"/>
    <n v="166012"/>
  </r>
  <r>
    <x v="108"/>
    <x v="47"/>
    <x v="5"/>
    <n v="51209"/>
  </r>
  <r>
    <x v="108"/>
    <x v="48"/>
    <x v="0"/>
    <n v="77"/>
  </r>
  <r>
    <x v="108"/>
    <x v="48"/>
    <x v="1"/>
    <n v="2854"/>
  </r>
  <r>
    <x v="108"/>
    <x v="48"/>
    <x v="2"/>
    <n v="88474"/>
  </r>
  <r>
    <x v="108"/>
    <x v="48"/>
    <x v="3"/>
    <n v="48587"/>
  </r>
  <r>
    <x v="108"/>
    <x v="48"/>
    <x v="4"/>
    <n v="93710"/>
  </r>
  <r>
    <x v="108"/>
    <x v="48"/>
    <x v="5"/>
    <n v="40148"/>
  </r>
  <r>
    <x v="108"/>
    <x v="49"/>
    <x v="0"/>
    <n v="104"/>
  </r>
  <r>
    <x v="108"/>
    <x v="49"/>
    <x v="1"/>
    <n v="3325"/>
  </r>
  <r>
    <x v="108"/>
    <x v="49"/>
    <x v="2"/>
    <n v="103075"/>
  </r>
  <r>
    <x v="108"/>
    <x v="49"/>
    <x v="3"/>
    <n v="47724"/>
  </r>
  <r>
    <x v="108"/>
    <x v="49"/>
    <x v="4"/>
    <n v="94459"/>
  </r>
  <r>
    <x v="108"/>
    <x v="49"/>
    <x v="5"/>
    <n v="52236"/>
  </r>
  <r>
    <x v="108"/>
    <x v="50"/>
    <x v="0"/>
    <n v="46"/>
  </r>
  <r>
    <x v="108"/>
    <x v="50"/>
    <x v="1"/>
    <n v="1330"/>
  </r>
  <r>
    <x v="108"/>
    <x v="50"/>
    <x v="2"/>
    <n v="41230"/>
  </r>
  <r>
    <x v="108"/>
    <x v="50"/>
    <x v="3"/>
    <n v="24603"/>
  </r>
  <r>
    <x v="108"/>
    <x v="50"/>
    <x v="4"/>
    <n v="47630"/>
  </r>
  <r>
    <x v="108"/>
    <x v="50"/>
    <x v="5"/>
    <n v="31301"/>
  </r>
  <r>
    <x v="108"/>
    <x v="51"/>
    <x v="0"/>
    <n v="46"/>
  </r>
  <r>
    <x v="108"/>
    <x v="51"/>
    <x v="1"/>
    <n v="1321"/>
  </r>
  <r>
    <x v="108"/>
    <x v="51"/>
    <x v="2"/>
    <n v="40951"/>
  </r>
  <r>
    <x v="108"/>
    <x v="51"/>
    <x v="3"/>
    <n v="16488"/>
  </r>
  <r>
    <x v="108"/>
    <x v="51"/>
    <x v="4"/>
    <n v="29969"/>
  </r>
  <r>
    <x v="108"/>
    <x v="51"/>
    <x v="5"/>
    <n v="19482"/>
  </r>
  <r>
    <x v="108"/>
    <x v="52"/>
    <x v="0"/>
    <n v="38"/>
  </r>
  <r>
    <x v="108"/>
    <x v="52"/>
    <x v="1"/>
    <n v="1150"/>
  </r>
  <r>
    <x v="108"/>
    <x v="52"/>
    <x v="2"/>
    <n v="35650"/>
  </r>
  <r>
    <x v="108"/>
    <x v="52"/>
    <x v="3"/>
    <n v="20199"/>
  </r>
  <r>
    <x v="108"/>
    <x v="52"/>
    <x v="4"/>
    <n v="34055"/>
  </r>
  <r>
    <x v="108"/>
    <x v="52"/>
    <x v="5"/>
    <n v="24546"/>
  </r>
  <r>
    <x v="108"/>
    <x v="53"/>
    <x v="0"/>
    <n v="74"/>
  </r>
  <r>
    <x v="108"/>
    <x v="53"/>
    <x v="1"/>
    <n v="3279"/>
  </r>
  <r>
    <x v="108"/>
    <x v="53"/>
    <x v="2"/>
    <n v="101649"/>
  </r>
  <r>
    <x v="108"/>
    <x v="53"/>
    <x v="3"/>
    <n v="53686"/>
  </r>
  <r>
    <x v="108"/>
    <x v="53"/>
    <x v="4"/>
    <n v="97068"/>
  </r>
  <r>
    <x v="108"/>
    <x v="53"/>
    <x v="5"/>
    <n v="73378"/>
  </r>
  <r>
    <x v="108"/>
    <x v="54"/>
    <x v="0"/>
    <n v="49"/>
  </r>
  <r>
    <x v="108"/>
    <x v="54"/>
    <x v="1"/>
    <n v="1700"/>
  </r>
  <r>
    <x v="108"/>
    <x v="54"/>
    <x v="2"/>
    <n v="52700"/>
  </r>
  <r>
    <x v="108"/>
    <x v="54"/>
    <x v="3"/>
    <n v="22236"/>
  </r>
  <r>
    <x v="108"/>
    <x v="54"/>
    <x v="4"/>
    <n v="50286"/>
  </r>
  <r>
    <x v="108"/>
    <x v="54"/>
    <x v="5"/>
    <n v="27663"/>
  </r>
  <r>
    <x v="108"/>
    <x v="55"/>
    <x v="0"/>
    <n v="22"/>
  </r>
  <r>
    <x v="108"/>
    <x v="55"/>
    <x v="1"/>
    <n v="1683"/>
  </r>
  <r>
    <x v="108"/>
    <x v="55"/>
    <x v="2"/>
    <n v="52173"/>
  </r>
  <r>
    <x v="108"/>
    <x v="55"/>
    <x v="3"/>
    <n v="10530"/>
  </r>
  <r>
    <x v="108"/>
    <x v="55"/>
    <x v="4"/>
    <n v="19564"/>
  </r>
  <r>
    <x v="108"/>
    <x v="55"/>
    <x v="5"/>
    <n v="6794"/>
  </r>
  <r>
    <x v="108"/>
    <x v="56"/>
    <x v="0"/>
    <n v="191"/>
  </r>
  <r>
    <x v="108"/>
    <x v="56"/>
    <x v="1"/>
    <n v="6471"/>
  </r>
  <r>
    <x v="108"/>
    <x v="56"/>
    <x v="2"/>
    <n v="200601"/>
  </r>
  <r>
    <x v="108"/>
    <x v="56"/>
    <x v="3"/>
    <n v="121140"/>
  </r>
  <r>
    <x v="108"/>
    <x v="56"/>
    <x v="4"/>
    <n v="228916"/>
  </r>
  <r>
    <x v="108"/>
    <x v="56"/>
    <x v="5"/>
    <n v="120177"/>
  </r>
  <r>
    <x v="108"/>
    <x v="57"/>
    <x v="0"/>
    <n v="16"/>
  </r>
  <r>
    <x v="108"/>
    <x v="57"/>
    <x v="1"/>
    <n v="516"/>
  </r>
  <r>
    <x v="108"/>
    <x v="57"/>
    <x v="2"/>
    <n v="15996"/>
  </r>
  <r>
    <x v="108"/>
    <x v="57"/>
    <x v="3"/>
    <n v="4573"/>
  </r>
  <r>
    <x v="108"/>
    <x v="57"/>
    <x v="4"/>
    <n v="9213"/>
  </r>
  <r>
    <x v="108"/>
    <x v="57"/>
    <x v="5"/>
    <n v="3700"/>
  </r>
  <r>
    <x v="108"/>
    <x v="58"/>
    <x v="0"/>
    <n v="38"/>
  </r>
  <r>
    <x v="108"/>
    <x v="58"/>
    <x v="1"/>
    <n v="1198"/>
  </r>
  <r>
    <x v="108"/>
    <x v="58"/>
    <x v="2"/>
    <n v="37138"/>
  </r>
  <r>
    <x v="108"/>
    <x v="58"/>
    <x v="3"/>
    <n v="12034"/>
  </r>
  <r>
    <x v="108"/>
    <x v="58"/>
    <x v="4"/>
    <n v="25805"/>
  </r>
  <r>
    <x v="108"/>
    <x v="58"/>
    <x v="5"/>
    <n v="10824"/>
  </r>
  <r>
    <x v="108"/>
    <x v="59"/>
    <x v="0"/>
    <n v="47"/>
  </r>
  <r>
    <x v="108"/>
    <x v="59"/>
    <x v="1"/>
    <n v="1437"/>
  </r>
  <r>
    <x v="108"/>
    <x v="59"/>
    <x v="2"/>
    <n v="44547"/>
  </r>
  <r>
    <x v="108"/>
    <x v="59"/>
    <x v="3"/>
    <n v="18287"/>
  </r>
  <r>
    <x v="108"/>
    <x v="59"/>
    <x v="4"/>
    <n v="39165"/>
  </r>
  <r>
    <x v="108"/>
    <x v="59"/>
    <x v="5"/>
    <n v="17735"/>
  </r>
  <r>
    <x v="108"/>
    <x v="60"/>
    <x v="0"/>
    <n v="32"/>
  </r>
  <r>
    <x v="108"/>
    <x v="60"/>
    <x v="1"/>
    <n v="1797"/>
  </r>
  <r>
    <x v="108"/>
    <x v="60"/>
    <x v="2"/>
    <n v="55707"/>
  </r>
  <r>
    <x v="108"/>
    <x v="60"/>
    <x v="3"/>
    <n v="33614"/>
  </r>
  <r>
    <x v="108"/>
    <x v="60"/>
    <x v="4"/>
    <n v="63835"/>
  </r>
  <r>
    <x v="108"/>
    <x v="60"/>
    <x v="5"/>
    <n v="42275"/>
  </r>
  <r>
    <x v="108"/>
    <x v="61"/>
    <x v="0"/>
    <n v="9"/>
  </r>
  <r>
    <x v="108"/>
    <x v="61"/>
    <x v="1"/>
    <n v="310"/>
  </r>
  <r>
    <x v="108"/>
    <x v="61"/>
    <x v="2"/>
    <n v="9610"/>
  </r>
  <r>
    <x v="108"/>
    <x v="61"/>
    <x v="3"/>
    <n v="3359"/>
  </r>
  <r>
    <x v="108"/>
    <x v="61"/>
    <x v="4"/>
    <n v="7606"/>
  </r>
  <r>
    <x v="108"/>
    <x v="61"/>
    <x v="5"/>
    <n v="2897"/>
  </r>
  <r>
    <x v="108"/>
    <x v="62"/>
    <x v="0"/>
    <n v="49"/>
  </r>
  <r>
    <x v="108"/>
    <x v="62"/>
    <x v="1"/>
    <n v="4448"/>
  </r>
  <r>
    <x v="108"/>
    <x v="62"/>
    <x v="2"/>
    <n v="137888"/>
  </r>
  <r>
    <x v="108"/>
    <x v="62"/>
    <x v="3"/>
    <n v="21540"/>
  </r>
  <r>
    <x v="108"/>
    <x v="62"/>
    <x v="4"/>
    <n v="49161"/>
  </r>
  <r>
    <x v="108"/>
    <x v="62"/>
    <x v="5"/>
    <n v="26296"/>
  </r>
  <r>
    <x v="108"/>
    <x v="63"/>
    <x v="0"/>
    <n v="63"/>
  </r>
  <r>
    <x v="108"/>
    <x v="63"/>
    <x v="1"/>
    <n v="3067"/>
  </r>
  <r>
    <x v="108"/>
    <x v="63"/>
    <x v="2"/>
    <n v="95077"/>
  </r>
  <r>
    <x v="108"/>
    <x v="63"/>
    <x v="3"/>
    <n v="37685"/>
  </r>
  <r>
    <x v="108"/>
    <x v="63"/>
    <x v="4"/>
    <n v="78046"/>
  </r>
  <r>
    <x v="108"/>
    <x v="63"/>
    <x v="5"/>
    <n v="22825"/>
  </r>
  <r>
    <x v="108"/>
    <x v="64"/>
    <x v="0"/>
    <n v="162"/>
  </r>
  <r>
    <x v="108"/>
    <x v="64"/>
    <x v="1"/>
    <n v="10710"/>
  </r>
  <r>
    <x v="108"/>
    <x v="64"/>
    <x v="2"/>
    <n v="332010"/>
  </r>
  <r>
    <x v="108"/>
    <x v="64"/>
    <x v="3"/>
    <n v="206001"/>
  </r>
  <r>
    <x v="108"/>
    <x v="64"/>
    <x v="4"/>
    <n v="413467"/>
  </r>
  <r>
    <x v="108"/>
    <x v="64"/>
    <x v="5"/>
    <n v="162905"/>
  </r>
  <r>
    <x v="108"/>
    <x v="65"/>
    <x v="0"/>
    <n v="78"/>
  </r>
  <r>
    <x v="108"/>
    <x v="65"/>
    <x v="1"/>
    <n v="2536"/>
  </r>
  <r>
    <x v="108"/>
    <x v="65"/>
    <x v="2"/>
    <n v="78616"/>
  </r>
  <r>
    <x v="108"/>
    <x v="65"/>
    <x v="3"/>
    <n v="44186"/>
  </r>
  <r>
    <x v="108"/>
    <x v="65"/>
    <x v="4"/>
    <n v="81463"/>
  </r>
  <r>
    <x v="108"/>
    <x v="65"/>
    <x v="5"/>
    <n v="47898"/>
  </r>
  <r>
    <x v="108"/>
    <x v="66"/>
    <x v="0"/>
    <n v="34"/>
  </r>
  <r>
    <x v="108"/>
    <x v="66"/>
    <x v="1"/>
    <n v="652"/>
  </r>
  <r>
    <x v="108"/>
    <x v="66"/>
    <x v="2"/>
    <n v="20212"/>
  </r>
  <r>
    <x v="108"/>
    <x v="66"/>
    <x v="3"/>
    <n v="6307"/>
  </r>
  <r>
    <x v="108"/>
    <x v="66"/>
    <x v="4"/>
    <n v="12297"/>
  </r>
  <r>
    <x v="108"/>
    <x v="66"/>
    <x v="5"/>
    <n v="7880"/>
  </r>
  <r>
    <x v="108"/>
    <x v="67"/>
    <x v="0"/>
    <n v="70"/>
  </r>
  <r>
    <x v="108"/>
    <x v="67"/>
    <x v="1"/>
    <n v="3346"/>
  </r>
  <r>
    <x v="108"/>
    <x v="67"/>
    <x v="2"/>
    <n v="103726"/>
  </r>
  <r>
    <x v="108"/>
    <x v="67"/>
    <x v="3"/>
    <n v="43856"/>
  </r>
  <r>
    <x v="108"/>
    <x v="67"/>
    <x v="4"/>
    <n v="78727"/>
  </r>
  <r>
    <x v="108"/>
    <x v="67"/>
    <x v="5"/>
    <n v="46293"/>
  </r>
  <r>
    <x v="108"/>
    <x v="68"/>
    <x v="0"/>
    <n v="10"/>
  </r>
  <r>
    <x v="108"/>
    <x v="68"/>
    <x v="1"/>
    <n v="191"/>
  </r>
  <r>
    <x v="108"/>
    <x v="68"/>
    <x v="2"/>
    <n v="5921"/>
  </r>
  <r>
    <x v="108"/>
    <x v="68"/>
    <x v="3"/>
    <n v="1772"/>
  </r>
  <r>
    <x v="108"/>
    <x v="68"/>
    <x v="4"/>
    <n v="3175"/>
  </r>
  <r>
    <x v="108"/>
    <x v="68"/>
    <x v="5"/>
    <n v="1877"/>
  </r>
  <r>
    <x v="108"/>
    <x v="69"/>
    <x v="0"/>
    <n v="40"/>
  </r>
  <r>
    <x v="108"/>
    <x v="69"/>
    <x v="1"/>
    <n v="1178"/>
  </r>
  <r>
    <x v="108"/>
    <x v="69"/>
    <x v="2"/>
    <n v="36518"/>
  </r>
  <r>
    <x v="108"/>
    <x v="69"/>
    <x v="3"/>
    <n v="15484"/>
  </r>
  <r>
    <x v="108"/>
    <x v="69"/>
    <x v="4"/>
    <n v="27554"/>
  </r>
  <r>
    <x v="108"/>
    <x v="69"/>
    <x v="5"/>
    <n v="15974"/>
  </r>
  <r>
    <x v="108"/>
    <x v="70"/>
    <x v="0"/>
    <n v="3254"/>
  </r>
  <r>
    <x v="108"/>
    <x v="70"/>
    <x v="1"/>
    <n v="141472"/>
  </r>
  <r>
    <x v="108"/>
    <x v="70"/>
    <x v="2"/>
    <n v="4385632"/>
  </r>
  <r>
    <x v="108"/>
    <x v="70"/>
    <x v="3"/>
    <n v="2103516"/>
  </r>
  <r>
    <x v="108"/>
    <x v="70"/>
    <x v="4"/>
    <n v="4151711"/>
  </r>
  <r>
    <x v="108"/>
    <x v="70"/>
    <x v="5"/>
    <n v="1968008"/>
  </r>
  <r>
    <x v="109"/>
    <x v="0"/>
    <x v="0"/>
    <n v="165"/>
  </r>
  <r>
    <x v="109"/>
    <x v="0"/>
    <x v="1"/>
    <n v="6417"/>
  </r>
  <r>
    <x v="109"/>
    <x v="0"/>
    <x v="2"/>
    <n v="186093"/>
  </r>
  <r>
    <x v="109"/>
    <x v="0"/>
    <x v="3"/>
    <n v="71142"/>
  </r>
  <r>
    <x v="109"/>
    <x v="0"/>
    <x v="4"/>
    <n v="121094"/>
  </r>
  <r>
    <x v="109"/>
    <x v="0"/>
    <x v="5"/>
    <n v="59638"/>
  </r>
  <r>
    <x v="109"/>
    <x v="1"/>
    <x v="0"/>
    <n v="59"/>
  </r>
  <r>
    <x v="109"/>
    <x v="1"/>
    <x v="1"/>
    <n v="2799"/>
  </r>
  <r>
    <x v="109"/>
    <x v="1"/>
    <x v="2"/>
    <n v="81171"/>
  </r>
  <r>
    <x v="109"/>
    <x v="1"/>
    <x v="3"/>
    <n v="25298"/>
  </r>
  <r>
    <x v="109"/>
    <x v="1"/>
    <x v="4"/>
    <n v="47551"/>
  </r>
  <r>
    <x v="109"/>
    <x v="1"/>
    <x v="5"/>
    <n v="23309"/>
  </r>
  <r>
    <x v="109"/>
    <x v="2"/>
    <x v="0"/>
    <n v="23"/>
  </r>
  <r>
    <x v="109"/>
    <x v="2"/>
    <x v="1"/>
    <n v="1079"/>
  </r>
  <r>
    <x v="109"/>
    <x v="2"/>
    <x v="2"/>
    <n v="31291"/>
  </r>
  <r>
    <x v="109"/>
    <x v="2"/>
    <x v="3"/>
    <n v="4978"/>
  </r>
  <r>
    <x v="109"/>
    <x v="2"/>
    <x v="4"/>
    <n v="11813"/>
  </r>
  <r>
    <x v="109"/>
    <x v="2"/>
    <x v="5"/>
    <n v="7181"/>
  </r>
  <r>
    <x v="109"/>
    <x v="3"/>
    <x v="0"/>
    <n v="51"/>
  </r>
  <r>
    <x v="109"/>
    <x v="3"/>
    <x v="1"/>
    <n v="2352"/>
  </r>
  <r>
    <x v="109"/>
    <x v="3"/>
    <x v="2"/>
    <n v="68208"/>
  </r>
  <r>
    <x v="109"/>
    <x v="3"/>
    <x v="3"/>
    <n v="20755"/>
  </r>
  <r>
    <x v="109"/>
    <x v="3"/>
    <x v="4"/>
    <n v="45374"/>
  </r>
  <r>
    <x v="109"/>
    <x v="3"/>
    <x v="5"/>
    <n v="21351"/>
  </r>
  <r>
    <x v="109"/>
    <x v="4"/>
    <x v="0"/>
    <n v="24"/>
  </r>
  <r>
    <x v="109"/>
    <x v="4"/>
    <x v="1"/>
    <n v="976"/>
  </r>
  <r>
    <x v="109"/>
    <x v="4"/>
    <x v="2"/>
    <n v="28304"/>
  </r>
  <r>
    <x v="109"/>
    <x v="4"/>
    <x v="3"/>
    <n v="17733"/>
  </r>
  <r>
    <x v="109"/>
    <x v="4"/>
    <x v="4"/>
    <n v="30848"/>
  </r>
  <r>
    <x v="109"/>
    <x v="4"/>
    <x v="5"/>
    <n v="14504"/>
  </r>
  <r>
    <x v="109"/>
    <x v="5"/>
    <x v="0"/>
    <n v="12"/>
  </r>
  <r>
    <x v="109"/>
    <x v="5"/>
    <x v="1"/>
    <n v="384"/>
  </r>
  <r>
    <x v="109"/>
    <x v="5"/>
    <x v="2"/>
    <n v="11136"/>
  </r>
  <r>
    <x v="109"/>
    <x v="5"/>
    <x v="3"/>
    <n v="4194"/>
  </r>
  <r>
    <x v="109"/>
    <x v="5"/>
    <x v="4"/>
    <n v="8025"/>
  </r>
  <r>
    <x v="109"/>
    <x v="5"/>
    <x v="5"/>
    <n v="3455"/>
  </r>
  <r>
    <x v="109"/>
    <x v="6"/>
    <x v="0"/>
    <n v="164"/>
  </r>
  <r>
    <x v="109"/>
    <x v="6"/>
    <x v="1"/>
    <n v="12413"/>
  </r>
  <r>
    <x v="109"/>
    <x v="6"/>
    <x v="2"/>
    <n v="359977"/>
  </r>
  <r>
    <x v="109"/>
    <x v="6"/>
    <x v="3"/>
    <n v="267561"/>
  </r>
  <r>
    <x v="109"/>
    <x v="6"/>
    <x v="4"/>
    <n v="400888"/>
  </r>
  <r>
    <x v="109"/>
    <x v="6"/>
    <x v="5"/>
    <n v="198862"/>
  </r>
  <r>
    <x v="109"/>
    <x v="7"/>
    <x v="0"/>
    <n v="50"/>
  </r>
  <r>
    <x v="109"/>
    <x v="7"/>
    <x v="1"/>
    <n v="2700"/>
  </r>
  <r>
    <x v="109"/>
    <x v="7"/>
    <x v="2"/>
    <n v="78300"/>
  </r>
  <r>
    <x v="109"/>
    <x v="7"/>
    <x v="3"/>
    <n v="51828"/>
  </r>
  <r>
    <x v="109"/>
    <x v="7"/>
    <x v="4"/>
    <n v="85295"/>
  </r>
  <r>
    <x v="109"/>
    <x v="7"/>
    <x v="5"/>
    <n v="56560"/>
  </r>
  <r>
    <x v="109"/>
    <x v="8"/>
    <x v="0"/>
    <n v="11"/>
  </r>
  <r>
    <x v="109"/>
    <x v="8"/>
    <x v="1"/>
    <n v="538"/>
  </r>
  <r>
    <x v="109"/>
    <x v="8"/>
    <x v="2"/>
    <n v="15602"/>
  </r>
  <r>
    <x v="109"/>
    <x v="8"/>
    <x v="3"/>
    <n v="4735"/>
  </r>
  <r>
    <x v="109"/>
    <x v="8"/>
    <x v="4"/>
    <n v="6407"/>
  </r>
  <r>
    <x v="109"/>
    <x v="8"/>
    <x v="5"/>
    <n v="3586"/>
  </r>
  <r>
    <x v="109"/>
    <x v="9"/>
    <x v="0"/>
    <n v="15"/>
  </r>
  <r>
    <x v="109"/>
    <x v="9"/>
    <x v="1"/>
    <n v="388"/>
  </r>
  <r>
    <x v="109"/>
    <x v="9"/>
    <x v="2"/>
    <n v="11252"/>
  </r>
  <r>
    <x v="109"/>
    <x v="9"/>
    <x v="3"/>
    <n v="3178"/>
  </r>
  <r>
    <x v="109"/>
    <x v="9"/>
    <x v="4"/>
    <n v="5513"/>
  </r>
  <r>
    <x v="109"/>
    <x v="9"/>
    <x v="5"/>
    <n v="3078"/>
  </r>
  <r>
    <x v="109"/>
    <x v="10"/>
    <x v="0"/>
    <n v="105"/>
  </r>
  <r>
    <x v="109"/>
    <x v="10"/>
    <x v="1"/>
    <n v="3871"/>
  </r>
  <r>
    <x v="109"/>
    <x v="10"/>
    <x v="2"/>
    <n v="112259"/>
  </r>
  <r>
    <x v="109"/>
    <x v="10"/>
    <x v="3"/>
    <n v="39918"/>
  </r>
  <r>
    <x v="109"/>
    <x v="10"/>
    <x v="4"/>
    <n v="74816"/>
  </r>
  <r>
    <x v="109"/>
    <x v="10"/>
    <x v="5"/>
    <n v="39338"/>
  </r>
  <r>
    <x v="109"/>
    <x v="11"/>
    <x v="0"/>
    <n v="14"/>
  </r>
  <r>
    <x v="109"/>
    <x v="11"/>
    <x v="1"/>
    <n v="505"/>
  </r>
  <r>
    <x v="109"/>
    <x v="11"/>
    <x v="2"/>
    <n v="14645"/>
  </r>
  <r>
    <x v="109"/>
    <x v="11"/>
    <x v="3"/>
    <n v="5599"/>
  </r>
  <r>
    <x v="109"/>
    <x v="11"/>
    <x v="4"/>
    <n v="10639"/>
  </r>
  <r>
    <x v="109"/>
    <x v="11"/>
    <x v="5"/>
    <n v="5519"/>
  </r>
  <r>
    <x v="109"/>
    <x v="12"/>
    <x v="0"/>
    <n v="18"/>
  </r>
  <r>
    <x v="109"/>
    <x v="12"/>
    <x v="1"/>
    <n v="791"/>
  </r>
  <r>
    <x v="109"/>
    <x v="12"/>
    <x v="2"/>
    <n v="22939"/>
  </r>
  <r>
    <x v="109"/>
    <x v="12"/>
    <x v="3"/>
    <n v="9237"/>
  </r>
  <r>
    <x v="109"/>
    <x v="12"/>
    <x v="4"/>
    <n v="16015"/>
  </r>
  <r>
    <x v="109"/>
    <x v="12"/>
    <x v="5"/>
    <n v="7932"/>
  </r>
  <r>
    <x v="109"/>
    <x v="13"/>
    <x v="0"/>
    <n v="11"/>
  </r>
  <r>
    <x v="109"/>
    <x v="13"/>
    <x v="1"/>
    <n v="291"/>
  </r>
  <r>
    <x v="109"/>
    <x v="13"/>
    <x v="2"/>
    <n v="8439"/>
  </r>
  <r>
    <x v="109"/>
    <x v="13"/>
    <x v="3"/>
    <n v="2884"/>
  </r>
  <r>
    <x v="109"/>
    <x v="13"/>
    <x v="4"/>
    <n v="5081"/>
  </r>
  <r>
    <x v="109"/>
    <x v="13"/>
    <x v="5"/>
    <n v="2897"/>
  </r>
  <r>
    <x v="109"/>
    <x v="14"/>
    <x v="0"/>
    <n v="54"/>
  </r>
  <r>
    <x v="109"/>
    <x v="14"/>
    <x v="1"/>
    <n v="1697"/>
  </r>
  <r>
    <x v="109"/>
    <x v="14"/>
    <x v="2"/>
    <n v="49213"/>
  </r>
  <r>
    <x v="109"/>
    <x v="14"/>
    <x v="3"/>
    <n v="28035"/>
  </r>
  <r>
    <x v="109"/>
    <x v="14"/>
    <x v="4"/>
    <n v="48373"/>
  </r>
  <r>
    <x v="109"/>
    <x v="14"/>
    <x v="5"/>
    <n v="23901"/>
  </r>
  <r>
    <x v="109"/>
    <x v="15"/>
    <x v="0"/>
    <n v="25"/>
  </r>
  <r>
    <x v="109"/>
    <x v="15"/>
    <x v="1"/>
    <n v="1067"/>
  </r>
  <r>
    <x v="109"/>
    <x v="15"/>
    <x v="2"/>
    <n v="30943"/>
  </r>
  <r>
    <x v="109"/>
    <x v="15"/>
    <x v="3"/>
    <n v="8550"/>
  </r>
  <r>
    <x v="109"/>
    <x v="15"/>
    <x v="4"/>
    <n v="13900"/>
  </r>
  <r>
    <x v="109"/>
    <x v="15"/>
    <x v="5"/>
    <n v="7175"/>
  </r>
  <r>
    <x v="109"/>
    <x v="16"/>
    <x v="0"/>
    <n v="8"/>
  </r>
  <r>
    <x v="109"/>
    <x v="16"/>
    <x v="1"/>
    <n v="246"/>
  </r>
  <r>
    <x v="109"/>
    <x v="16"/>
    <x v="2"/>
    <n v="7134"/>
  </r>
  <r>
    <x v="109"/>
    <x v="16"/>
    <x v="3"/>
    <n v="1543"/>
  </r>
  <r>
    <x v="109"/>
    <x v="16"/>
    <x v="4"/>
    <n v="2995"/>
  </r>
  <r>
    <x v="109"/>
    <x v="16"/>
    <x v="5"/>
    <n v="2067"/>
  </r>
  <r>
    <x v="109"/>
    <x v="17"/>
    <x v="0"/>
    <n v="12"/>
  </r>
  <r>
    <x v="109"/>
    <x v="17"/>
    <x v="1"/>
    <n v="274"/>
  </r>
  <r>
    <x v="109"/>
    <x v="17"/>
    <x v="2"/>
    <n v="7946"/>
  </r>
  <r>
    <x v="109"/>
    <x v="17"/>
    <x v="3"/>
    <n v="2371"/>
  </r>
  <r>
    <x v="109"/>
    <x v="17"/>
    <x v="4"/>
    <n v="4056"/>
  </r>
  <r>
    <x v="109"/>
    <x v="17"/>
    <x v="5"/>
    <n v="3074"/>
  </r>
  <r>
    <x v="109"/>
    <x v="18"/>
    <x v="0"/>
    <n v="18"/>
  </r>
  <r>
    <x v="109"/>
    <x v="18"/>
    <x v="1"/>
    <n v="693"/>
  </r>
  <r>
    <x v="109"/>
    <x v="18"/>
    <x v="2"/>
    <n v="20097"/>
  </r>
  <r>
    <x v="109"/>
    <x v="18"/>
    <x v="3"/>
    <n v="7299"/>
  </r>
  <r>
    <x v="109"/>
    <x v="18"/>
    <x v="4"/>
    <n v="11897"/>
  </r>
  <r>
    <x v="109"/>
    <x v="18"/>
    <x v="5"/>
    <n v="8005"/>
  </r>
  <r>
    <x v="109"/>
    <x v="19"/>
    <x v="0"/>
    <n v="108"/>
  </r>
  <r>
    <x v="109"/>
    <x v="19"/>
    <x v="1"/>
    <n v="4157"/>
  </r>
  <r>
    <x v="109"/>
    <x v="19"/>
    <x v="2"/>
    <n v="120553"/>
  </r>
  <r>
    <x v="109"/>
    <x v="19"/>
    <x v="3"/>
    <n v="56618"/>
  </r>
  <r>
    <x v="109"/>
    <x v="19"/>
    <x v="4"/>
    <n v="98101"/>
  </r>
  <r>
    <x v="109"/>
    <x v="19"/>
    <x v="5"/>
    <n v="57804"/>
  </r>
  <r>
    <x v="109"/>
    <x v="20"/>
    <x v="0"/>
    <n v="27"/>
  </r>
  <r>
    <x v="109"/>
    <x v="20"/>
    <x v="1"/>
    <n v="1962"/>
  </r>
  <r>
    <x v="109"/>
    <x v="20"/>
    <x v="2"/>
    <n v="56898"/>
  </r>
  <r>
    <x v="109"/>
    <x v="20"/>
    <x v="3"/>
    <n v="11636"/>
  </r>
  <r>
    <x v="109"/>
    <x v="20"/>
    <x v="4"/>
    <n v="21601"/>
  </r>
  <r>
    <x v="109"/>
    <x v="20"/>
    <x v="5"/>
    <n v="7273"/>
  </r>
  <r>
    <x v="109"/>
    <x v="21"/>
    <x v="0"/>
    <n v="74"/>
  </r>
  <r>
    <x v="109"/>
    <x v="21"/>
    <x v="1"/>
    <n v="3237"/>
  </r>
  <r>
    <x v="109"/>
    <x v="21"/>
    <x v="2"/>
    <n v="93873"/>
  </r>
  <r>
    <x v="109"/>
    <x v="21"/>
    <x v="3"/>
    <n v="43023"/>
  </r>
  <r>
    <x v="109"/>
    <x v="21"/>
    <x v="4"/>
    <n v="75378"/>
  </r>
  <r>
    <x v="109"/>
    <x v="21"/>
    <x v="5"/>
    <n v="33646"/>
  </r>
  <r>
    <x v="109"/>
    <x v="22"/>
    <x v="0"/>
    <n v="119"/>
  </r>
  <r>
    <x v="109"/>
    <x v="22"/>
    <x v="1"/>
    <n v="6057"/>
  </r>
  <r>
    <x v="109"/>
    <x v="22"/>
    <x v="2"/>
    <n v="175653"/>
  </r>
  <r>
    <x v="109"/>
    <x v="22"/>
    <x v="3"/>
    <n v="85033"/>
  </r>
  <r>
    <x v="109"/>
    <x v="22"/>
    <x v="4"/>
    <n v="155159"/>
  </r>
  <r>
    <x v="109"/>
    <x v="22"/>
    <x v="5"/>
    <n v="93416"/>
  </r>
  <r>
    <x v="109"/>
    <x v="23"/>
    <x v="0"/>
    <n v="33"/>
  </r>
  <r>
    <x v="109"/>
    <x v="23"/>
    <x v="1"/>
    <n v="1511"/>
  </r>
  <r>
    <x v="109"/>
    <x v="23"/>
    <x v="2"/>
    <n v="43819"/>
  </r>
  <r>
    <x v="109"/>
    <x v="23"/>
    <x v="3"/>
    <n v="9829"/>
  </r>
  <r>
    <x v="109"/>
    <x v="23"/>
    <x v="4"/>
    <n v="20760"/>
  </r>
  <r>
    <x v="109"/>
    <x v="23"/>
    <x v="5"/>
    <n v="10023"/>
  </r>
  <r>
    <x v="109"/>
    <x v="24"/>
    <x v="0"/>
    <n v="18"/>
  </r>
  <r>
    <x v="109"/>
    <x v="24"/>
    <x v="1"/>
    <n v="1294"/>
  </r>
  <r>
    <x v="109"/>
    <x v="24"/>
    <x v="2"/>
    <n v="37526"/>
  </r>
  <r>
    <x v="109"/>
    <x v="24"/>
    <x v="3"/>
    <n v="3859"/>
  </r>
  <r>
    <x v="109"/>
    <x v="24"/>
    <x v="4"/>
    <n v="8373"/>
  </r>
  <r>
    <x v="109"/>
    <x v="24"/>
    <x v="5"/>
    <n v="3631"/>
  </r>
  <r>
    <x v="109"/>
    <x v="25"/>
    <x v="0"/>
    <n v="42"/>
  </r>
  <r>
    <x v="109"/>
    <x v="25"/>
    <x v="1"/>
    <n v="1323"/>
  </r>
  <r>
    <x v="109"/>
    <x v="25"/>
    <x v="2"/>
    <n v="38367"/>
  </r>
  <r>
    <x v="109"/>
    <x v="25"/>
    <x v="3"/>
    <n v="14185"/>
  </r>
  <r>
    <x v="109"/>
    <x v="25"/>
    <x v="4"/>
    <n v="26618"/>
  </r>
  <r>
    <x v="109"/>
    <x v="25"/>
    <x v="5"/>
    <n v="13622"/>
  </r>
  <r>
    <x v="109"/>
    <x v="26"/>
    <x v="0"/>
    <n v="11"/>
  </r>
  <r>
    <x v="109"/>
    <x v="26"/>
    <x v="1"/>
    <n v="541"/>
  </r>
  <r>
    <x v="109"/>
    <x v="26"/>
    <x v="2"/>
    <n v="15689"/>
  </r>
  <r>
    <x v="109"/>
    <x v="26"/>
    <x v="3"/>
    <n v="3986"/>
  </r>
  <r>
    <x v="109"/>
    <x v="26"/>
    <x v="4"/>
    <n v="8438"/>
  </r>
  <r>
    <x v="109"/>
    <x v="26"/>
    <x v="5"/>
    <n v="4310"/>
  </r>
  <r>
    <x v="109"/>
    <x v="27"/>
    <x v="0"/>
    <n v="59"/>
  </r>
  <r>
    <x v="109"/>
    <x v="27"/>
    <x v="1"/>
    <n v="1908"/>
  </r>
  <r>
    <x v="109"/>
    <x v="27"/>
    <x v="2"/>
    <n v="55332"/>
  </r>
  <r>
    <x v="109"/>
    <x v="27"/>
    <x v="3"/>
    <n v="19739"/>
  </r>
  <r>
    <x v="109"/>
    <x v="27"/>
    <x v="4"/>
    <n v="40237"/>
  </r>
  <r>
    <x v="109"/>
    <x v="27"/>
    <x v="5"/>
    <n v="19877"/>
  </r>
  <r>
    <x v="109"/>
    <x v="28"/>
    <x v="0"/>
    <n v="55"/>
  </r>
  <r>
    <x v="109"/>
    <x v="28"/>
    <x v="1"/>
    <n v="2104"/>
  </r>
  <r>
    <x v="109"/>
    <x v="28"/>
    <x v="2"/>
    <n v="61016"/>
  </r>
  <r>
    <x v="109"/>
    <x v="28"/>
    <x v="3"/>
    <n v="36714"/>
  </r>
  <r>
    <x v="109"/>
    <x v="28"/>
    <x v="4"/>
    <n v="58998"/>
  </r>
  <r>
    <x v="109"/>
    <x v="28"/>
    <x v="5"/>
    <n v="30593"/>
  </r>
  <r>
    <x v="109"/>
    <x v="29"/>
    <x v="0"/>
    <n v="7"/>
  </r>
  <r>
    <x v="109"/>
    <x v="29"/>
    <x v="1"/>
    <n v="143"/>
  </r>
  <r>
    <x v="109"/>
    <x v="29"/>
    <x v="2"/>
    <n v="4147"/>
  </r>
  <r>
    <x v="109"/>
    <x v="29"/>
    <x v="3"/>
    <n v="912"/>
  </r>
  <r>
    <x v="109"/>
    <x v="29"/>
    <x v="4"/>
    <n v="1585"/>
  </r>
  <r>
    <x v="109"/>
    <x v="29"/>
    <x v="5"/>
    <n v="1061"/>
  </r>
  <r>
    <x v="109"/>
    <x v="30"/>
    <x v="0"/>
    <n v="55"/>
  </r>
  <r>
    <x v="109"/>
    <x v="30"/>
    <x v="1"/>
    <n v="2028"/>
  </r>
  <r>
    <x v="109"/>
    <x v="30"/>
    <x v="2"/>
    <n v="58812"/>
  </r>
  <r>
    <x v="109"/>
    <x v="30"/>
    <x v="3"/>
    <n v="29109"/>
  </r>
  <r>
    <x v="109"/>
    <x v="30"/>
    <x v="4"/>
    <n v="47327"/>
  </r>
  <r>
    <x v="109"/>
    <x v="30"/>
    <x v="5"/>
    <n v="21574"/>
  </r>
  <r>
    <x v="109"/>
    <x v="31"/>
    <x v="0"/>
    <n v="9"/>
  </r>
  <r>
    <x v="109"/>
    <x v="31"/>
    <x v="1"/>
    <n v="325"/>
  </r>
  <r>
    <x v="109"/>
    <x v="31"/>
    <x v="2"/>
    <n v="9425"/>
  </r>
  <r>
    <x v="109"/>
    <x v="31"/>
    <x v="3"/>
    <n v="3493"/>
  </r>
  <r>
    <x v="109"/>
    <x v="31"/>
    <x v="4"/>
    <n v="5183"/>
  </r>
  <r>
    <x v="109"/>
    <x v="31"/>
    <x v="5"/>
    <n v="2447"/>
  </r>
  <r>
    <x v="109"/>
    <x v="32"/>
    <x v="0"/>
    <n v="23"/>
  </r>
  <r>
    <x v="109"/>
    <x v="32"/>
    <x v="1"/>
    <n v="503"/>
  </r>
  <r>
    <x v="109"/>
    <x v="32"/>
    <x v="2"/>
    <n v="14587"/>
  </r>
  <r>
    <x v="109"/>
    <x v="32"/>
    <x v="3"/>
    <n v="5939"/>
  </r>
  <r>
    <x v="109"/>
    <x v="32"/>
    <x v="4"/>
    <n v="8805"/>
  </r>
  <r>
    <x v="109"/>
    <x v="32"/>
    <x v="5"/>
    <n v="5139"/>
  </r>
  <r>
    <x v="109"/>
    <x v="33"/>
    <x v="0"/>
    <n v="50"/>
  </r>
  <r>
    <x v="109"/>
    <x v="33"/>
    <x v="1"/>
    <n v="2373"/>
  </r>
  <r>
    <x v="109"/>
    <x v="33"/>
    <x v="2"/>
    <n v="68817"/>
  </r>
  <r>
    <x v="109"/>
    <x v="33"/>
    <x v="3"/>
    <n v="21190"/>
  </r>
  <r>
    <x v="109"/>
    <x v="33"/>
    <x v="4"/>
    <n v="34587"/>
  </r>
  <r>
    <x v="109"/>
    <x v="33"/>
    <x v="5"/>
    <n v="22676"/>
  </r>
  <r>
    <x v="109"/>
    <x v="34"/>
    <x v="0"/>
    <n v="32"/>
  </r>
  <r>
    <x v="109"/>
    <x v="34"/>
    <x v="1"/>
    <n v="1008"/>
  </r>
  <r>
    <x v="109"/>
    <x v="34"/>
    <x v="2"/>
    <n v="29232"/>
  </r>
  <r>
    <x v="109"/>
    <x v="34"/>
    <x v="3"/>
    <n v="9441"/>
  </r>
  <r>
    <x v="109"/>
    <x v="34"/>
    <x v="4"/>
    <n v="17040"/>
  </r>
  <r>
    <x v="109"/>
    <x v="34"/>
    <x v="5"/>
    <n v="10828"/>
  </r>
  <r>
    <x v="109"/>
    <x v="35"/>
    <x v="0"/>
    <n v="11"/>
  </r>
  <r>
    <x v="109"/>
    <x v="35"/>
    <x v="1"/>
    <n v="159"/>
  </r>
  <r>
    <x v="109"/>
    <x v="35"/>
    <x v="2"/>
    <n v="4611"/>
  </r>
  <r>
    <x v="109"/>
    <x v="35"/>
    <x v="3"/>
    <n v="1866"/>
  </r>
  <r>
    <x v="109"/>
    <x v="35"/>
    <x v="4"/>
    <n v="3711"/>
  </r>
  <r>
    <x v="109"/>
    <x v="35"/>
    <x v="5"/>
    <n v="2417"/>
  </r>
  <r>
    <x v="109"/>
    <x v="36"/>
    <x v="0"/>
    <n v="14"/>
  </r>
  <r>
    <x v="109"/>
    <x v="36"/>
    <x v="1"/>
    <n v="397"/>
  </r>
  <r>
    <x v="109"/>
    <x v="36"/>
    <x v="2"/>
    <n v="11513"/>
  </r>
  <r>
    <x v="109"/>
    <x v="36"/>
    <x v="3"/>
    <n v="2349"/>
  </r>
  <r>
    <x v="109"/>
    <x v="36"/>
    <x v="4"/>
    <n v="4472"/>
  </r>
  <r>
    <x v="109"/>
    <x v="36"/>
    <x v="5"/>
    <n v="2282"/>
  </r>
  <r>
    <x v="109"/>
    <x v="37"/>
    <x v="0"/>
    <n v="52"/>
  </r>
  <r>
    <x v="109"/>
    <x v="37"/>
    <x v="1"/>
    <n v="1423"/>
  </r>
  <r>
    <x v="109"/>
    <x v="37"/>
    <x v="2"/>
    <n v="41267"/>
  </r>
  <r>
    <x v="109"/>
    <x v="37"/>
    <x v="3"/>
    <n v="21192"/>
  </r>
  <r>
    <x v="109"/>
    <x v="37"/>
    <x v="4"/>
    <n v="35020"/>
  </r>
  <r>
    <x v="109"/>
    <x v="37"/>
    <x v="5"/>
    <n v="19535"/>
  </r>
  <r>
    <x v="109"/>
    <x v="38"/>
    <x v="0"/>
    <n v="17"/>
  </r>
  <r>
    <x v="109"/>
    <x v="38"/>
    <x v="1"/>
    <n v="355"/>
  </r>
  <r>
    <x v="109"/>
    <x v="38"/>
    <x v="2"/>
    <n v="10295"/>
  </r>
  <r>
    <x v="109"/>
    <x v="38"/>
    <x v="3"/>
    <n v="1871"/>
  </r>
  <r>
    <x v="109"/>
    <x v="38"/>
    <x v="4"/>
    <n v="3101"/>
  </r>
  <r>
    <x v="109"/>
    <x v="38"/>
    <x v="5"/>
    <n v="2312"/>
  </r>
  <r>
    <x v="109"/>
    <x v="39"/>
    <x v="0"/>
    <n v="19"/>
  </r>
  <r>
    <x v="109"/>
    <x v="39"/>
    <x v="1"/>
    <n v="750"/>
  </r>
  <r>
    <x v="109"/>
    <x v="39"/>
    <x v="2"/>
    <n v="21750"/>
  </r>
  <r>
    <x v="109"/>
    <x v="39"/>
    <x v="3"/>
    <n v="4034"/>
  </r>
  <r>
    <x v="109"/>
    <x v="39"/>
    <x v="4"/>
    <n v="6309"/>
  </r>
  <r>
    <x v="109"/>
    <x v="39"/>
    <x v="5"/>
    <n v="3638"/>
  </r>
  <r>
    <x v="109"/>
    <x v="40"/>
    <x v="0"/>
    <n v="27"/>
  </r>
  <r>
    <x v="109"/>
    <x v="40"/>
    <x v="1"/>
    <n v="926"/>
  </r>
  <r>
    <x v="109"/>
    <x v="40"/>
    <x v="2"/>
    <n v="26854"/>
  </r>
  <r>
    <x v="109"/>
    <x v="40"/>
    <x v="3"/>
    <n v="9209"/>
  </r>
  <r>
    <x v="109"/>
    <x v="40"/>
    <x v="4"/>
    <n v="16191"/>
  </r>
  <r>
    <x v="109"/>
    <x v="40"/>
    <x v="5"/>
    <n v="9357"/>
  </r>
  <r>
    <x v="109"/>
    <x v="41"/>
    <x v="0"/>
    <n v="11"/>
  </r>
  <r>
    <x v="109"/>
    <x v="41"/>
    <x v="1"/>
    <n v="235"/>
  </r>
  <r>
    <x v="109"/>
    <x v="41"/>
    <x v="2"/>
    <n v="6815"/>
  </r>
  <r>
    <x v="109"/>
    <x v="41"/>
    <x v="3"/>
    <n v="3667"/>
  </r>
  <r>
    <x v="109"/>
    <x v="41"/>
    <x v="4"/>
    <n v="5981"/>
  </r>
  <r>
    <x v="109"/>
    <x v="41"/>
    <x v="5"/>
    <n v="3391"/>
  </r>
  <r>
    <x v="109"/>
    <x v="42"/>
    <x v="0"/>
    <n v="8"/>
  </r>
  <r>
    <x v="109"/>
    <x v="42"/>
    <x v="1"/>
    <n v="461"/>
  </r>
  <r>
    <x v="109"/>
    <x v="42"/>
    <x v="2"/>
    <n v="13369"/>
  </r>
  <r>
    <x v="109"/>
    <x v="42"/>
    <x v="3"/>
    <n v="3538"/>
  </r>
  <r>
    <x v="109"/>
    <x v="42"/>
    <x v="4"/>
    <n v="5674"/>
  </r>
  <r>
    <x v="109"/>
    <x v="42"/>
    <x v="5"/>
    <n v="3567"/>
  </r>
  <r>
    <x v="109"/>
    <x v="43"/>
    <x v="0"/>
    <n v="20"/>
  </r>
  <r>
    <x v="109"/>
    <x v="43"/>
    <x v="1"/>
    <n v="654"/>
  </r>
  <r>
    <x v="109"/>
    <x v="43"/>
    <x v="2"/>
    <n v="18966"/>
  </r>
  <r>
    <x v="109"/>
    <x v="43"/>
    <x v="3"/>
    <n v="11310"/>
  </r>
  <r>
    <x v="109"/>
    <x v="43"/>
    <x v="4"/>
    <n v="20660"/>
  </r>
  <r>
    <x v="109"/>
    <x v="43"/>
    <x v="5"/>
    <n v="10803"/>
  </r>
  <r>
    <x v="109"/>
    <x v="44"/>
    <x v="0"/>
    <n v="81"/>
  </r>
  <r>
    <x v="109"/>
    <x v="44"/>
    <x v="1"/>
    <n v="6041"/>
  </r>
  <r>
    <x v="109"/>
    <x v="44"/>
    <x v="2"/>
    <n v="175189"/>
  </r>
  <r>
    <x v="109"/>
    <x v="44"/>
    <x v="3"/>
    <n v="137531"/>
  </r>
  <r>
    <x v="109"/>
    <x v="44"/>
    <x v="4"/>
    <n v="197560"/>
  </r>
  <r>
    <x v="109"/>
    <x v="44"/>
    <x v="5"/>
    <n v="95770"/>
  </r>
  <r>
    <x v="109"/>
    <x v="45"/>
    <x v="0"/>
    <n v="15"/>
  </r>
  <r>
    <x v="109"/>
    <x v="45"/>
    <x v="1"/>
    <n v="682"/>
  </r>
  <r>
    <x v="109"/>
    <x v="45"/>
    <x v="2"/>
    <n v="19778"/>
  </r>
  <r>
    <x v="109"/>
    <x v="45"/>
    <x v="3"/>
    <n v="8462"/>
  </r>
  <r>
    <x v="109"/>
    <x v="45"/>
    <x v="4"/>
    <n v="15858"/>
  </r>
  <r>
    <x v="109"/>
    <x v="45"/>
    <x v="5"/>
    <n v="7879"/>
  </r>
  <r>
    <x v="109"/>
    <x v="46"/>
    <x v="0"/>
    <n v="23"/>
  </r>
  <r>
    <x v="109"/>
    <x v="46"/>
    <x v="1"/>
    <n v="691"/>
  </r>
  <r>
    <x v="109"/>
    <x v="46"/>
    <x v="2"/>
    <n v="20039"/>
  </r>
  <r>
    <x v="109"/>
    <x v="46"/>
    <x v="3"/>
    <n v="5299"/>
  </r>
  <r>
    <x v="109"/>
    <x v="46"/>
    <x v="4"/>
    <n v="8729"/>
  </r>
  <r>
    <x v="109"/>
    <x v="46"/>
    <x v="5"/>
    <n v="6268"/>
  </r>
  <r>
    <x v="109"/>
    <x v="47"/>
    <x v="0"/>
    <n v="96"/>
  </r>
  <r>
    <x v="109"/>
    <x v="47"/>
    <x v="1"/>
    <n v="4224"/>
  </r>
  <r>
    <x v="109"/>
    <x v="47"/>
    <x v="2"/>
    <n v="122496"/>
  </r>
  <r>
    <x v="109"/>
    <x v="47"/>
    <x v="3"/>
    <n v="49205"/>
  </r>
  <r>
    <x v="109"/>
    <x v="47"/>
    <x v="4"/>
    <n v="92185"/>
  </r>
  <r>
    <x v="109"/>
    <x v="47"/>
    <x v="5"/>
    <n v="41679"/>
  </r>
  <r>
    <x v="109"/>
    <x v="48"/>
    <x v="0"/>
    <n v="76"/>
  </r>
  <r>
    <x v="109"/>
    <x v="48"/>
    <x v="1"/>
    <n v="2814"/>
  </r>
  <r>
    <x v="109"/>
    <x v="48"/>
    <x v="2"/>
    <n v="81606"/>
  </r>
  <r>
    <x v="109"/>
    <x v="48"/>
    <x v="3"/>
    <n v="40491"/>
  </r>
  <r>
    <x v="109"/>
    <x v="48"/>
    <x v="4"/>
    <n v="64746"/>
  </r>
  <r>
    <x v="109"/>
    <x v="48"/>
    <x v="5"/>
    <n v="33853"/>
  </r>
  <r>
    <x v="109"/>
    <x v="49"/>
    <x v="0"/>
    <n v="104"/>
  </r>
  <r>
    <x v="109"/>
    <x v="49"/>
    <x v="1"/>
    <n v="3325"/>
  </r>
  <r>
    <x v="109"/>
    <x v="49"/>
    <x v="2"/>
    <n v="96425"/>
  </r>
  <r>
    <x v="109"/>
    <x v="49"/>
    <x v="3"/>
    <n v="42932"/>
  </r>
  <r>
    <x v="109"/>
    <x v="49"/>
    <x v="4"/>
    <n v="74222"/>
  </r>
  <r>
    <x v="109"/>
    <x v="49"/>
    <x v="5"/>
    <n v="46751"/>
  </r>
  <r>
    <x v="109"/>
    <x v="50"/>
    <x v="0"/>
    <n v="46"/>
  </r>
  <r>
    <x v="109"/>
    <x v="50"/>
    <x v="1"/>
    <n v="1360"/>
  </r>
  <r>
    <x v="109"/>
    <x v="50"/>
    <x v="2"/>
    <n v="39440"/>
  </r>
  <r>
    <x v="109"/>
    <x v="50"/>
    <x v="3"/>
    <n v="24396"/>
  </r>
  <r>
    <x v="109"/>
    <x v="50"/>
    <x v="4"/>
    <n v="41819"/>
  </r>
  <r>
    <x v="109"/>
    <x v="50"/>
    <x v="5"/>
    <n v="27150"/>
  </r>
  <r>
    <x v="109"/>
    <x v="51"/>
    <x v="0"/>
    <n v="46"/>
  </r>
  <r>
    <x v="109"/>
    <x v="51"/>
    <x v="1"/>
    <n v="1321"/>
  </r>
  <r>
    <x v="109"/>
    <x v="51"/>
    <x v="2"/>
    <n v="38309"/>
  </r>
  <r>
    <x v="109"/>
    <x v="51"/>
    <x v="3"/>
    <n v="15800"/>
  </r>
  <r>
    <x v="109"/>
    <x v="51"/>
    <x v="4"/>
    <n v="26768"/>
  </r>
  <r>
    <x v="109"/>
    <x v="51"/>
    <x v="5"/>
    <n v="18264"/>
  </r>
  <r>
    <x v="109"/>
    <x v="52"/>
    <x v="0"/>
    <n v="37"/>
  </r>
  <r>
    <x v="109"/>
    <x v="52"/>
    <x v="1"/>
    <n v="1106"/>
  </r>
  <r>
    <x v="109"/>
    <x v="52"/>
    <x v="2"/>
    <n v="32074"/>
  </r>
  <r>
    <x v="109"/>
    <x v="52"/>
    <x v="3"/>
    <n v="16730"/>
  </r>
  <r>
    <x v="109"/>
    <x v="52"/>
    <x v="4"/>
    <n v="27891"/>
  </r>
  <r>
    <x v="109"/>
    <x v="52"/>
    <x v="5"/>
    <n v="21289"/>
  </r>
  <r>
    <x v="109"/>
    <x v="53"/>
    <x v="0"/>
    <n v="74"/>
  </r>
  <r>
    <x v="109"/>
    <x v="53"/>
    <x v="1"/>
    <n v="3279"/>
  </r>
  <r>
    <x v="109"/>
    <x v="53"/>
    <x v="2"/>
    <n v="95091"/>
  </r>
  <r>
    <x v="109"/>
    <x v="53"/>
    <x v="3"/>
    <n v="50496"/>
  </r>
  <r>
    <x v="109"/>
    <x v="53"/>
    <x v="4"/>
    <n v="85528"/>
  </r>
  <r>
    <x v="109"/>
    <x v="53"/>
    <x v="5"/>
    <n v="62395"/>
  </r>
  <r>
    <x v="109"/>
    <x v="54"/>
    <x v="0"/>
    <n v="49"/>
  </r>
  <r>
    <x v="109"/>
    <x v="54"/>
    <x v="1"/>
    <n v="1702"/>
  </r>
  <r>
    <x v="109"/>
    <x v="54"/>
    <x v="2"/>
    <n v="49358"/>
  </r>
  <r>
    <x v="109"/>
    <x v="54"/>
    <x v="3"/>
    <n v="17965"/>
  </r>
  <r>
    <x v="109"/>
    <x v="54"/>
    <x v="4"/>
    <n v="33312"/>
  </r>
  <r>
    <x v="109"/>
    <x v="54"/>
    <x v="5"/>
    <n v="20171"/>
  </r>
  <r>
    <x v="109"/>
    <x v="55"/>
    <x v="0"/>
    <n v="22"/>
  </r>
  <r>
    <x v="109"/>
    <x v="55"/>
    <x v="1"/>
    <n v="1683"/>
  </r>
  <r>
    <x v="109"/>
    <x v="55"/>
    <x v="2"/>
    <n v="48807"/>
  </r>
  <r>
    <x v="109"/>
    <x v="55"/>
    <x v="3"/>
    <n v="7526"/>
  </r>
  <r>
    <x v="109"/>
    <x v="55"/>
    <x v="4"/>
    <n v="13081"/>
  </r>
  <r>
    <x v="109"/>
    <x v="55"/>
    <x v="5"/>
    <n v="6237"/>
  </r>
  <r>
    <x v="109"/>
    <x v="56"/>
    <x v="0"/>
    <n v="184"/>
  </r>
  <r>
    <x v="109"/>
    <x v="56"/>
    <x v="1"/>
    <n v="6235"/>
  </r>
  <r>
    <x v="109"/>
    <x v="56"/>
    <x v="2"/>
    <n v="180815"/>
  </r>
  <r>
    <x v="109"/>
    <x v="56"/>
    <x v="3"/>
    <n v="111966"/>
  </r>
  <r>
    <x v="109"/>
    <x v="56"/>
    <x v="4"/>
    <n v="189423"/>
  </r>
  <r>
    <x v="109"/>
    <x v="56"/>
    <x v="5"/>
    <n v="101274"/>
  </r>
  <r>
    <x v="109"/>
    <x v="57"/>
    <x v="0"/>
    <n v="16"/>
  </r>
  <r>
    <x v="109"/>
    <x v="57"/>
    <x v="1"/>
    <n v="516"/>
  </r>
  <r>
    <x v="109"/>
    <x v="57"/>
    <x v="2"/>
    <n v="14964"/>
  </r>
  <r>
    <x v="109"/>
    <x v="57"/>
    <x v="3"/>
    <n v="4396"/>
  </r>
  <r>
    <x v="109"/>
    <x v="57"/>
    <x v="4"/>
    <n v="8035"/>
  </r>
  <r>
    <x v="109"/>
    <x v="57"/>
    <x v="5"/>
    <n v="3878"/>
  </r>
  <r>
    <x v="109"/>
    <x v="58"/>
    <x v="0"/>
    <n v="39"/>
  </r>
  <r>
    <x v="109"/>
    <x v="58"/>
    <x v="1"/>
    <n v="1203"/>
  </r>
  <r>
    <x v="109"/>
    <x v="58"/>
    <x v="2"/>
    <n v="34887"/>
  </r>
  <r>
    <x v="109"/>
    <x v="58"/>
    <x v="3"/>
    <n v="12185"/>
  </r>
  <r>
    <x v="109"/>
    <x v="58"/>
    <x v="4"/>
    <n v="22737"/>
  </r>
  <r>
    <x v="109"/>
    <x v="58"/>
    <x v="5"/>
    <n v="11238"/>
  </r>
  <r>
    <x v="109"/>
    <x v="59"/>
    <x v="0"/>
    <n v="47"/>
  </r>
  <r>
    <x v="109"/>
    <x v="59"/>
    <x v="1"/>
    <n v="1437"/>
  </r>
  <r>
    <x v="109"/>
    <x v="59"/>
    <x v="2"/>
    <n v="41673"/>
  </r>
  <r>
    <x v="109"/>
    <x v="59"/>
    <x v="3"/>
    <n v="14367"/>
  </r>
  <r>
    <x v="109"/>
    <x v="59"/>
    <x v="4"/>
    <n v="26255"/>
  </r>
  <r>
    <x v="109"/>
    <x v="59"/>
    <x v="5"/>
    <n v="16031"/>
  </r>
  <r>
    <x v="109"/>
    <x v="60"/>
    <x v="0"/>
    <n v="32"/>
  </r>
  <r>
    <x v="109"/>
    <x v="60"/>
    <x v="1"/>
    <n v="1797"/>
  </r>
  <r>
    <x v="109"/>
    <x v="60"/>
    <x v="2"/>
    <n v="52113"/>
  </r>
  <r>
    <x v="109"/>
    <x v="60"/>
    <x v="3"/>
    <n v="27184"/>
  </r>
  <r>
    <x v="109"/>
    <x v="60"/>
    <x v="4"/>
    <n v="47775"/>
  </r>
  <r>
    <x v="109"/>
    <x v="60"/>
    <x v="5"/>
    <n v="36269"/>
  </r>
  <r>
    <x v="109"/>
    <x v="61"/>
    <x v="0"/>
    <n v="10"/>
  </r>
  <r>
    <x v="109"/>
    <x v="61"/>
    <x v="1"/>
    <n v="320"/>
  </r>
  <r>
    <x v="109"/>
    <x v="61"/>
    <x v="2"/>
    <n v="9280"/>
  </r>
  <r>
    <x v="109"/>
    <x v="61"/>
    <x v="3"/>
    <n v="2463"/>
  </r>
  <r>
    <x v="109"/>
    <x v="61"/>
    <x v="4"/>
    <n v="4116"/>
  </r>
  <r>
    <x v="109"/>
    <x v="61"/>
    <x v="5"/>
    <n v="2267"/>
  </r>
  <r>
    <x v="109"/>
    <x v="62"/>
    <x v="0"/>
    <n v="50"/>
  </r>
  <r>
    <x v="109"/>
    <x v="62"/>
    <x v="1"/>
    <n v="4460"/>
  </r>
  <r>
    <x v="109"/>
    <x v="62"/>
    <x v="2"/>
    <n v="129340"/>
  </r>
  <r>
    <x v="109"/>
    <x v="62"/>
    <x v="3"/>
    <n v="18281"/>
  </r>
  <r>
    <x v="109"/>
    <x v="62"/>
    <x v="4"/>
    <n v="33995"/>
  </r>
  <r>
    <x v="109"/>
    <x v="62"/>
    <x v="5"/>
    <n v="22835"/>
  </r>
  <r>
    <x v="109"/>
    <x v="63"/>
    <x v="0"/>
    <n v="63"/>
  </r>
  <r>
    <x v="109"/>
    <x v="63"/>
    <x v="1"/>
    <n v="3067"/>
  </r>
  <r>
    <x v="109"/>
    <x v="63"/>
    <x v="2"/>
    <n v="88943"/>
  </r>
  <r>
    <x v="109"/>
    <x v="63"/>
    <x v="3"/>
    <n v="18210"/>
  </r>
  <r>
    <x v="109"/>
    <x v="63"/>
    <x v="4"/>
    <n v="33080"/>
  </r>
  <r>
    <x v="109"/>
    <x v="63"/>
    <x v="5"/>
    <n v="15090"/>
  </r>
  <r>
    <x v="109"/>
    <x v="64"/>
    <x v="0"/>
    <n v="161"/>
  </r>
  <r>
    <x v="109"/>
    <x v="64"/>
    <x v="1"/>
    <n v="10686"/>
  </r>
  <r>
    <x v="109"/>
    <x v="64"/>
    <x v="2"/>
    <n v="309894"/>
  </r>
  <r>
    <x v="109"/>
    <x v="64"/>
    <x v="3"/>
    <n v="171385"/>
  </r>
  <r>
    <x v="109"/>
    <x v="64"/>
    <x v="4"/>
    <n v="287760"/>
  </r>
  <r>
    <x v="109"/>
    <x v="64"/>
    <x v="5"/>
    <n v="131813"/>
  </r>
  <r>
    <x v="109"/>
    <x v="65"/>
    <x v="0"/>
    <n v="79"/>
  </r>
  <r>
    <x v="109"/>
    <x v="65"/>
    <x v="1"/>
    <n v="2535"/>
  </r>
  <r>
    <x v="109"/>
    <x v="65"/>
    <x v="2"/>
    <n v="73515"/>
  </r>
  <r>
    <x v="109"/>
    <x v="65"/>
    <x v="3"/>
    <n v="50416"/>
  </r>
  <r>
    <x v="109"/>
    <x v="65"/>
    <x v="4"/>
    <n v="86131"/>
  </r>
  <r>
    <x v="109"/>
    <x v="65"/>
    <x v="5"/>
    <n v="51395"/>
  </r>
  <r>
    <x v="109"/>
    <x v="66"/>
    <x v="0"/>
    <n v="34"/>
  </r>
  <r>
    <x v="109"/>
    <x v="66"/>
    <x v="1"/>
    <n v="652"/>
  </r>
  <r>
    <x v="109"/>
    <x v="66"/>
    <x v="2"/>
    <n v="18908"/>
  </r>
  <r>
    <x v="109"/>
    <x v="66"/>
    <x v="3"/>
    <n v="6058"/>
  </r>
  <r>
    <x v="109"/>
    <x v="66"/>
    <x v="4"/>
    <n v="10586"/>
  </r>
  <r>
    <x v="109"/>
    <x v="66"/>
    <x v="5"/>
    <n v="7243"/>
  </r>
  <r>
    <x v="109"/>
    <x v="67"/>
    <x v="0"/>
    <n v="71"/>
  </r>
  <r>
    <x v="109"/>
    <x v="67"/>
    <x v="1"/>
    <n v="3381"/>
  </r>
  <r>
    <x v="109"/>
    <x v="67"/>
    <x v="2"/>
    <n v="98049"/>
  </r>
  <r>
    <x v="109"/>
    <x v="67"/>
    <x v="3"/>
    <n v="40201"/>
  </r>
  <r>
    <x v="109"/>
    <x v="67"/>
    <x v="4"/>
    <n v="66101"/>
  </r>
  <r>
    <x v="109"/>
    <x v="67"/>
    <x v="5"/>
    <n v="40053"/>
  </r>
  <r>
    <x v="109"/>
    <x v="68"/>
    <x v="0"/>
    <n v="10"/>
  </r>
  <r>
    <x v="109"/>
    <x v="68"/>
    <x v="1"/>
    <n v="191"/>
  </r>
  <r>
    <x v="109"/>
    <x v="68"/>
    <x v="2"/>
    <n v="5539"/>
  </r>
  <r>
    <x v="109"/>
    <x v="68"/>
    <x v="3"/>
    <n v="2373"/>
  </r>
  <r>
    <x v="109"/>
    <x v="68"/>
    <x v="4"/>
    <n v="3707"/>
  </r>
  <r>
    <x v="109"/>
    <x v="68"/>
    <x v="5"/>
    <n v="2029"/>
  </r>
  <r>
    <x v="109"/>
    <x v="69"/>
    <x v="0"/>
    <n v="40"/>
  </r>
  <r>
    <x v="109"/>
    <x v="69"/>
    <x v="1"/>
    <n v="1178"/>
  </r>
  <r>
    <x v="109"/>
    <x v="69"/>
    <x v="2"/>
    <n v="34162"/>
  </r>
  <r>
    <x v="109"/>
    <x v="69"/>
    <x v="3"/>
    <n v="17636"/>
  </r>
  <r>
    <x v="109"/>
    <x v="69"/>
    <x v="4"/>
    <n v="27600"/>
  </r>
  <r>
    <x v="109"/>
    <x v="69"/>
    <x v="5"/>
    <n v="16622"/>
  </r>
  <r>
    <x v="109"/>
    <x v="70"/>
    <x v="0"/>
    <n v="3245"/>
  </r>
  <r>
    <x v="109"/>
    <x v="70"/>
    <x v="1"/>
    <n v="141201"/>
  </r>
  <r>
    <x v="109"/>
    <x v="70"/>
    <x v="2"/>
    <n v="4094829"/>
  </r>
  <r>
    <x v="109"/>
    <x v="70"/>
    <x v="3"/>
    <n v="1904530"/>
  </r>
  <r>
    <x v="109"/>
    <x v="70"/>
    <x v="4"/>
    <n v="3208886"/>
  </r>
  <r>
    <x v="109"/>
    <x v="70"/>
    <x v="5"/>
    <n v="1732393"/>
  </r>
  <r>
    <x v="110"/>
    <x v="0"/>
    <x v="0"/>
    <n v="165"/>
  </r>
  <r>
    <x v="110"/>
    <x v="0"/>
    <x v="1"/>
    <n v="6402"/>
  </r>
  <r>
    <x v="110"/>
    <x v="0"/>
    <x v="2"/>
    <n v="198462"/>
  </r>
  <r>
    <x v="110"/>
    <x v="0"/>
    <x v="3"/>
    <n v="54420"/>
  </r>
  <r>
    <x v="110"/>
    <x v="0"/>
    <x v="4"/>
    <n v="97437"/>
  </r>
  <r>
    <x v="110"/>
    <x v="0"/>
    <x v="5"/>
    <n v="50814"/>
  </r>
  <r>
    <x v="110"/>
    <x v="1"/>
    <x v="0"/>
    <n v="59"/>
  </r>
  <r>
    <x v="110"/>
    <x v="1"/>
    <x v="1"/>
    <n v="2799"/>
  </r>
  <r>
    <x v="110"/>
    <x v="1"/>
    <x v="2"/>
    <n v="86769"/>
  </r>
  <r>
    <x v="110"/>
    <x v="1"/>
    <x v="3"/>
    <n v="20782"/>
  </r>
  <r>
    <x v="110"/>
    <x v="1"/>
    <x v="4"/>
    <n v="36690"/>
  </r>
  <r>
    <x v="110"/>
    <x v="1"/>
    <x v="5"/>
    <n v="20648"/>
  </r>
  <r>
    <x v="110"/>
    <x v="2"/>
    <x v="0"/>
    <n v="23"/>
  </r>
  <r>
    <x v="110"/>
    <x v="2"/>
    <x v="1"/>
    <n v="1079"/>
  </r>
  <r>
    <x v="110"/>
    <x v="2"/>
    <x v="2"/>
    <n v="33449"/>
  </r>
  <r>
    <x v="110"/>
    <x v="2"/>
    <x v="3"/>
    <n v="4022"/>
  </r>
  <r>
    <x v="110"/>
    <x v="2"/>
    <x v="4"/>
    <n v="8255"/>
  </r>
  <r>
    <x v="110"/>
    <x v="2"/>
    <x v="5"/>
    <n v="5439"/>
  </r>
  <r>
    <x v="110"/>
    <x v="3"/>
    <x v="0"/>
    <n v="51"/>
  </r>
  <r>
    <x v="110"/>
    <x v="3"/>
    <x v="1"/>
    <n v="2342"/>
  </r>
  <r>
    <x v="110"/>
    <x v="3"/>
    <x v="2"/>
    <n v="72602"/>
  </r>
  <r>
    <x v="110"/>
    <x v="3"/>
    <x v="3"/>
    <n v="17854"/>
  </r>
  <r>
    <x v="110"/>
    <x v="3"/>
    <x v="4"/>
    <n v="36002"/>
  </r>
  <r>
    <x v="110"/>
    <x v="3"/>
    <x v="5"/>
    <n v="17362"/>
  </r>
  <r>
    <x v="110"/>
    <x v="4"/>
    <x v="0"/>
    <n v="24"/>
  </r>
  <r>
    <x v="110"/>
    <x v="4"/>
    <x v="1"/>
    <n v="976"/>
  </r>
  <r>
    <x v="110"/>
    <x v="4"/>
    <x v="2"/>
    <n v="30256"/>
  </r>
  <r>
    <x v="110"/>
    <x v="4"/>
    <x v="3"/>
    <n v="17068"/>
  </r>
  <r>
    <x v="110"/>
    <x v="4"/>
    <x v="4"/>
    <n v="28300"/>
  </r>
  <r>
    <x v="110"/>
    <x v="4"/>
    <x v="5"/>
    <n v="14286"/>
  </r>
  <r>
    <x v="110"/>
    <x v="5"/>
    <x v="0"/>
    <n v="12"/>
  </r>
  <r>
    <x v="110"/>
    <x v="5"/>
    <x v="1"/>
    <n v="384"/>
  </r>
  <r>
    <x v="110"/>
    <x v="5"/>
    <x v="2"/>
    <n v="11904"/>
  </r>
  <r>
    <x v="110"/>
    <x v="5"/>
    <x v="3"/>
    <n v="5081"/>
  </r>
  <r>
    <x v="110"/>
    <x v="5"/>
    <x v="4"/>
    <n v="9925"/>
  </r>
  <r>
    <x v="110"/>
    <x v="5"/>
    <x v="5"/>
    <n v="5472"/>
  </r>
  <r>
    <x v="110"/>
    <x v="6"/>
    <x v="0"/>
    <n v="165"/>
  </r>
  <r>
    <x v="110"/>
    <x v="6"/>
    <x v="1"/>
    <n v="12564"/>
  </r>
  <r>
    <x v="110"/>
    <x v="6"/>
    <x v="2"/>
    <n v="389484"/>
  </r>
  <r>
    <x v="110"/>
    <x v="6"/>
    <x v="3"/>
    <n v="286988"/>
  </r>
  <r>
    <x v="110"/>
    <x v="6"/>
    <x v="4"/>
    <n v="434656"/>
  </r>
  <r>
    <x v="110"/>
    <x v="6"/>
    <x v="5"/>
    <n v="202699"/>
  </r>
  <r>
    <x v="110"/>
    <x v="7"/>
    <x v="0"/>
    <n v="50"/>
  </r>
  <r>
    <x v="110"/>
    <x v="7"/>
    <x v="1"/>
    <n v="2700"/>
  </r>
  <r>
    <x v="110"/>
    <x v="7"/>
    <x v="2"/>
    <n v="83700"/>
  </r>
  <r>
    <x v="110"/>
    <x v="7"/>
    <x v="3"/>
    <n v="57648"/>
  </r>
  <r>
    <x v="110"/>
    <x v="7"/>
    <x v="4"/>
    <n v="95952"/>
  </r>
  <r>
    <x v="110"/>
    <x v="7"/>
    <x v="5"/>
    <n v="68431"/>
  </r>
  <r>
    <x v="110"/>
    <x v="8"/>
    <x v="0"/>
    <n v="11"/>
  </r>
  <r>
    <x v="110"/>
    <x v="8"/>
    <x v="1"/>
    <n v="538"/>
  </r>
  <r>
    <x v="110"/>
    <x v="8"/>
    <x v="2"/>
    <n v="16678"/>
  </r>
  <r>
    <x v="110"/>
    <x v="8"/>
    <x v="3"/>
    <n v="7635"/>
  </r>
  <r>
    <x v="110"/>
    <x v="8"/>
    <x v="4"/>
    <n v="9655"/>
  </r>
  <r>
    <x v="110"/>
    <x v="8"/>
    <x v="5"/>
    <n v="5533"/>
  </r>
  <r>
    <x v="110"/>
    <x v="9"/>
    <x v="0"/>
    <n v="15"/>
  </r>
  <r>
    <x v="110"/>
    <x v="9"/>
    <x v="1"/>
    <n v="388"/>
  </r>
  <r>
    <x v="110"/>
    <x v="9"/>
    <x v="2"/>
    <n v="12028"/>
  </r>
  <r>
    <x v="110"/>
    <x v="9"/>
    <x v="3"/>
    <n v="3656"/>
  </r>
  <r>
    <x v="110"/>
    <x v="9"/>
    <x v="4"/>
    <n v="6316"/>
  </r>
  <r>
    <x v="110"/>
    <x v="9"/>
    <x v="5"/>
    <n v="3043"/>
  </r>
  <r>
    <x v="110"/>
    <x v="10"/>
    <x v="0"/>
    <n v="104"/>
  </r>
  <r>
    <x v="110"/>
    <x v="10"/>
    <x v="1"/>
    <n v="3868"/>
  </r>
  <r>
    <x v="110"/>
    <x v="10"/>
    <x v="2"/>
    <n v="119908"/>
  </r>
  <r>
    <x v="110"/>
    <x v="10"/>
    <x v="3"/>
    <n v="31058"/>
  </r>
  <r>
    <x v="110"/>
    <x v="10"/>
    <x v="4"/>
    <n v="61098"/>
  </r>
  <r>
    <x v="110"/>
    <x v="10"/>
    <x v="5"/>
    <n v="35072"/>
  </r>
  <r>
    <x v="110"/>
    <x v="11"/>
    <x v="0"/>
    <n v="14"/>
  </r>
  <r>
    <x v="110"/>
    <x v="11"/>
    <x v="1"/>
    <n v="505"/>
  </r>
  <r>
    <x v="110"/>
    <x v="11"/>
    <x v="2"/>
    <n v="15655"/>
  </r>
  <r>
    <x v="110"/>
    <x v="11"/>
    <x v="3"/>
    <n v="5205"/>
  </r>
  <r>
    <x v="110"/>
    <x v="11"/>
    <x v="4"/>
    <n v="9486"/>
  </r>
  <r>
    <x v="110"/>
    <x v="11"/>
    <x v="5"/>
    <n v="5408"/>
  </r>
  <r>
    <x v="110"/>
    <x v="12"/>
    <x v="0"/>
    <n v="18"/>
  </r>
  <r>
    <x v="110"/>
    <x v="12"/>
    <x v="1"/>
    <n v="791"/>
  </r>
  <r>
    <x v="110"/>
    <x v="12"/>
    <x v="2"/>
    <n v="24521"/>
  </r>
  <r>
    <x v="110"/>
    <x v="12"/>
    <x v="3"/>
    <n v="9057"/>
  </r>
  <r>
    <x v="110"/>
    <x v="12"/>
    <x v="4"/>
    <n v="15064"/>
  </r>
  <r>
    <x v="110"/>
    <x v="12"/>
    <x v="5"/>
    <n v="7011"/>
  </r>
  <r>
    <x v="110"/>
    <x v="13"/>
    <x v="0"/>
    <n v="11"/>
  </r>
  <r>
    <x v="110"/>
    <x v="13"/>
    <x v="1"/>
    <n v="291"/>
  </r>
  <r>
    <x v="110"/>
    <x v="13"/>
    <x v="2"/>
    <n v="9021"/>
  </r>
  <r>
    <x v="110"/>
    <x v="13"/>
    <x v="3"/>
    <n v="2778"/>
  </r>
  <r>
    <x v="110"/>
    <x v="13"/>
    <x v="4"/>
    <n v="4904"/>
  </r>
  <r>
    <x v="110"/>
    <x v="13"/>
    <x v="5"/>
    <n v="3059"/>
  </r>
  <r>
    <x v="110"/>
    <x v="14"/>
    <x v="0"/>
    <n v="54"/>
  </r>
  <r>
    <x v="110"/>
    <x v="14"/>
    <x v="1"/>
    <n v="1697"/>
  </r>
  <r>
    <x v="110"/>
    <x v="14"/>
    <x v="2"/>
    <n v="52607"/>
  </r>
  <r>
    <x v="110"/>
    <x v="14"/>
    <x v="3"/>
    <n v="32543"/>
  </r>
  <r>
    <x v="110"/>
    <x v="14"/>
    <x v="4"/>
    <n v="54940"/>
  </r>
  <r>
    <x v="110"/>
    <x v="14"/>
    <x v="5"/>
    <n v="27071"/>
  </r>
  <r>
    <x v="110"/>
    <x v="15"/>
    <x v="0"/>
    <n v="25"/>
  </r>
  <r>
    <x v="110"/>
    <x v="15"/>
    <x v="1"/>
    <n v="1067"/>
  </r>
  <r>
    <x v="110"/>
    <x v="15"/>
    <x v="2"/>
    <n v="33077"/>
  </r>
  <r>
    <x v="110"/>
    <x v="15"/>
    <x v="3"/>
    <n v="9467"/>
  </r>
  <r>
    <x v="110"/>
    <x v="15"/>
    <x v="4"/>
    <n v="15825"/>
  </r>
  <r>
    <x v="110"/>
    <x v="15"/>
    <x v="5"/>
    <n v="8762"/>
  </r>
  <r>
    <x v="110"/>
    <x v="16"/>
    <x v="0"/>
    <n v="8"/>
  </r>
  <r>
    <x v="110"/>
    <x v="16"/>
    <x v="1"/>
    <n v="246"/>
  </r>
  <r>
    <x v="110"/>
    <x v="16"/>
    <x v="2"/>
    <n v="7626"/>
  </r>
  <r>
    <x v="110"/>
    <x v="16"/>
    <x v="3"/>
    <n v="1610"/>
  </r>
  <r>
    <x v="110"/>
    <x v="16"/>
    <x v="4"/>
    <n v="3993"/>
  </r>
  <r>
    <x v="110"/>
    <x v="16"/>
    <x v="5"/>
    <n v="2328"/>
  </r>
  <r>
    <x v="110"/>
    <x v="17"/>
    <x v="0"/>
    <n v="12"/>
  </r>
  <r>
    <x v="110"/>
    <x v="17"/>
    <x v="1"/>
    <n v="274"/>
  </r>
  <r>
    <x v="110"/>
    <x v="17"/>
    <x v="2"/>
    <n v="8494"/>
  </r>
  <r>
    <x v="110"/>
    <x v="17"/>
    <x v="3"/>
    <n v="2199"/>
  </r>
  <r>
    <x v="110"/>
    <x v="17"/>
    <x v="4"/>
    <n v="3763"/>
  </r>
  <r>
    <x v="110"/>
    <x v="17"/>
    <x v="5"/>
    <n v="2324"/>
  </r>
  <r>
    <x v="110"/>
    <x v="18"/>
    <x v="0"/>
    <n v="18"/>
  </r>
  <r>
    <x v="110"/>
    <x v="18"/>
    <x v="1"/>
    <n v="693"/>
  </r>
  <r>
    <x v="110"/>
    <x v="18"/>
    <x v="2"/>
    <n v="21483"/>
  </r>
  <r>
    <x v="110"/>
    <x v="18"/>
    <x v="3"/>
    <n v="5974"/>
  </r>
  <r>
    <x v="110"/>
    <x v="18"/>
    <x v="4"/>
    <n v="11382"/>
  </r>
  <r>
    <x v="110"/>
    <x v="18"/>
    <x v="5"/>
    <n v="7904"/>
  </r>
  <r>
    <x v="110"/>
    <x v="19"/>
    <x v="0"/>
    <n v="108"/>
  </r>
  <r>
    <x v="110"/>
    <x v="19"/>
    <x v="1"/>
    <n v="4157"/>
  </r>
  <r>
    <x v="110"/>
    <x v="19"/>
    <x v="2"/>
    <n v="128867"/>
  </r>
  <r>
    <x v="110"/>
    <x v="19"/>
    <x v="3"/>
    <n v="56544"/>
  </r>
  <r>
    <x v="110"/>
    <x v="19"/>
    <x v="4"/>
    <n v="92378"/>
  </r>
  <r>
    <x v="110"/>
    <x v="19"/>
    <x v="5"/>
    <n v="53330"/>
  </r>
  <r>
    <x v="110"/>
    <x v="20"/>
    <x v="0"/>
    <n v="26"/>
  </r>
  <r>
    <x v="110"/>
    <x v="20"/>
    <x v="1"/>
    <n v="1961"/>
  </r>
  <r>
    <x v="110"/>
    <x v="20"/>
    <x v="2"/>
    <n v="60791"/>
  </r>
  <r>
    <x v="110"/>
    <x v="20"/>
    <x v="3"/>
    <n v="11242"/>
  </r>
  <r>
    <x v="110"/>
    <x v="20"/>
    <x v="4"/>
    <n v="19268"/>
  </r>
  <r>
    <x v="110"/>
    <x v="20"/>
    <x v="5"/>
    <n v="6663"/>
  </r>
  <r>
    <x v="110"/>
    <x v="21"/>
    <x v="0"/>
    <n v="74"/>
  </r>
  <r>
    <x v="110"/>
    <x v="21"/>
    <x v="1"/>
    <n v="3221"/>
  </r>
  <r>
    <x v="110"/>
    <x v="21"/>
    <x v="2"/>
    <n v="99851"/>
  </r>
  <r>
    <x v="110"/>
    <x v="21"/>
    <x v="3"/>
    <n v="40919"/>
  </r>
  <r>
    <x v="110"/>
    <x v="21"/>
    <x v="4"/>
    <n v="68898"/>
  </r>
  <r>
    <x v="110"/>
    <x v="21"/>
    <x v="5"/>
    <n v="33085"/>
  </r>
  <r>
    <x v="110"/>
    <x v="22"/>
    <x v="0"/>
    <n v="119"/>
  </r>
  <r>
    <x v="110"/>
    <x v="22"/>
    <x v="1"/>
    <n v="6057"/>
  </r>
  <r>
    <x v="110"/>
    <x v="22"/>
    <x v="2"/>
    <n v="187767"/>
  </r>
  <r>
    <x v="110"/>
    <x v="22"/>
    <x v="3"/>
    <n v="84800"/>
  </r>
  <r>
    <x v="110"/>
    <x v="22"/>
    <x v="4"/>
    <n v="151900"/>
  </r>
  <r>
    <x v="110"/>
    <x v="22"/>
    <x v="5"/>
    <n v="93233"/>
  </r>
  <r>
    <x v="110"/>
    <x v="23"/>
    <x v="0"/>
    <n v="33"/>
  </r>
  <r>
    <x v="110"/>
    <x v="23"/>
    <x v="1"/>
    <n v="1512"/>
  </r>
  <r>
    <x v="110"/>
    <x v="23"/>
    <x v="2"/>
    <n v="46872"/>
  </r>
  <r>
    <x v="110"/>
    <x v="23"/>
    <x v="3"/>
    <n v="8473"/>
  </r>
  <r>
    <x v="110"/>
    <x v="23"/>
    <x v="4"/>
    <n v="17248"/>
  </r>
  <r>
    <x v="110"/>
    <x v="23"/>
    <x v="5"/>
    <n v="9080"/>
  </r>
  <r>
    <x v="110"/>
    <x v="24"/>
    <x v="0"/>
    <n v="18"/>
  </r>
  <r>
    <x v="110"/>
    <x v="24"/>
    <x v="1"/>
    <n v="1294"/>
  </r>
  <r>
    <x v="110"/>
    <x v="24"/>
    <x v="2"/>
    <n v="40114"/>
  </r>
  <r>
    <x v="110"/>
    <x v="24"/>
    <x v="3"/>
    <n v="2505"/>
  </r>
  <r>
    <x v="110"/>
    <x v="24"/>
    <x v="4"/>
    <n v="4943"/>
  </r>
  <r>
    <x v="110"/>
    <x v="24"/>
    <x v="5"/>
    <n v="2657"/>
  </r>
  <r>
    <x v="110"/>
    <x v="25"/>
    <x v="0"/>
    <n v="42"/>
  </r>
  <r>
    <x v="110"/>
    <x v="25"/>
    <x v="1"/>
    <n v="1323"/>
  </r>
  <r>
    <x v="110"/>
    <x v="25"/>
    <x v="2"/>
    <n v="41013"/>
  </r>
  <r>
    <x v="110"/>
    <x v="25"/>
    <x v="3"/>
    <n v="13016"/>
  </r>
  <r>
    <x v="110"/>
    <x v="25"/>
    <x v="4"/>
    <n v="24887"/>
  </r>
  <r>
    <x v="110"/>
    <x v="25"/>
    <x v="5"/>
    <n v="13064"/>
  </r>
  <r>
    <x v="110"/>
    <x v="26"/>
    <x v="0"/>
    <n v="11"/>
  </r>
  <r>
    <x v="110"/>
    <x v="26"/>
    <x v="1"/>
    <n v="539"/>
  </r>
  <r>
    <x v="110"/>
    <x v="26"/>
    <x v="2"/>
    <n v="16709"/>
  </r>
  <r>
    <x v="110"/>
    <x v="26"/>
    <x v="3"/>
    <n v="2340"/>
  </r>
  <r>
    <x v="110"/>
    <x v="26"/>
    <x v="4"/>
    <n v="4045"/>
  </r>
  <r>
    <x v="110"/>
    <x v="26"/>
    <x v="5"/>
    <n v="2562"/>
  </r>
  <r>
    <x v="110"/>
    <x v="27"/>
    <x v="0"/>
    <n v="59"/>
  </r>
  <r>
    <x v="110"/>
    <x v="27"/>
    <x v="1"/>
    <n v="1908"/>
  </r>
  <r>
    <x v="110"/>
    <x v="27"/>
    <x v="2"/>
    <n v="59148"/>
  </r>
  <r>
    <x v="110"/>
    <x v="27"/>
    <x v="3"/>
    <n v="18605"/>
  </r>
  <r>
    <x v="110"/>
    <x v="27"/>
    <x v="4"/>
    <n v="35312"/>
  </r>
  <r>
    <x v="110"/>
    <x v="27"/>
    <x v="5"/>
    <n v="12613"/>
  </r>
  <r>
    <x v="110"/>
    <x v="28"/>
    <x v="0"/>
    <n v="55"/>
  </r>
  <r>
    <x v="110"/>
    <x v="28"/>
    <x v="1"/>
    <n v="2112"/>
  </r>
  <r>
    <x v="110"/>
    <x v="28"/>
    <x v="2"/>
    <n v="65472"/>
  </r>
  <r>
    <x v="110"/>
    <x v="28"/>
    <x v="3"/>
    <n v="35403"/>
  </r>
  <r>
    <x v="110"/>
    <x v="28"/>
    <x v="4"/>
    <n v="57180"/>
  </r>
  <r>
    <x v="110"/>
    <x v="28"/>
    <x v="5"/>
    <n v="28101"/>
  </r>
  <r>
    <x v="110"/>
    <x v="29"/>
    <x v="0"/>
    <n v="7"/>
  </r>
  <r>
    <x v="110"/>
    <x v="29"/>
    <x v="1"/>
    <n v="143"/>
  </r>
  <r>
    <x v="110"/>
    <x v="29"/>
    <x v="2"/>
    <n v="4433"/>
  </r>
  <r>
    <x v="110"/>
    <x v="29"/>
    <x v="3"/>
    <n v="733"/>
  </r>
  <r>
    <x v="110"/>
    <x v="29"/>
    <x v="4"/>
    <n v="1273"/>
  </r>
  <r>
    <x v="110"/>
    <x v="29"/>
    <x v="5"/>
    <n v="865"/>
  </r>
  <r>
    <x v="110"/>
    <x v="30"/>
    <x v="0"/>
    <n v="55"/>
  </r>
  <r>
    <x v="110"/>
    <x v="30"/>
    <x v="1"/>
    <n v="2028"/>
  </r>
  <r>
    <x v="110"/>
    <x v="30"/>
    <x v="2"/>
    <n v="62868"/>
  </r>
  <r>
    <x v="110"/>
    <x v="30"/>
    <x v="3"/>
    <n v="30917"/>
  </r>
  <r>
    <x v="110"/>
    <x v="30"/>
    <x v="4"/>
    <n v="48322"/>
  </r>
  <r>
    <x v="110"/>
    <x v="30"/>
    <x v="5"/>
    <n v="21742"/>
  </r>
  <r>
    <x v="110"/>
    <x v="31"/>
    <x v="0"/>
    <n v="9"/>
  </r>
  <r>
    <x v="110"/>
    <x v="31"/>
    <x v="1"/>
    <n v="325"/>
  </r>
  <r>
    <x v="110"/>
    <x v="31"/>
    <x v="2"/>
    <n v="10075"/>
  </r>
  <r>
    <x v="110"/>
    <x v="31"/>
    <x v="3"/>
    <n v="3380"/>
  </r>
  <r>
    <x v="110"/>
    <x v="31"/>
    <x v="4"/>
    <n v="5130"/>
  </r>
  <r>
    <x v="110"/>
    <x v="31"/>
    <x v="5"/>
    <n v="2544"/>
  </r>
  <r>
    <x v="110"/>
    <x v="32"/>
    <x v="0"/>
    <n v="23"/>
  </r>
  <r>
    <x v="110"/>
    <x v="32"/>
    <x v="1"/>
    <n v="510"/>
  </r>
  <r>
    <x v="110"/>
    <x v="32"/>
    <x v="2"/>
    <n v="15810"/>
  </r>
  <r>
    <x v="110"/>
    <x v="32"/>
    <x v="3"/>
    <n v="5182"/>
  </r>
  <r>
    <x v="110"/>
    <x v="32"/>
    <x v="4"/>
    <n v="7487"/>
  </r>
  <r>
    <x v="110"/>
    <x v="32"/>
    <x v="5"/>
    <n v="3891"/>
  </r>
  <r>
    <x v="110"/>
    <x v="33"/>
    <x v="0"/>
    <n v="50"/>
  </r>
  <r>
    <x v="110"/>
    <x v="33"/>
    <x v="1"/>
    <n v="2378"/>
  </r>
  <r>
    <x v="110"/>
    <x v="33"/>
    <x v="2"/>
    <n v="73718"/>
  </r>
  <r>
    <x v="110"/>
    <x v="33"/>
    <x v="3"/>
    <n v="20170"/>
  </r>
  <r>
    <x v="110"/>
    <x v="33"/>
    <x v="4"/>
    <n v="33338"/>
  </r>
  <r>
    <x v="110"/>
    <x v="33"/>
    <x v="5"/>
    <n v="23204"/>
  </r>
  <r>
    <x v="110"/>
    <x v="34"/>
    <x v="0"/>
    <n v="32"/>
  </r>
  <r>
    <x v="110"/>
    <x v="34"/>
    <x v="1"/>
    <n v="1008"/>
  </r>
  <r>
    <x v="110"/>
    <x v="34"/>
    <x v="2"/>
    <n v="31248"/>
  </r>
  <r>
    <x v="110"/>
    <x v="34"/>
    <x v="3"/>
    <n v="9545"/>
  </r>
  <r>
    <x v="110"/>
    <x v="34"/>
    <x v="4"/>
    <n v="17309"/>
  </r>
  <r>
    <x v="110"/>
    <x v="34"/>
    <x v="5"/>
    <n v="11000"/>
  </r>
  <r>
    <x v="110"/>
    <x v="35"/>
    <x v="0"/>
    <n v="11"/>
  </r>
  <r>
    <x v="110"/>
    <x v="35"/>
    <x v="1"/>
    <n v="159"/>
  </r>
  <r>
    <x v="110"/>
    <x v="35"/>
    <x v="2"/>
    <n v="4929"/>
  </r>
  <r>
    <x v="110"/>
    <x v="35"/>
    <x v="3"/>
    <n v="2128"/>
  </r>
  <r>
    <x v="110"/>
    <x v="35"/>
    <x v="4"/>
    <n v="4083"/>
  </r>
  <r>
    <x v="110"/>
    <x v="35"/>
    <x v="5"/>
    <n v="3243"/>
  </r>
  <r>
    <x v="110"/>
    <x v="36"/>
    <x v="0"/>
    <n v="14"/>
  </r>
  <r>
    <x v="110"/>
    <x v="36"/>
    <x v="1"/>
    <n v="397"/>
  </r>
  <r>
    <x v="110"/>
    <x v="36"/>
    <x v="2"/>
    <n v="12307"/>
  </r>
  <r>
    <x v="110"/>
    <x v="36"/>
    <x v="3"/>
    <n v="2300"/>
  </r>
  <r>
    <x v="110"/>
    <x v="36"/>
    <x v="4"/>
    <n v="4940"/>
  </r>
  <r>
    <x v="110"/>
    <x v="36"/>
    <x v="5"/>
    <n v="2856"/>
  </r>
  <r>
    <x v="110"/>
    <x v="37"/>
    <x v="0"/>
    <n v="52"/>
  </r>
  <r>
    <x v="110"/>
    <x v="37"/>
    <x v="1"/>
    <n v="1423"/>
  </r>
  <r>
    <x v="110"/>
    <x v="37"/>
    <x v="2"/>
    <n v="44113"/>
  </r>
  <r>
    <x v="110"/>
    <x v="37"/>
    <x v="3"/>
    <n v="25987"/>
  </r>
  <r>
    <x v="110"/>
    <x v="37"/>
    <x v="4"/>
    <n v="44691"/>
  </r>
  <r>
    <x v="110"/>
    <x v="37"/>
    <x v="5"/>
    <n v="22215"/>
  </r>
  <r>
    <x v="110"/>
    <x v="38"/>
    <x v="0"/>
    <n v="17"/>
  </r>
  <r>
    <x v="110"/>
    <x v="38"/>
    <x v="1"/>
    <n v="355"/>
  </r>
  <r>
    <x v="110"/>
    <x v="38"/>
    <x v="2"/>
    <n v="11005"/>
  </r>
  <r>
    <x v="110"/>
    <x v="38"/>
    <x v="3"/>
    <n v="1935"/>
  </r>
  <r>
    <x v="110"/>
    <x v="38"/>
    <x v="4"/>
    <n v="3073"/>
  </r>
  <r>
    <x v="110"/>
    <x v="38"/>
    <x v="5"/>
    <n v="2149"/>
  </r>
  <r>
    <x v="110"/>
    <x v="39"/>
    <x v="0"/>
    <n v="19"/>
  </r>
  <r>
    <x v="110"/>
    <x v="39"/>
    <x v="1"/>
    <n v="637"/>
  </r>
  <r>
    <x v="110"/>
    <x v="39"/>
    <x v="2"/>
    <n v="19747"/>
  </r>
  <r>
    <x v="110"/>
    <x v="39"/>
    <x v="3"/>
    <n v="4114"/>
  </r>
  <r>
    <x v="110"/>
    <x v="39"/>
    <x v="4"/>
    <n v="6813"/>
  </r>
  <r>
    <x v="110"/>
    <x v="39"/>
    <x v="5"/>
    <n v="3644"/>
  </r>
  <r>
    <x v="110"/>
    <x v="40"/>
    <x v="0"/>
    <n v="27"/>
  </r>
  <r>
    <x v="110"/>
    <x v="40"/>
    <x v="1"/>
    <n v="926"/>
  </r>
  <r>
    <x v="110"/>
    <x v="40"/>
    <x v="2"/>
    <n v="28706"/>
  </r>
  <r>
    <x v="110"/>
    <x v="40"/>
    <x v="3"/>
    <n v="9361"/>
  </r>
  <r>
    <x v="110"/>
    <x v="40"/>
    <x v="4"/>
    <n v="14790"/>
  </r>
  <r>
    <x v="110"/>
    <x v="40"/>
    <x v="5"/>
    <n v="8165"/>
  </r>
  <r>
    <x v="110"/>
    <x v="41"/>
    <x v="0"/>
    <n v="11"/>
  </r>
  <r>
    <x v="110"/>
    <x v="41"/>
    <x v="1"/>
    <n v="235"/>
  </r>
  <r>
    <x v="110"/>
    <x v="41"/>
    <x v="2"/>
    <n v="7285"/>
  </r>
  <r>
    <x v="110"/>
    <x v="41"/>
    <x v="3"/>
    <n v="3160"/>
  </r>
  <r>
    <x v="110"/>
    <x v="41"/>
    <x v="4"/>
    <n v="4579"/>
  </r>
  <r>
    <x v="110"/>
    <x v="41"/>
    <x v="5"/>
    <n v="2685"/>
  </r>
  <r>
    <x v="110"/>
    <x v="42"/>
    <x v="0"/>
    <n v="8"/>
  </r>
  <r>
    <x v="110"/>
    <x v="42"/>
    <x v="1"/>
    <n v="461"/>
  </r>
  <r>
    <x v="110"/>
    <x v="42"/>
    <x v="2"/>
    <n v="14291"/>
  </r>
  <r>
    <x v="110"/>
    <x v="42"/>
    <x v="3"/>
    <n v="5193"/>
  </r>
  <r>
    <x v="110"/>
    <x v="42"/>
    <x v="4"/>
    <n v="7016"/>
  </r>
  <r>
    <x v="110"/>
    <x v="42"/>
    <x v="5"/>
    <n v="4359"/>
  </r>
  <r>
    <x v="110"/>
    <x v="43"/>
    <x v="0"/>
    <n v="19"/>
  </r>
  <r>
    <x v="110"/>
    <x v="43"/>
    <x v="1"/>
    <n v="634"/>
  </r>
  <r>
    <x v="110"/>
    <x v="43"/>
    <x v="2"/>
    <n v="19654"/>
  </r>
  <r>
    <x v="110"/>
    <x v="43"/>
    <x v="3"/>
    <n v="10248"/>
  </r>
  <r>
    <x v="110"/>
    <x v="43"/>
    <x v="4"/>
    <n v="17940"/>
  </r>
  <r>
    <x v="110"/>
    <x v="43"/>
    <x v="5"/>
    <n v="8962"/>
  </r>
  <r>
    <x v="110"/>
    <x v="44"/>
    <x v="0"/>
    <n v="80"/>
  </r>
  <r>
    <x v="110"/>
    <x v="44"/>
    <x v="1"/>
    <n v="6018"/>
  </r>
  <r>
    <x v="110"/>
    <x v="44"/>
    <x v="2"/>
    <n v="186558"/>
  </r>
  <r>
    <x v="110"/>
    <x v="44"/>
    <x v="3"/>
    <n v="142050"/>
  </r>
  <r>
    <x v="110"/>
    <x v="44"/>
    <x v="4"/>
    <n v="200127"/>
  </r>
  <r>
    <x v="110"/>
    <x v="44"/>
    <x v="5"/>
    <n v="98787"/>
  </r>
  <r>
    <x v="110"/>
    <x v="45"/>
    <x v="0"/>
    <n v="15"/>
  </r>
  <r>
    <x v="110"/>
    <x v="45"/>
    <x v="1"/>
    <n v="682"/>
  </r>
  <r>
    <x v="110"/>
    <x v="45"/>
    <x v="2"/>
    <n v="21142"/>
  </r>
  <r>
    <x v="110"/>
    <x v="45"/>
    <x v="3"/>
    <n v="8125"/>
  </r>
  <r>
    <x v="110"/>
    <x v="45"/>
    <x v="4"/>
    <n v="14364"/>
  </r>
  <r>
    <x v="110"/>
    <x v="45"/>
    <x v="5"/>
    <n v="7106"/>
  </r>
  <r>
    <x v="110"/>
    <x v="46"/>
    <x v="0"/>
    <n v="23"/>
  </r>
  <r>
    <x v="110"/>
    <x v="46"/>
    <x v="1"/>
    <n v="691"/>
  </r>
  <r>
    <x v="110"/>
    <x v="46"/>
    <x v="2"/>
    <n v="21421"/>
  </r>
  <r>
    <x v="110"/>
    <x v="46"/>
    <x v="3"/>
    <n v="3863"/>
  </r>
  <r>
    <x v="110"/>
    <x v="46"/>
    <x v="4"/>
    <n v="7257"/>
  </r>
  <r>
    <x v="110"/>
    <x v="46"/>
    <x v="5"/>
    <n v="4809"/>
  </r>
  <r>
    <x v="110"/>
    <x v="47"/>
    <x v="0"/>
    <n v="96"/>
  </r>
  <r>
    <x v="110"/>
    <x v="47"/>
    <x v="1"/>
    <n v="4225"/>
  </r>
  <r>
    <x v="110"/>
    <x v="47"/>
    <x v="2"/>
    <n v="130975"/>
  </r>
  <r>
    <x v="110"/>
    <x v="47"/>
    <x v="3"/>
    <n v="34780"/>
  </r>
  <r>
    <x v="110"/>
    <x v="47"/>
    <x v="4"/>
    <n v="65152"/>
  </r>
  <r>
    <x v="110"/>
    <x v="47"/>
    <x v="5"/>
    <n v="31862"/>
  </r>
  <r>
    <x v="110"/>
    <x v="48"/>
    <x v="0"/>
    <n v="77"/>
  </r>
  <r>
    <x v="110"/>
    <x v="48"/>
    <x v="1"/>
    <n v="2815"/>
  </r>
  <r>
    <x v="110"/>
    <x v="48"/>
    <x v="2"/>
    <n v="87265"/>
  </r>
  <r>
    <x v="110"/>
    <x v="48"/>
    <x v="3"/>
    <n v="38255"/>
  </r>
  <r>
    <x v="110"/>
    <x v="48"/>
    <x v="4"/>
    <n v="60417"/>
  </r>
  <r>
    <x v="110"/>
    <x v="48"/>
    <x v="5"/>
    <n v="32035"/>
  </r>
  <r>
    <x v="110"/>
    <x v="49"/>
    <x v="0"/>
    <n v="102"/>
  </r>
  <r>
    <x v="110"/>
    <x v="49"/>
    <x v="1"/>
    <n v="3254"/>
  </r>
  <r>
    <x v="110"/>
    <x v="49"/>
    <x v="2"/>
    <n v="100874"/>
  </r>
  <r>
    <x v="110"/>
    <x v="49"/>
    <x v="3"/>
    <n v="40958"/>
  </r>
  <r>
    <x v="110"/>
    <x v="49"/>
    <x v="4"/>
    <n v="69028"/>
  </r>
  <r>
    <x v="110"/>
    <x v="49"/>
    <x v="5"/>
    <n v="44053"/>
  </r>
  <r>
    <x v="110"/>
    <x v="50"/>
    <x v="0"/>
    <n v="46"/>
  </r>
  <r>
    <x v="110"/>
    <x v="50"/>
    <x v="1"/>
    <n v="1360"/>
  </r>
  <r>
    <x v="110"/>
    <x v="50"/>
    <x v="2"/>
    <n v="42160"/>
  </r>
  <r>
    <x v="110"/>
    <x v="50"/>
    <x v="3"/>
    <n v="19291"/>
  </r>
  <r>
    <x v="110"/>
    <x v="50"/>
    <x v="4"/>
    <n v="32234"/>
  </r>
  <r>
    <x v="110"/>
    <x v="50"/>
    <x v="5"/>
    <n v="22375"/>
  </r>
  <r>
    <x v="110"/>
    <x v="51"/>
    <x v="0"/>
    <n v="46"/>
  </r>
  <r>
    <x v="110"/>
    <x v="51"/>
    <x v="1"/>
    <n v="1321"/>
  </r>
  <r>
    <x v="110"/>
    <x v="51"/>
    <x v="2"/>
    <n v="40951"/>
  </r>
  <r>
    <x v="110"/>
    <x v="51"/>
    <x v="3"/>
    <n v="14059"/>
  </r>
  <r>
    <x v="110"/>
    <x v="51"/>
    <x v="4"/>
    <n v="23019"/>
  </r>
  <r>
    <x v="110"/>
    <x v="51"/>
    <x v="5"/>
    <n v="15912"/>
  </r>
  <r>
    <x v="110"/>
    <x v="52"/>
    <x v="0"/>
    <n v="37"/>
  </r>
  <r>
    <x v="110"/>
    <x v="52"/>
    <x v="1"/>
    <n v="1106"/>
  </r>
  <r>
    <x v="110"/>
    <x v="52"/>
    <x v="2"/>
    <n v="34286"/>
  </r>
  <r>
    <x v="110"/>
    <x v="52"/>
    <x v="3"/>
    <n v="16613"/>
  </r>
  <r>
    <x v="110"/>
    <x v="52"/>
    <x v="4"/>
    <n v="26881"/>
  </r>
  <r>
    <x v="110"/>
    <x v="52"/>
    <x v="5"/>
    <n v="19244"/>
  </r>
  <r>
    <x v="110"/>
    <x v="53"/>
    <x v="0"/>
    <n v="71"/>
  </r>
  <r>
    <x v="110"/>
    <x v="53"/>
    <x v="1"/>
    <n v="3257"/>
  </r>
  <r>
    <x v="110"/>
    <x v="53"/>
    <x v="2"/>
    <n v="100967"/>
  </r>
  <r>
    <x v="110"/>
    <x v="53"/>
    <x v="3"/>
    <n v="43220"/>
  </r>
  <r>
    <x v="110"/>
    <x v="53"/>
    <x v="4"/>
    <n v="72858"/>
  </r>
  <r>
    <x v="110"/>
    <x v="53"/>
    <x v="5"/>
    <n v="55628"/>
  </r>
  <r>
    <x v="110"/>
    <x v="54"/>
    <x v="0"/>
    <n v="50"/>
  </r>
  <r>
    <x v="110"/>
    <x v="54"/>
    <x v="1"/>
    <n v="1725"/>
  </r>
  <r>
    <x v="110"/>
    <x v="54"/>
    <x v="2"/>
    <n v="53475"/>
  </r>
  <r>
    <x v="110"/>
    <x v="54"/>
    <x v="3"/>
    <n v="18005"/>
  </r>
  <r>
    <x v="110"/>
    <x v="54"/>
    <x v="4"/>
    <n v="33855"/>
  </r>
  <r>
    <x v="110"/>
    <x v="54"/>
    <x v="5"/>
    <n v="20676"/>
  </r>
  <r>
    <x v="110"/>
    <x v="55"/>
    <x v="0"/>
    <n v="21"/>
  </r>
  <r>
    <x v="110"/>
    <x v="55"/>
    <x v="1"/>
    <n v="1583"/>
  </r>
  <r>
    <x v="110"/>
    <x v="55"/>
    <x v="2"/>
    <n v="49073"/>
  </r>
  <r>
    <x v="110"/>
    <x v="55"/>
    <x v="3"/>
    <n v="7589"/>
  </r>
  <r>
    <x v="110"/>
    <x v="55"/>
    <x v="4"/>
    <n v="11928"/>
  </r>
  <r>
    <x v="110"/>
    <x v="55"/>
    <x v="5"/>
    <n v="5553"/>
  </r>
  <r>
    <x v="110"/>
    <x v="56"/>
    <x v="0"/>
    <n v="182"/>
  </r>
  <r>
    <x v="110"/>
    <x v="56"/>
    <x v="1"/>
    <n v="6184"/>
  </r>
  <r>
    <x v="110"/>
    <x v="56"/>
    <x v="2"/>
    <n v="191704"/>
  </r>
  <r>
    <x v="110"/>
    <x v="56"/>
    <x v="3"/>
    <n v="110053"/>
  </r>
  <r>
    <x v="110"/>
    <x v="56"/>
    <x v="4"/>
    <n v="193058"/>
  </r>
  <r>
    <x v="110"/>
    <x v="56"/>
    <x v="5"/>
    <n v="103207"/>
  </r>
  <r>
    <x v="110"/>
    <x v="57"/>
    <x v="0"/>
    <n v="16"/>
  </r>
  <r>
    <x v="110"/>
    <x v="57"/>
    <x v="1"/>
    <n v="517"/>
  </r>
  <r>
    <x v="110"/>
    <x v="57"/>
    <x v="2"/>
    <n v="16027"/>
  </r>
  <r>
    <x v="110"/>
    <x v="57"/>
    <x v="3"/>
    <n v="3801"/>
  </r>
  <r>
    <x v="110"/>
    <x v="57"/>
    <x v="4"/>
    <n v="6621"/>
  </r>
  <r>
    <x v="110"/>
    <x v="57"/>
    <x v="5"/>
    <n v="3716"/>
  </r>
  <r>
    <x v="110"/>
    <x v="58"/>
    <x v="0"/>
    <n v="39"/>
  </r>
  <r>
    <x v="110"/>
    <x v="58"/>
    <x v="1"/>
    <n v="1210"/>
  </r>
  <r>
    <x v="110"/>
    <x v="58"/>
    <x v="2"/>
    <n v="37510"/>
  </r>
  <r>
    <x v="110"/>
    <x v="58"/>
    <x v="3"/>
    <n v="11285"/>
  </r>
  <r>
    <x v="110"/>
    <x v="58"/>
    <x v="4"/>
    <n v="19749"/>
  </r>
  <r>
    <x v="110"/>
    <x v="58"/>
    <x v="5"/>
    <n v="9676"/>
  </r>
  <r>
    <x v="110"/>
    <x v="59"/>
    <x v="0"/>
    <n v="47"/>
  </r>
  <r>
    <x v="110"/>
    <x v="59"/>
    <x v="1"/>
    <n v="1437"/>
  </r>
  <r>
    <x v="110"/>
    <x v="59"/>
    <x v="2"/>
    <n v="44547"/>
  </r>
  <r>
    <x v="110"/>
    <x v="59"/>
    <x v="3"/>
    <n v="14631"/>
  </r>
  <r>
    <x v="110"/>
    <x v="59"/>
    <x v="4"/>
    <n v="27115"/>
  </r>
  <r>
    <x v="110"/>
    <x v="59"/>
    <x v="5"/>
    <n v="15666"/>
  </r>
  <r>
    <x v="110"/>
    <x v="60"/>
    <x v="0"/>
    <n v="31"/>
  </r>
  <r>
    <x v="110"/>
    <x v="60"/>
    <x v="1"/>
    <n v="1792"/>
  </r>
  <r>
    <x v="110"/>
    <x v="60"/>
    <x v="2"/>
    <n v="55552"/>
  </r>
  <r>
    <x v="110"/>
    <x v="60"/>
    <x v="3"/>
    <n v="26386"/>
  </r>
  <r>
    <x v="110"/>
    <x v="60"/>
    <x v="4"/>
    <n v="48399"/>
  </r>
  <r>
    <x v="110"/>
    <x v="60"/>
    <x v="5"/>
    <n v="35218"/>
  </r>
  <r>
    <x v="110"/>
    <x v="61"/>
    <x v="0"/>
    <n v="10"/>
  </r>
  <r>
    <x v="110"/>
    <x v="61"/>
    <x v="1"/>
    <n v="313"/>
  </r>
  <r>
    <x v="110"/>
    <x v="61"/>
    <x v="2"/>
    <n v="9703"/>
  </r>
  <r>
    <x v="110"/>
    <x v="61"/>
    <x v="3"/>
    <n v="1894"/>
  </r>
  <r>
    <x v="110"/>
    <x v="61"/>
    <x v="4"/>
    <n v="3222"/>
  </r>
  <r>
    <x v="110"/>
    <x v="61"/>
    <x v="5"/>
    <n v="1985"/>
  </r>
  <r>
    <x v="110"/>
    <x v="62"/>
    <x v="0"/>
    <n v="49"/>
  </r>
  <r>
    <x v="110"/>
    <x v="62"/>
    <x v="1"/>
    <n v="4450"/>
  </r>
  <r>
    <x v="110"/>
    <x v="62"/>
    <x v="2"/>
    <n v="137950"/>
  </r>
  <r>
    <x v="110"/>
    <x v="62"/>
    <x v="3"/>
    <n v="18291"/>
  </r>
  <r>
    <x v="110"/>
    <x v="62"/>
    <x v="4"/>
    <n v="33680"/>
  </r>
  <r>
    <x v="110"/>
    <x v="62"/>
    <x v="5"/>
    <n v="21691"/>
  </r>
  <r>
    <x v="110"/>
    <x v="63"/>
    <x v="0"/>
    <n v="63"/>
  </r>
  <r>
    <x v="110"/>
    <x v="63"/>
    <x v="1"/>
    <n v="3066"/>
  </r>
  <r>
    <x v="110"/>
    <x v="63"/>
    <x v="2"/>
    <n v="95046"/>
  </r>
  <r>
    <x v="110"/>
    <x v="63"/>
    <x v="3"/>
    <n v="16270"/>
  </r>
  <r>
    <x v="110"/>
    <x v="63"/>
    <x v="4"/>
    <n v="28847"/>
  </r>
  <r>
    <x v="110"/>
    <x v="63"/>
    <x v="5"/>
    <n v="15470"/>
  </r>
  <r>
    <x v="110"/>
    <x v="64"/>
    <x v="0"/>
    <n v="162"/>
  </r>
  <r>
    <x v="110"/>
    <x v="64"/>
    <x v="1"/>
    <n v="10688"/>
  </r>
  <r>
    <x v="110"/>
    <x v="64"/>
    <x v="2"/>
    <n v="331328"/>
  </r>
  <r>
    <x v="110"/>
    <x v="64"/>
    <x v="3"/>
    <n v="162604"/>
  </r>
  <r>
    <x v="110"/>
    <x v="64"/>
    <x v="4"/>
    <n v="274020"/>
  </r>
  <r>
    <x v="110"/>
    <x v="64"/>
    <x v="5"/>
    <n v="121721"/>
  </r>
  <r>
    <x v="110"/>
    <x v="65"/>
    <x v="0"/>
    <n v="79"/>
  </r>
  <r>
    <x v="110"/>
    <x v="65"/>
    <x v="1"/>
    <n v="2529"/>
  </r>
  <r>
    <x v="110"/>
    <x v="65"/>
    <x v="2"/>
    <n v="78399"/>
  </r>
  <r>
    <x v="110"/>
    <x v="65"/>
    <x v="3"/>
    <n v="49484"/>
  </r>
  <r>
    <x v="110"/>
    <x v="65"/>
    <x v="4"/>
    <n v="83460"/>
  </r>
  <r>
    <x v="110"/>
    <x v="65"/>
    <x v="5"/>
    <n v="49676"/>
  </r>
  <r>
    <x v="110"/>
    <x v="66"/>
    <x v="0"/>
    <n v="33"/>
  </r>
  <r>
    <x v="110"/>
    <x v="66"/>
    <x v="1"/>
    <n v="651"/>
  </r>
  <r>
    <x v="110"/>
    <x v="66"/>
    <x v="2"/>
    <n v="20181"/>
  </r>
  <r>
    <x v="110"/>
    <x v="66"/>
    <x v="3"/>
    <n v="5385"/>
  </r>
  <r>
    <x v="110"/>
    <x v="66"/>
    <x v="4"/>
    <n v="9593"/>
  </r>
  <r>
    <x v="110"/>
    <x v="66"/>
    <x v="5"/>
    <n v="6847"/>
  </r>
  <r>
    <x v="110"/>
    <x v="67"/>
    <x v="0"/>
    <n v="71"/>
  </r>
  <r>
    <x v="110"/>
    <x v="67"/>
    <x v="1"/>
    <n v="3381"/>
  </r>
  <r>
    <x v="110"/>
    <x v="67"/>
    <x v="2"/>
    <n v="104811"/>
  </r>
  <r>
    <x v="110"/>
    <x v="67"/>
    <x v="3"/>
    <n v="35435"/>
  </r>
  <r>
    <x v="110"/>
    <x v="67"/>
    <x v="4"/>
    <n v="56717"/>
  </r>
  <r>
    <x v="110"/>
    <x v="67"/>
    <x v="5"/>
    <n v="33615"/>
  </r>
  <r>
    <x v="110"/>
    <x v="68"/>
    <x v="0"/>
    <n v="10"/>
  </r>
  <r>
    <x v="110"/>
    <x v="68"/>
    <x v="1"/>
    <n v="191"/>
  </r>
  <r>
    <x v="110"/>
    <x v="68"/>
    <x v="2"/>
    <n v="5921"/>
  </r>
  <r>
    <x v="110"/>
    <x v="68"/>
    <x v="3"/>
    <n v="1999"/>
  </r>
  <r>
    <x v="110"/>
    <x v="68"/>
    <x v="4"/>
    <n v="3208"/>
  </r>
  <r>
    <x v="110"/>
    <x v="68"/>
    <x v="5"/>
    <n v="1925"/>
  </r>
  <r>
    <x v="110"/>
    <x v="69"/>
    <x v="0"/>
    <n v="40"/>
  </r>
  <r>
    <x v="110"/>
    <x v="69"/>
    <x v="1"/>
    <n v="1178"/>
  </r>
  <r>
    <x v="110"/>
    <x v="69"/>
    <x v="2"/>
    <n v="36518"/>
  </r>
  <r>
    <x v="110"/>
    <x v="69"/>
    <x v="3"/>
    <n v="16873"/>
  </r>
  <r>
    <x v="110"/>
    <x v="69"/>
    <x v="4"/>
    <n v="25974"/>
  </r>
  <r>
    <x v="110"/>
    <x v="69"/>
    <x v="5"/>
    <n v="15514"/>
  </r>
  <r>
    <x v="110"/>
    <x v="70"/>
    <x v="0"/>
    <n v="3234"/>
  </r>
  <r>
    <x v="110"/>
    <x v="70"/>
    <x v="1"/>
    <n v="140931"/>
  </r>
  <r>
    <x v="110"/>
    <x v="70"/>
    <x v="2"/>
    <n v="4368861"/>
  </r>
  <r>
    <x v="110"/>
    <x v="70"/>
    <x v="3"/>
    <n v="1844440"/>
  </r>
  <r>
    <x v="110"/>
    <x v="70"/>
    <x v="4"/>
    <n v="3071265"/>
  </r>
  <r>
    <x v="110"/>
    <x v="70"/>
    <x v="5"/>
    <n v="1662542"/>
  </r>
  <r>
    <x v="111"/>
    <x v="0"/>
    <x v="0"/>
    <n v="163"/>
  </r>
  <r>
    <x v="111"/>
    <x v="0"/>
    <x v="1"/>
    <n v="6344"/>
  </r>
  <r>
    <x v="111"/>
    <x v="0"/>
    <x v="2"/>
    <n v="190320"/>
  </r>
  <r>
    <x v="111"/>
    <x v="0"/>
    <x v="3"/>
    <n v="49820"/>
  </r>
  <r>
    <x v="111"/>
    <x v="0"/>
    <x v="4"/>
    <n v="85980"/>
  </r>
  <r>
    <x v="111"/>
    <x v="0"/>
    <x v="5"/>
    <n v="44450"/>
  </r>
  <r>
    <x v="111"/>
    <x v="1"/>
    <x v="0"/>
    <n v="58"/>
  </r>
  <r>
    <x v="111"/>
    <x v="1"/>
    <x v="1"/>
    <n v="2796"/>
  </r>
  <r>
    <x v="111"/>
    <x v="1"/>
    <x v="2"/>
    <n v="83880"/>
  </r>
  <r>
    <x v="111"/>
    <x v="1"/>
    <x v="3"/>
    <n v="18102"/>
  </r>
  <r>
    <x v="111"/>
    <x v="1"/>
    <x v="4"/>
    <n v="33133"/>
  </r>
  <r>
    <x v="111"/>
    <x v="1"/>
    <x v="5"/>
    <n v="17467"/>
  </r>
  <r>
    <x v="111"/>
    <x v="2"/>
    <x v="0"/>
    <n v="24"/>
  </r>
  <r>
    <x v="111"/>
    <x v="2"/>
    <x v="1"/>
    <n v="1133"/>
  </r>
  <r>
    <x v="111"/>
    <x v="2"/>
    <x v="2"/>
    <n v="33990"/>
  </r>
  <r>
    <x v="111"/>
    <x v="2"/>
    <x v="3"/>
    <n v="2759"/>
  </r>
  <r>
    <x v="111"/>
    <x v="2"/>
    <x v="4"/>
    <n v="6636"/>
  </r>
  <r>
    <x v="111"/>
    <x v="2"/>
    <x v="5"/>
    <n v="4173"/>
  </r>
  <r>
    <x v="111"/>
    <x v="3"/>
    <x v="0"/>
    <n v="50"/>
  </r>
  <r>
    <x v="111"/>
    <x v="3"/>
    <x v="1"/>
    <n v="2336"/>
  </r>
  <r>
    <x v="111"/>
    <x v="3"/>
    <x v="2"/>
    <n v="70080"/>
  </r>
  <r>
    <x v="111"/>
    <x v="3"/>
    <x v="3"/>
    <n v="15109"/>
  </r>
  <r>
    <x v="111"/>
    <x v="3"/>
    <x v="4"/>
    <n v="32299"/>
  </r>
  <r>
    <x v="111"/>
    <x v="3"/>
    <x v="5"/>
    <n v="14410"/>
  </r>
  <r>
    <x v="111"/>
    <x v="4"/>
    <x v="0"/>
    <n v="24"/>
  </r>
  <r>
    <x v="111"/>
    <x v="4"/>
    <x v="1"/>
    <n v="976"/>
  </r>
  <r>
    <x v="111"/>
    <x v="4"/>
    <x v="2"/>
    <n v="29280"/>
  </r>
  <r>
    <x v="111"/>
    <x v="4"/>
    <x v="3"/>
    <n v="15383"/>
  </r>
  <r>
    <x v="111"/>
    <x v="4"/>
    <x v="4"/>
    <n v="28710"/>
  </r>
  <r>
    <x v="111"/>
    <x v="4"/>
    <x v="5"/>
    <n v="16998"/>
  </r>
  <r>
    <x v="111"/>
    <x v="5"/>
    <x v="0"/>
    <n v="12"/>
  </r>
  <r>
    <x v="111"/>
    <x v="5"/>
    <x v="1"/>
    <n v="384"/>
  </r>
  <r>
    <x v="111"/>
    <x v="5"/>
    <x v="2"/>
    <n v="11520"/>
  </r>
  <r>
    <x v="111"/>
    <x v="5"/>
    <x v="3"/>
    <n v="3981"/>
  </r>
  <r>
    <x v="111"/>
    <x v="5"/>
    <x v="4"/>
    <n v="7980"/>
  </r>
  <r>
    <x v="111"/>
    <x v="5"/>
    <x v="5"/>
    <n v="3881"/>
  </r>
  <r>
    <x v="111"/>
    <x v="6"/>
    <x v="0"/>
    <n v="168"/>
  </r>
  <r>
    <x v="111"/>
    <x v="6"/>
    <x v="1"/>
    <n v="12596"/>
  </r>
  <r>
    <x v="111"/>
    <x v="6"/>
    <x v="2"/>
    <n v="377880"/>
  </r>
  <r>
    <x v="111"/>
    <x v="6"/>
    <x v="3"/>
    <n v="235567"/>
  </r>
  <r>
    <x v="111"/>
    <x v="6"/>
    <x v="4"/>
    <n v="369670"/>
  </r>
  <r>
    <x v="111"/>
    <x v="6"/>
    <x v="5"/>
    <n v="168138"/>
  </r>
  <r>
    <x v="111"/>
    <x v="7"/>
    <x v="0"/>
    <n v="50"/>
  </r>
  <r>
    <x v="111"/>
    <x v="7"/>
    <x v="1"/>
    <n v="2700"/>
  </r>
  <r>
    <x v="111"/>
    <x v="7"/>
    <x v="2"/>
    <n v="81000"/>
  </r>
  <r>
    <x v="111"/>
    <x v="7"/>
    <x v="3"/>
    <n v="48758"/>
  </r>
  <r>
    <x v="111"/>
    <x v="7"/>
    <x v="4"/>
    <n v="85631"/>
  </r>
  <r>
    <x v="111"/>
    <x v="7"/>
    <x v="5"/>
    <n v="55031"/>
  </r>
  <r>
    <x v="111"/>
    <x v="8"/>
    <x v="0"/>
    <n v="11"/>
  </r>
  <r>
    <x v="111"/>
    <x v="8"/>
    <x v="1"/>
    <n v="538"/>
  </r>
  <r>
    <x v="111"/>
    <x v="8"/>
    <x v="2"/>
    <n v="16140"/>
  </r>
  <r>
    <x v="111"/>
    <x v="8"/>
    <x v="3"/>
    <n v="6298"/>
  </r>
  <r>
    <x v="111"/>
    <x v="8"/>
    <x v="4"/>
    <n v="7962"/>
  </r>
  <r>
    <x v="111"/>
    <x v="8"/>
    <x v="5"/>
    <n v="4375"/>
  </r>
  <r>
    <x v="111"/>
    <x v="9"/>
    <x v="0"/>
    <n v="15"/>
  </r>
  <r>
    <x v="111"/>
    <x v="9"/>
    <x v="1"/>
    <n v="388"/>
  </r>
  <r>
    <x v="111"/>
    <x v="9"/>
    <x v="2"/>
    <n v="11640"/>
  </r>
  <r>
    <x v="111"/>
    <x v="9"/>
    <x v="3"/>
    <n v="2657"/>
  </r>
  <r>
    <x v="111"/>
    <x v="9"/>
    <x v="4"/>
    <n v="4837"/>
  </r>
  <r>
    <x v="111"/>
    <x v="9"/>
    <x v="5"/>
    <n v="2537"/>
  </r>
  <r>
    <x v="111"/>
    <x v="10"/>
    <x v="0"/>
    <n v="104"/>
  </r>
  <r>
    <x v="111"/>
    <x v="10"/>
    <x v="1"/>
    <n v="3868"/>
  </r>
  <r>
    <x v="111"/>
    <x v="10"/>
    <x v="2"/>
    <n v="116040"/>
  </r>
  <r>
    <x v="111"/>
    <x v="10"/>
    <x v="3"/>
    <n v="24326"/>
  </r>
  <r>
    <x v="111"/>
    <x v="10"/>
    <x v="4"/>
    <n v="48985"/>
  </r>
  <r>
    <x v="111"/>
    <x v="10"/>
    <x v="5"/>
    <n v="27227"/>
  </r>
  <r>
    <x v="111"/>
    <x v="11"/>
    <x v="0"/>
    <n v="14"/>
  </r>
  <r>
    <x v="111"/>
    <x v="11"/>
    <x v="1"/>
    <n v="505"/>
  </r>
  <r>
    <x v="111"/>
    <x v="11"/>
    <x v="2"/>
    <n v="15150"/>
  </r>
  <r>
    <x v="111"/>
    <x v="11"/>
    <x v="3"/>
    <n v="4588"/>
  </r>
  <r>
    <x v="111"/>
    <x v="11"/>
    <x v="4"/>
    <n v="9350"/>
  </r>
  <r>
    <x v="111"/>
    <x v="11"/>
    <x v="5"/>
    <n v="4807"/>
  </r>
  <r>
    <x v="111"/>
    <x v="12"/>
    <x v="0"/>
    <n v="18"/>
  </r>
  <r>
    <x v="111"/>
    <x v="12"/>
    <x v="1"/>
    <n v="791"/>
  </r>
  <r>
    <x v="111"/>
    <x v="12"/>
    <x v="2"/>
    <n v="23730"/>
  </r>
  <r>
    <x v="111"/>
    <x v="12"/>
    <x v="3"/>
    <n v="8337"/>
  </r>
  <r>
    <x v="111"/>
    <x v="12"/>
    <x v="4"/>
    <n v="13993"/>
  </r>
  <r>
    <x v="111"/>
    <x v="12"/>
    <x v="5"/>
    <n v="6415"/>
  </r>
  <r>
    <x v="111"/>
    <x v="13"/>
    <x v="0"/>
    <n v="12"/>
  </r>
  <r>
    <x v="111"/>
    <x v="13"/>
    <x v="1"/>
    <n v="306"/>
  </r>
  <r>
    <x v="111"/>
    <x v="13"/>
    <x v="2"/>
    <n v="9180"/>
  </r>
  <r>
    <x v="111"/>
    <x v="13"/>
    <x v="3"/>
    <n v="2959"/>
  </r>
  <r>
    <x v="111"/>
    <x v="13"/>
    <x v="4"/>
    <n v="5161"/>
  </r>
  <r>
    <x v="111"/>
    <x v="13"/>
    <x v="5"/>
    <n v="3144"/>
  </r>
  <r>
    <x v="111"/>
    <x v="14"/>
    <x v="0"/>
    <n v="55"/>
  </r>
  <r>
    <x v="111"/>
    <x v="14"/>
    <x v="1"/>
    <n v="1706"/>
  </r>
  <r>
    <x v="111"/>
    <x v="14"/>
    <x v="2"/>
    <n v="51180"/>
  </r>
  <r>
    <x v="111"/>
    <x v="14"/>
    <x v="3"/>
    <n v="29172"/>
  </r>
  <r>
    <x v="111"/>
    <x v="14"/>
    <x v="4"/>
    <n v="50591"/>
  </r>
  <r>
    <x v="111"/>
    <x v="14"/>
    <x v="5"/>
    <n v="24786"/>
  </r>
  <r>
    <x v="111"/>
    <x v="15"/>
    <x v="0"/>
    <n v="25"/>
  </r>
  <r>
    <x v="111"/>
    <x v="15"/>
    <x v="1"/>
    <n v="1113"/>
  </r>
  <r>
    <x v="111"/>
    <x v="15"/>
    <x v="2"/>
    <n v="33390"/>
  </r>
  <r>
    <x v="111"/>
    <x v="15"/>
    <x v="3"/>
    <n v="9318"/>
  </r>
  <r>
    <x v="111"/>
    <x v="15"/>
    <x v="4"/>
    <n v="14083"/>
  </r>
  <r>
    <x v="111"/>
    <x v="15"/>
    <x v="5"/>
    <n v="6719"/>
  </r>
  <r>
    <x v="111"/>
    <x v="16"/>
    <x v="0"/>
    <n v="8"/>
  </r>
  <r>
    <x v="111"/>
    <x v="16"/>
    <x v="1"/>
    <n v="246"/>
  </r>
  <r>
    <x v="111"/>
    <x v="16"/>
    <x v="2"/>
    <n v="7380"/>
  </r>
  <r>
    <x v="111"/>
    <x v="16"/>
    <x v="3"/>
    <n v="1356"/>
  </r>
  <r>
    <x v="111"/>
    <x v="16"/>
    <x v="4"/>
    <n v="2764"/>
  </r>
  <r>
    <x v="111"/>
    <x v="16"/>
    <x v="5"/>
    <n v="1942"/>
  </r>
  <r>
    <x v="111"/>
    <x v="17"/>
    <x v="0"/>
    <n v="12"/>
  </r>
  <r>
    <x v="111"/>
    <x v="17"/>
    <x v="1"/>
    <n v="274"/>
  </r>
  <r>
    <x v="111"/>
    <x v="17"/>
    <x v="2"/>
    <n v="8220"/>
  </r>
  <r>
    <x v="111"/>
    <x v="17"/>
    <x v="3"/>
    <n v="2198"/>
  </r>
  <r>
    <x v="111"/>
    <x v="17"/>
    <x v="4"/>
    <n v="3766"/>
  </r>
  <r>
    <x v="111"/>
    <x v="17"/>
    <x v="5"/>
    <n v="2353"/>
  </r>
  <r>
    <x v="111"/>
    <x v="18"/>
    <x v="0"/>
    <n v="18"/>
  </r>
  <r>
    <x v="111"/>
    <x v="18"/>
    <x v="1"/>
    <n v="693"/>
  </r>
  <r>
    <x v="111"/>
    <x v="18"/>
    <x v="2"/>
    <n v="20790"/>
  </r>
  <r>
    <x v="111"/>
    <x v="18"/>
    <x v="3"/>
    <n v="5179"/>
  </r>
  <r>
    <x v="111"/>
    <x v="18"/>
    <x v="4"/>
    <n v="10110"/>
  </r>
  <r>
    <x v="111"/>
    <x v="18"/>
    <x v="5"/>
    <n v="6895"/>
  </r>
  <r>
    <x v="111"/>
    <x v="19"/>
    <x v="0"/>
    <n v="106"/>
  </r>
  <r>
    <x v="111"/>
    <x v="19"/>
    <x v="1"/>
    <n v="4148"/>
  </r>
  <r>
    <x v="111"/>
    <x v="19"/>
    <x v="2"/>
    <n v="124440"/>
  </r>
  <r>
    <x v="111"/>
    <x v="19"/>
    <x v="3"/>
    <n v="45332"/>
  </r>
  <r>
    <x v="111"/>
    <x v="19"/>
    <x v="4"/>
    <n v="80131"/>
  </r>
  <r>
    <x v="111"/>
    <x v="19"/>
    <x v="5"/>
    <n v="48807"/>
  </r>
  <r>
    <x v="111"/>
    <x v="20"/>
    <x v="0"/>
    <n v="27"/>
  </r>
  <r>
    <x v="111"/>
    <x v="20"/>
    <x v="1"/>
    <n v="1962"/>
  </r>
  <r>
    <x v="111"/>
    <x v="20"/>
    <x v="2"/>
    <n v="58860"/>
  </r>
  <r>
    <x v="111"/>
    <x v="20"/>
    <x v="3"/>
    <n v="12150"/>
  </r>
  <r>
    <x v="111"/>
    <x v="20"/>
    <x v="4"/>
    <n v="22038"/>
  </r>
  <r>
    <x v="111"/>
    <x v="20"/>
    <x v="5"/>
    <n v="5856"/>
  </r>
  <r>
    <x v="111"/>
    <x v="21"/>
    <x v="0"/>
    <n v="72"/>
  </r>
  <r>
    <x v="111"/>
    <x v="21"/>
    <x v="1"/>
    <n v="3166"/>
  </r>
  <r>
    <x v="111"/>
    <x v="21"/>
    <x v="2"/>
    <n v="94980"/>
  </r>
  <r>
    <x v="111"/>
    <x v="21"/>
    <x v="3"/>
    <n v="37511"/>
  </r>
  <r>
    <x v="111"/>
    <x v="21"/>
    <x v="4"/>
    <n v="65677"/>
  </r>
  <r>
    <x v="111"/>
    <x v="21"/>
    <x v="5"/>
    <n v="31500"/>
  </r>
  <r>
    <x v="111"/>
    <x v="22"/>
    <x v="0"/>
    <n v="119"/>
  </r>
  <r>
    <x v="111"/>
    <x v="22"/>
    <x v="1"/>
    <n v="6057"/>
  </r>
  <r>
    <x v="111"/>
    <x v="22"/>
    <x v="2"/>
    <n v="181710"/>
  </r>
  <r>
    <x v="111"/>
    <x v="22"/>
    <x v="3"/>
    <n v="78131"/>
  </r>
  <r>
    <x v="111"/>
    <x v="22"/>
    <x v="4"/>
    <n v="156699"/>
  </r>
  <r>
    <x v="111"/>
    <x v="22"/>
    <x v="5"/>
    <n v="95466"/>
  </r>
  <r>
    <x v="111"/>
    <x v="23"/>
    <x v="0"/>
    <n v="32"/>
  </r>
  <r>
    <x v="111"/>
    <x v="23"/>
    <x v="1"/>
    <n v="1500"/>
  </r>
  <r>
    <x v="111"/>
    <x v="23"/>
    <x v="2"/>
    <n v="45000"/>
  </r>
  <r>
    <x v="111"/>
    <x v="23"/>
    <x v="3"/>
    <n v="7611"/>
  </r>
  <r>
    <x v="111"/>
    <x v="23"/>
    <x v="4"/>
    <n v="14764"/>
  </r>
  <r>
    <x v="111"/>
    <x v="23"/>
    <x v="5"/>
    <n v="6999"/>
  </r>
  <r>
    <x v="111"/>
    <x v="24"/>
    <x v="0"/>
    <n v="18"/>
  </r>
  <r>
    <x v="111"/>
    <x v="24"/>
    <x v="1"/>
    <n v="1294"/>
  </r>
  <r>
    <x v="111"/>
    <x v="24"/>
    <x v="2"/>
    <n v="38820"/>
  </r>
  <r>
    <x v="111"/>
    <x v="24"/>
    <x v="3"/>
    <n v="2208"/>
  </r>
  <r>
    <x v="111"/>
    <x v="24"/>
    <x v="4"/>
    <n v="4532"/>
  </r>
  <r>
    <x v="111"/>
    <x v="24"/>
    <x v="5"/>
    <n v="2029"/>
  </r>
  <r>
    <x v="111"/>
    <x v="25"/>
    <x v="0"/>
    <n v="42"/>
  </r>
  <r>
    <x v="111"/>
    <x v="25"/>
    <x v="1"/>
    <n v="1323"/>
  </r>
  <r>
    <x v="111"/>
    <x v="25"/>
    <x v="2"/>
    <n v="39690"/>
  </r>
  <r>
    <x v="111"/>
    <x v="25"/>
    <x v="3"/>
    <n v="10635"/>
  </r>
  <r>
    <x v="111"/>
    <x v="25"/>
    <x v="4"/>
    <n v="19480"/>
  </r>
  <r>
    <x v="111"/>
    <x v="25"/>
    <x v="5"/>
    <n v="10034"/>
  </r>
  <r>
    <x v="111"/>
    <x v="26"/>
    <x v="0"/>
    <n v="11"/>
  </r>
  <r>
    <x v="111"/>
    <x v="26"/>
    <x v="1"/>
    <n v="539"/>
  </r>
  <r>
    <x v="111"/>
    <x v="26"/>
    <x v="2"/>
    <n v="16170"/>
  </r>
  <r>
    <x v="111"/>
    <x v="26"/>
    <x v="3"/>
    <n v="1843"/>
  </r>
  <r>
    <x v="111"/>
    <x v="26"/>
    <x v="4"/>
    <n v="3522"/>
  </r>
  <r>
    <x v="111"/>
    <x v="26"/>
    <x v="5"/>
    <n v="1865"/>
  </r>
  <r>
    <x v="111"/>
    <x v="27"/>
    <x v="0"/>
    <n v="57"/>
  </r>
  <r>
    <x v="111"/>
    <x v="27"/>
    <x v="1"/>
    <n v="1899"/>
  </r>
  <r>
    <x v="111"/>
    <x v="27"/>
    <x v="2"/>
    <n v="56970"/>
  </r>
  <r>
    <x v="111"/>
    <x v="27"/>
    <x v="3"/>
    <n v="13387"/>
  </r>
  <r>
    <x v="111"/>
    <x v="27"/>
    <x v="4"/>
    <n v="25512"/>
  </r>
  <r>
    <x v="111"/>
    <x v="27"/>
    <x v="5"/>
    <n v="9608"/>
  </r>
  <r>
    <x v="111"/>
    <x v="28"/>
    <x v="0"/>
    <n v="55"/>
  </r>
  <r>
    <x v="111"/>
    <x v="28"/>
    <x v="1"/>
    <n v="2112"/>
  </r>
  <r>
    <x v="111"/>
    <x v="28"/>
    <x v="2"/>
    <n v="63360"/>
  </r>
  <r>
    <x v="111"/>
    <x v="28"/>
    <x v="3"/>
    <n v="24765"/>
  </r>
  <r>
    <x v="111"/>
    <x v="28"/>
    <x v="4"/>
    <n v="40437"/>
  </r>
  <r>
    <x v="111"/>
    <x v="28"/>
    <x v="5"/>
    <n v="21244"/>
  </r>
  <r>
    <x v="111"/>
    <x v="29"/>
    <x v="0"/>
    <n v="7"/>
  </r>
  <r>
    <x v="111"/>
    <x v="29"/>
    <x v="1"/>
    <n v="143"/>
  </r>
  <r>
    <x v="111"/>
    <x v="29"/>
    <x v="2"/>
    <n v="4290"/>
  </r>
  <r>
    <x v="111"/>
    <x v="29"/>
    <x v="3"/>
    <n v="616"/>
  </r>
  <r>
    <x v="111"/>
    <x v="29"/>
    <x v="4"/>
    <n v="1063"/>
  </r>
  <r>
    <x v="111"/>
    <x v="29"/>
    <x v="5"/>
    <n v="669"/>
  </r>
  <r>
    <x v="111"/>
    <x v="30"/>
    <x v="0"/>
    <n v="54"/>
  </r>
  <r>
    <x v="111"/>
    <x v="30"/>
    <x v="1"/>
    <n v="2021"/>
  </r>
  <r>
    <x v="111"/>
    <x v="30"/>
    <x v="2"/>
    <n v="60630"/>
  </r>
  <r>
    <x v="111"/>
    <x v="30"/>
    <x v="3"/>
    <n v="24549"/>
  </r>
  <r>
    <x v="111"/>
    <x v="30"/>
    <x v="4"/>
    <n v="40266"/>
  </r>
  <r>
    <x v="111"/>
    <x v="30"/>
    <x v="5"/>
    <n v="18356"/>
  </r>
  <r>
    <x v="111"/>
    <x v="31"/>
    <x v="0"/>
    <n v="9"/>
  </r>
  <r>
    <x v="111"/>
    <x v="31"/>
    <x v="1"/>
    <n v="325"/>
  </r>
  <r>
    <x v="111"/>
    <x v="31"/>
    <x v="2"/>
    <n v="9750"/>
  </r>
  <r>
    <x v="111"/>
    <x v="31"/>
    <x v="3"/>
    <n v="2730"/>
  </r>
  <r>
    <x v="111"/>
    <x v="31"/>
    <x v="4"/>
    <n v="4445"/>
  </r>
  <r>
    <x v="111"/>
    <x v="31"/>
    <x v="5"/>
    <n v="2445"/>
  </r>
  <r>
    <x v="111"/>
    <x v="32"/>
    <x v="0"/>
    <n v="23"/>
  </r>
  <r>
    <x v="111"/>
    <x v="32"/>
    <x v="1"/>
    <n v="510"/>
  </r>
  <r>
    <x v="111"/>
    <x v="32"/>
    <x v="2"/>
    <n v="15300"/>
  </r>
  <r>
    <x v="111"/>
    <x v="32"/>
    <x v="3"/>
    <n v="4586"/>
  </r>
  <r>
    <x v="111"/>
    <x v="32"/>
    <x v="4"/>
    <n v="7044"/>
  </r>
  <r>
    <x v="111"/>
    <x v="32"/>
    <x v="5"/>
    <n v="3658"/>
  </r>
  <r>
    <x v="111"/>
    <x v="33"/>
    <x v="0"/>
    <n v="50"/>
  </r>
  <r>
    <x v="111"/>
    <x v="33"/>
    <x v="1"/>
    <n v="2378"/>
  </r>
  <r>
    <x v="111"/>
    <x v="33"/>
    <x v="2"/>
    <n v="71340"/>
  </r>
  <r>
    <x v="111"/>
    <x v="33"/>
    <x v="3"/>
    <n v="15822"/>
  </r>
  <r>
    <x v="111"/>
    <x v="33"/>
    <x v="4"/>
    <n v="26013"/>
  </r>
  <r>
    <x v="111"/>
    <x v="33"/>
    <x v="5"/>
    <n v="16001"/>
  </r>
  <r>
    <x v="111"/>
    <x v="34"/>
    <x v="0"/>
    <n v="32"/>
  </r>
  <r>
    <x v="111"/>
    <x v="34"/>
    <x v="1"/>
    <n v="1007"/>
  </r>
  <r>
    <x v="111"/>
    <x v="34"/>
    <x v="2"/>
    <n v="30210"/>
  </r>
  <r>
    <x v="111"/>
    <x v="34"/>
    <x v="3"/>
    <n v="7048"/>
  </r>
  <r>
    <x v="111"/>
    <x v="34"/>
    <x v="4"/>
    <n v="12662"/>
  </r>
  <r>
    <x v="111"/>
    <x v="34"/>
    <x v="5"/>
    <n v="7735"/>
  </r>
  <r>
    <x v="111"/>
    <x v="35"/>
    <x v="0"/>
    <n v="11"/>
  </r>
  <r>
    <x v="111"/>
    <x v="35"/>
    <x v="1"/>
    <n v="159"/>
  </r>
  <r>
    <x v="111"/>
    <x v="35"/>
    <x v="2"/>
    <n v="4770"/>
  </r>
  <r>
    <x v="111"/>
    <x v="35"/>
    <x v="3"/>
    <n v="1731"/>
  </r>
  <r>
    <x v="111"/>
    <x v="35"/>
    <x v="4"/>
    <n v="3341"/>
  </r>
  <r>
    <x v="111"/>
    <x v="35"/>
    <x v="5"/>
    <n v="2423"/>
  </r>
  <r>
    <x v="111"/>
    <x v="36"/>
    <x v="0"/>
    <n v="14"/>
  </r>
  <r>
    <x v="111"/>
    <x v="36"/>
    <x v="1"/>
    <n v="397"/>
  </r>
  <r>
    <x v="111"/>
    <x v="36"/>
    <x v="2"/>
    <n v="11910"/>
  </r>
  <r>
    <x v="111"/>
    <x v="36"/>
    <x v="3"/>
    <n v="1908"/>
  </r>
  <r>
    <x v="111"/>
    <x v="36"/>
    <x v="4"/>
    <n v="4018"/>
  </r>
  <r>
    <x v="111"/>
    <x v="36"/>
    <x v="5"/>
    <n v="2288"/>
  </r>
  <r>
    <x v="111"/>
    <x v="37"/>
    <x v="0"/>
    <n v="52"/>
  </r>
  <r>
    <x v="111"/>
    <x v="37"/>
    <x v="1"/>
    <n v="1423"/>
  </r>
  <r>
    <x v="111"/>
    <x v="37"/>
    <x v="2"/>
    <n v="42690"/>
  </r>
  <r>
    <x v="111"/>
    <x v="37"/>
    <x v="3"/>
    <n v="17755"/>
  </r>
  <r>
    <x v="111"/>
    <x v="37"/>
    <x v="4"/>
    <n v="30591"/>
  </r>
  <r>
    <x v="111"/>
    <x v="37"/>
    <x v="5"/>
    <n v="16607"/>
  </r>
  <r>
    <x v="111"/>
    <x v="38"/>
    <x v="0"/>
    <n v="17"/>
  </r>
  <r>
    <x v="111"/>
    <x v="38"/>
    <x v="1"/>
    <n v="355"/>
  </r>
  <r>
    <x v="111"/>
    <x v="38"/>
    <x v="2"/>
    <n v="10650"/>
  </r>
  <r>
    <x v="111"/>
    <x v="38"/>
    <x v="3"/>
    <n v="1352"/>
  </r>
  <r>
    <x v="111"/>
    <x v="38"/>
    <x v="4"/>
    <n v="2105"/>
  </r>
  <r>
    <x v="111"/>
    <x v="38"/>
    <x v="5"/>
    <n v="1442"/>
  </r>
  <r>
    <x v="111"/>
    <x v="39"/>
    <x v="0"/>
    <n v="19"/>
  </r>
  <r>
    <x v="111"/>
    <x v="39"/>
    <x v="1"/>
    <n v="637"/>
  </r>
  <r>
    <x v="111"/>
    <x v="39"/>
    <x v="2"/>
    <n v="19110"/>
  </r>
  <r>
    <x v="111"/>
    <x v="39"/>
    <x v="3"/>
    <n v="4522"/>
  </r>
  <r>
    <x v="111"/>
    <x v="39"/>
    <x v="4"/>
    <n v="6817"/>
  </r>
  <r>
    <x v="111"/>
    <x v="39"/>
    <x v="5"/>
    <n v="3791"/>
  </r>
  <r>
    <x v="111"/>
    <x v="40"/>
    <x v="0"/>
    <n v="27"/>
  </r>
  <r>
    <x v="111"/>
    <x v="40"/>
    <x v="1"/>
    <n v="926"/>
  </r>
  <r>
    <x v="111"/>
    <x v="40"/>
    <x v="2"/>
    <n v="27780"/>
  </r>
  <r>
    <x v="111"/>
    <x v="40"/>
    <x v="3"/>
    <n v="6477"/>
  </r>
  <r>
    <x v="111"/>
    <x v="40"/>
    <x v="4"/>
    <n v="11953"/>
  </r>
  <r>
    <x v="111"/>
    <x v="40"/>
    <x v="5"/>
    <n v="6032"/>
  </r>
  <r>
    <x v="111"/>
    <x v="41"/>
    <x v="0"/>
    <n v="10"/>
  </r>
  <r>
    <x v="111"/>
    <x v="41"/>
    <x v="1"/>
    <n v="221"/>
  </r>
  <r>
    <x v="111"/>
    <x v="41"/>
    <x v="2"/>
    <n v="6630"/>
  </r>
  <r>
    <x v="111"/>
    <x v="41"/>
    <x v="3"/>
    <n v="2476"/>
  </r>
  <r>
    <x v="111"/>
    <x v="41"/>
    <x v="4"/>
    <n v="4340"/>
  </r>
  <r>
    <x v="111"/>
    <x v="41"/>
    <x v="5"/>
    <n v="2432"/>
  </r>
  <r>
    <x v="111"/>
    <x v="42"/>
    <x v="0"/>
    <n v="8"/>
  </r>
  <r>
    <x v="111"/>
    <x v="42"/>
    <x v="1"/>
    <n v="461"/>
  </r>
  <r>
    <x v="111"/>
    <x v="42"/>
    <x v="2"/>
    <n v="13830"/>
  </r>
  <r>
    <x v="111"/>
    <x v="42"/>
    <x v="3"/>
    <n v="3684"/>
  </r>
  <r>
    <x v="111"/>
    <x v="42"/>
    <x v="4"/>
    <n v="5396"/>
  </r>
  <r>
    <x v="111"/>
    <x v="42"/>
    <x v="5"/>
    <n v="3401"/>
  </r>
  <r>
    <x v="111"/>
    <x v="43"/>
    <x v="0"/>
    <n v="20"/>
  </r>
  <r>
    <x v="111"/>
    <x v="43"/>
    <x v="1"/>
    <n v="654"/>
  </r>
  <r>
    <x v="111"/>
    <x v="43"/>
    <x v="2"/>
    <n v="19620"/>
  </r>
  <r>
    <x v="111"/>
    <x v="43"/>
    <x v="3"/>
    <n v="7381"/>
  </r>
  <r>
    <x v="111"/>
    <x v="43"/>
    <x v="4"/>
    <n v="14271"/>
  </r>
  <r>
    <x v="111"/>
    <x v="43"/>
    <x v="5"/>
    <n v="7023"/>
  </r>
  <r>
    <x v="111"/>
    <x v="44"/>
    <x v="0"/>
    <n v="79"/>
  </r>
  <r>
    <x v="111"/>
    <x v="44"/>
    <x v="1"/>
    <n v="6017"/>
  </r>
  <r>
    <x v="111"/>
    <x v="44"/>
    <x v="2"/>
    <n v="180510"/>
  </r>
  <r>
    <x v="111"/>
    <x v="44"/>
    <x v="3"/>
    <n v="105842"/>
  </r>
  <r>
    <x v="111"/>
    <x v="44"/>
    <x v="4"/>
    <n v="155173"/>
  </r>
  <r>
    <x v="111"/>
    <x v="44"/>
    <x v="5"/>
    <n v="79165"/>
  </r>
  <r>
    <x v="111"/>
    <x v="45"/>
    <x v="0"/>
    <n v="15"/>
  </r>
  <r>
    <x v="111"/>
    <x v="45"/>
    <x v="1"/>
    <n v="682"/>
  </r>
  <r>
    <x v="111"/>
    <x v="45"/>
    <x v="2"/>
    <n v="20460"/>
  </r>
  <r>
    <x v="111"/>
    <x v="45"/>
    <x v="3"/>
    <n v="6886"/>
  </r>
  <r>
    <x v="111"/>
    <x v="45"/>
    <x v="4"/>
    <n v="12821"/>
  </r>
  <r>
    <x v="111"/>
    <x v="45"/>
    <x v="5"/>
    <n v="5355"/>
  </r>
  <r>
    <x v="111"/>
    <x v="46"/>
    <x v="0"/>
    <n v="23"/>
  </r>
  <r>
    <x v="111"/>
    <x v="46"/>
    <x v="1"/>
    <n v="691"/>
  </r>
  <r>
    <x v="111"/>
    <x v="46"/>
    <x v="2"/>
    <n v="20730"/>
  </r>
  <r>
    <x v="111"/>
    <x v="46"/>
    <x v="3"/>
    <n v="2768"/>
  </r>
  <r>
    <x v="111"/>
    <x v="46"/>
    <x v="4"/>
    <n v="5192"/>
  </r>
  <r>
    <x v="111"/>
    <x v="46"/>
    <x v="5"/>
    <n v="3289"/>
  </r>
  <r>
    <x v="111"/>
    <x v="47"/>
    <x v="0"/>
    <n v="94"/>
  </r>
  <r>
    <x v="111"/>
    <x v="47"/>
    <x v="1"/>
    <n v="4211"/>
  </r>
  <r>
    <x v="111"/>
    <x v="47"/>
    <x v="2"/>
    <n v="126330"/>
  </r>
  <r>
    <x v="111"/>
    <x v="47"/>
    <x v="3"/>
    <n v="25619"/>
  </r>
  <r>
    <x v="111"/>
    <x v="47"/>
    <x v="4"/>
    <n v="49336"/>
  </r>
  <r>
    <x v="111"/>
    <x v="47"/>
    <x v="5"/>
    <n v="23301"/>
  </r>
  <r>
    <x v="111"/>
    <x v="48"/>
    <x v="0"/>
    <n v="76"/>
  </r>
  <r>
    <x v="111"/>
    <x v="48"/>
    <x v="1"/>
    <n v="2795"/>
  </r>
  <r>
    <x v="111"/>
    <x v="48"/>
    <x v="2"/>
    <n v="83850"/>
  </r>
  <r>
    <x v="111"/>
    <x v="48"/>
    <x v="3"/>
    <n v="27016"/>
  </r>
  <r>
    <x v="111"/>
    <x v="48"/>
    <x v="4"/>
    <n v="43355"/>
  </r>
  <r>
    <x v="111"/>
    <x v="48"/>
    <x v="5"/>
    <n v="22515"/>
  </r>
  <r>
    <x v="111"/>
    <x v="49"/>
    <x v="0"/>
    <n v="104"/>
  </r>
  <r>
    <x v="111"/>
    <x v="49"/>
    <x v="1"/>
    <n v="3321"/>
  </r>
  <r>
    <x v="111"/>
    <x v="49"/>
    <x v="2"/>
    <n v="99630"/>
  </r>
  <r>
    <x v="111"/>
    <x v="49"/>
    <x v="3"/>
    <n v="33264"/>
  </r>
  <r>
    <x v="111"/>
    <x v="49"/>
    <x v="4"/>
    <n v="58212"/>
  </r>
  <r>
    <x v="111"/>
    <x v="49"/>
    <x v="5"/>
    <n v="35300"/>
  </r>
  <r>
    <x v="111"/>
    <x v="50"/>
    <x v="0"/>
    <n v="48"/>
  </r>
  <r>
    <x v="111"/>
    <x v="50"/>
    <x v="1"/>
    <n v="1372"/>
  </r>
  <r>
    <x v="111"/>
    <x v="50"/>
    <x v="2"/>
    <n v="41160"/>
  </r>
  <r>
    <x v="111"/>
    <x v="50"/>
    <x v="3"/>
    <n v="15356"/>
  </r>
  <r>
    <x v="111"/>
    <x v="50"/>
    <x v="4"/>
    <n v="26919"/>
  </r>
  <r>
    <x v="111"/>
    <x v="50"/>
    <x v="5"/>
    <n v="17874"/>
  </r>
  <r>
    <x v="111"/>
    <x v="51"/>
    <x v="0"/>
    <n v="46"/>
  </r>
  <r>
    <x v="111"/>
    <x v="51"/>
    <x v="1"/>
    <n v="1321"/>
  </r>
  <r>
    <x v="111"/>
    <x v="51"/>
    <x v="2"/>
    <n v="39630"/>
  </r>
  <r>
    <x v="111"/>
    <x v="51"/>
    <x v="3"/>
    <n v="11305"/>
  </r>
  <r>
    <x v="111"/>
    <x v="51"/>
    <x v="4"/>
    <n v="19733"/>
  </r>
  <r>
    <x v="111"/>
    <x v="51"/>
    <x v="5"/>
    <n v="13327"/>
  </r>
  <r>
    <x v="111"/>
    <x v="52"/>
    <x v="0"/>
    <n v="37"/>
  </r>
  <r>
    <x v="111"/>
    <x v="52"/>
    <x v="1"/>
    <n v="1105"/>
  </r>
  <r>
    <x v="111"/>
    <x v="52"/>
    <x v="2"/>
    <n v="33150"/>
  </r>
  <r>
    <x v="111"/>
    <x v="52"/>
    <x v="3"/>
    <n v="13750"/>
  </r>
  <r>
    <x v="111"/>
    <x v="52"/>
    <x v="4"/>
    <n v="23514"/>
  </r>
  <r>
    <x v="111"/>
    <x v="52"/>
    <x v="5"/>
    <n v="16769"/>
  </r>
  <r>
    <x v="111"/>
    <x v="53"/>
    <x v="0"/>
    <n v="70"/>
  </r>
  <r>
    <x v="111"/>
    <x v="53"/>
    <x v="1"/>
    <n v="3251"/>
  </r>
  <r>
    <x v="111"/>
    <x v="53"/>
    <x v="2"/>
    <n v="97530"/>
  </r>
  <r>
    <x v="111"/>
    <x v="53"/>
    <x v="3"/>
    <n v="35881"/>
  </r>
  <r>
    <x v="111"/>
    <x v="53"/>
    <x v="4"/>
    <n v="59572"/>
  </r>
  <r>
    <x v="111"/>
    <x v="53"/>
    <x v="5"/>
    <n v="43569"/>
  </r>
  <r>
    <x v="111"/>
    <x v="54"/>
    <x v="0"/>
    <n v="50"/>
  </r>
  <r>
    <x v="111"/>
    <x v="54"/>
    <x v="1"/>
    <n v="1725"/>
  </r>
  <r>
    <x v="111"/>
    <x v="54"/>
    <x v="2"/>
    <n v="51750"/>
  </r>
  <r>
    <x v="111"/>
    <x v="54"/>
    <x v="3"/>
    <n v="16083"/>
  </r>
  <r>
    <x v="111"/>
    <x v="54"/>
    <x v="4"/>
    <n v="32673"/>
  </r>
  <r>
    <x v="111"/>
    <x v="54"/>
    <x v="5"/>
    <n v="19623"/>
  </r>
  <r>
    <x v="111"/>
    <x v="55"/>
    <x v="0"/>
    <n v="21"/>
  </r>
  <r>
    <x v="111"/>
    <x v="55"/>
    <x v="1"/>
    <n v="1583"/>
  </r>
  <r>
    <x v="111"/>
    <x v="55"/>
    <x v="2"/>
    <n v="47490"/>
  </r>
  <r>
    <x v="111"/>
    <x v="55"/>
    <x v="3"/>
    <n v="3922"/>
  </r>
  <r>
    <x v="111"/>
    <x v="55"/>
    <x v="4"/>
    <n v="8683"/>
  </r>
  <r>
    <x v="111"/>
    <x v="55"/>
    <x v="5"/>
    <n v="3535"/>
  </r>
  <r>
    <x v="111"/>
    <x v="56"/>
    <x v="0"/>
    <n v="181"/>
  </r>
  <r>
    <x v="111"/>
    <x v="56"/>
    <x v="1"/>
    <n v="6131"/>
  </r>
  <r>
    <x v="111"/>
    <x v="56"/>
    <x v="2"/>
    <n v="183930"/>
  </r>
  <r>
    <x v="111"/>
    <x v="56"/>
    <x v="3"/>
    <n v="96919"/>
  </r>
  <r>
    <x v="111"/>
    <x v="56"/>
    <x v="4"/>
    <n v="168046"/>
  </r>
  <r>
    <x v="111"/>
    <x v="56"/>
    <x v="5"/>
    <n v="92219"/>
  </r>
  <r>
    <x v="111"/>
    <x v="57"/>
    <x v="0"/>
    <n v="16"/>
  </r>
  <r>
    <x v="111"/>
    <x v="57"/>
    <x v="1"/>
    <n v="513"/>
  </r>
  <r>
    <x v="111"/>
    <x v="57"/>
    <x v="2"/>
    <n v="15390"/>
  </r>
  <r>
    <x v="111"/>
    <x v="57"/>
    <x v="3"/>
    <n v="3179"/>
  </r>
  <r>
    <x v="111"/>
    <x v="57"/>
    <x v="4"/>
    <n v="6174"/>
  </r>
  <r>
    <x v="111"/>
    <x v="57"/>
    <x v="5"/>
    <n v="3676"/>
  </r>
  <r>
    <x v="111"/>
    <x v="58"/>
    <x v="0"/>
    <n v="38"/>
  </r>
  <r>
    <x v="111"/>
    <x v="58"/>
    <x v="1"/>
    <n v="1205"/>
  </r>
  <r>
    <x v="111"/>
    <x v="58"/>
    <x v="2"/>
    <n v="36150"/>
  </r>
  <r>
    <x v="111"/>
    <x v="58"/>
    <x v="3"/>
    <n v="10629"/>
  </r>
  <r>
    <x v="111"/>
    <x v="58"/>
    <x v="4"/>
    <n v="19104"/>
  </r>
  <r>
    <x v="111"/>
    <x v="58"/>
    <x v="5"/>
    <n v="9186"/>
  </r>
  <r>
    <x v="111"/>
    <x v="59"/>
    <x v="0"/>
    <n v="47"/>
  </r>
  <r>
    <x v="111"/>
    <x v="59"/>
    <x v="1"/>
    <n v="1414"/>
  </r>
  <r>
    <x v="111"/>
    <x v="59"/>
    <x v="2"/>
    <n v="42420"/>
  </r>
  <r>
    <x v="111"/>
    <x v="59"/>
    <x v="3"/>
    <n v="13065"/>
  </r>
  <r>
    <x v="111"/>
    <x v="59"/>
    <x v="4"/>
    <n v="24783"/>
  </r>
  <r>
    <x v="111"/>
    <x v="59"/>
    <x v="5"/>
    <n v="14049"/>
  </r>
  <r>
    <x v="111"/>
    <x v="60"/>
    <x v="0"/>
    <n v="31"/>
  </r>
  <r>
    <x v="111"/>
    <x v="60"/>
    <x v="1"/>
    <n v="1792"/>
  </r>
  <r>
    <x v="111"/>
    <x v="60"/>
    <x v="2"/>
    <n v="53760"/>
  </r>
  <r>
    <x v="111"/>
    <x v="60"/>
    <x v="3"/>
    <n v="21865"/>
  </r>
  <r>
    <x v="111"/>
    <x v="60"/>
    <x v="4"/>
    <n v="40920"/>
  </r>
  <r>
    <x v="111"/>
    <x v="60"/>
    <x v="5"/>
    <n v="31352"/>
  </r>
  <r>
    <x v="111"/>
    <x v="61"/>
    <x v="0"/>
    <n v="11"/>
  </r>
  <r>
    <x v="111"/>
    <x v="61"/>
    <x v="1"/>
    <n v="317"/>
  </r>
  <r>
    <x v="111"/>
    <x v="61"/>
    <x v="2"/>
    <n v="9510"/>
  </r>
  <r>
    <x v="111"/>
    <x v="61"/>
    <x v="3"/>
    <n v="1790"/>
  </r>
  <r>
    <x v="111"/>
    <x v="61"/>
    <x v="4"/>
    <n v="3141"/>
  </r>
  <r>
    <x v="111"/>
    <x v="61"/>
    <x v="5"/>
    <n v="1844"/>
  </r>
  <r>
    <x v="111"/>
    <x v="62"/>
    <x v="0"/>
    <n v="48"/>
  </r>
  <r>
    <x v="111"/>
    <x v="62"/>
    <x v="1"/>
    <n v="4381"/>
  </r>
  <r>
    <x v="111"/>
    <x v="62"/>
    <x v="2"/>
    <n v="131430"/>
  </r>
  <r>
    <x v="111"/>
    <x v="62"/>
    <x v="3"/>
    <n v="14493"/>
  </r>
  <r>
    <x v="111"/>
    <x v="62"/>
    <x v="4"/>
    <n v="26906"/>
  </r>
  <r>
    <x v="111"/>
    <x v="62"/>
    <x v="5"/>
    <n v="17790"/>
  </r>
  <r>
    <x v="111"/>
    <x v="63"/>
    <x v="0"/>
    <n v="63"/>
  </r>
  <r>
    <x v="111"/>
    <x v="63"/>
    <x v="1"/>
    <n v="3066"/>
  </r>
  <r>
    <x v="111"/>
    <x v="63"/>
    <x v="2"/>
    <n v="91980"/>
  </r>
  <r>
    <x v="111"/>
    <x v="63"/>
    <x v="3"/>
    <n v="18699"/>
  </r>
  <r>
    <x v="111"/>
    <x v="63"/>
    <x v="4"/>
    <n v="33191"/>
  </r>
  <r>
    <x v="111"/>
    <x v="63"/>
    <x v="5"/>
    <n v="17685"/>
  </r>
  <r>
    <x v="111"/>
    <x v="64"/>
    <x v="0"/>
    <n v="162"/>
  </r>
  <r>
    <x v="111"/>
    <x v="64"/>
    <x v="1"/>
    <n v="10688"/>
  </r>
  <r>
    <x v="111"/>
    <x v="64"/>
    <x v="2"/>
    <n v="320640"/>
  </r>
  <r>
    <x v="111"/>
    <x v="64"/>
    <x v="3"/>
    <n v="149177"/>
  </r>
  <r>
    <x v="111"/>
    <x v="64"/>
    <x v="4"/>
    <n v="263349"/>
  </r>
  <r>
    <x v="111"/>
    <x v="64"/>
    <x v="5"/>
    <n v="113630"/>
  </r>
  <r>
    <x v="111"/>
    <x v="65"/>
    <x v="0"/>
    <n v="79"/>
  </r>
  <r>
    <x v="111"/>
    <x v="65"/>
    <x v="1"/>
    <n v="2529"/>
  </r>
  <r>
    <x v="111"/>
    <x v="65"/>
    <x v="2"/>
    <n v="75870"/>
  </r>
  <r>
    <x v="111"/>
    <x v="65"/>
    <x v="3"/>
    <n v="38821"/>
  </r>
  <r>
    <x v="111"/>
    <x v="65"/>
    <x v="4"/>
    <n v="72303"/>
  </r>
  <r>
    <x v="111"/>
    <x v="65"/>
    <x v="5"/>
    <n v="40651"/>
  </r>
  <r>
    <x v="111"/>
    <x v="66"/>
    <x v="0"/>
    <n v="33"/>
  </r>
  <r>
    <x v="111"/>
    <x v="66"/>
    <x v="1"/>
    <n v="651"/>
  </r>
  <r>
    <x v="111"/>
    <x v="66"/>
    <x v="2"/>
    <n v="19530"/>
  </r>
  <r>
    <x v="111"/>
    <x v="66"/>
    <x v="3"/>
    <n v="3903"/>
  </r>
  <r>
    <x v="111"/>
    <x v="66"/>
    <x v="4"/>
    <n v="7432"/>
  </r>
  <r>
    <x v="111"/>
    <x v="66"/>
    <x v="5"/>
    <n v="5094"/>
  </r>
  <r>
    <x v="111"/>
    <x v="67"/>
    <x v="0"/>
    <n v="69"/>
  </r>
  <r>
    <x v="111"/>
    <x v="67"/>
    <x v="1"/>
    <n v="3325"/>
  </r>
  <r>
    <x v="111"/>
    <x v="67"/>
    <x v="2"/>
    <n v="99750"/>
  </r>
  <r>
    <x v="111"/>
    <x v="67"/>
    <x v="3"/>
    <n v="25070"/>
  </r>
  <r>
    <x v="111"/>
    <x v="67"/>
    <x v="4"/>
    <n v="43650"/>
  </r>
  <r>
    <x v="111"/>
    <x v="67"/>
    <x v="5"/>
    <n v="26483"/>
  </r>
  <r>
    <x v="111"/>
    <x v="68"/>
    <x v="0"/>
    <n v="10"/>
  </r>
  <r>
    <x v="111"/>
    <x v="68"/>
    <x v="1"/>
    <n v="191"/>
  </r>
  <r>
    <x v="111"/>
    <x v="68"/>
    <x v="2"/>
    <n v="5730"/>
  </r>
  <r>
    <x v="111"/>
    <x v="68"/>
    <x v="3"/>
    <n v="1680"/>
  </r>
  <r>
    <x v="111"/>
    <x v="68"/>
    <x v="4"/>
    <n v="2806"/>
  </r>
  <r>
    <x v="111"/>
    <x v="68"/>
    <x v="5"/>
    <n v="1562"/>
  </r>
  <r>
    <x v="111"/>
    <x v="69"/>
    <x v="0"/>
    <n v="40"/>
  </r>
  <r>
    <x v="111"/>
    <x v="69"/>
    <x v="1"/>
    <n v="1178"/>
  </r>
  <r>
    <x v="111"/>
    <x v="69"/>
    <x v="2"/>
    <n v="35340"/>
  </r>
  <r>
    <x v="111"/>
    <x v="69"/>
    <x v="3"/>
    <n v="14006"/>
  </r>
  <r>
    <x v="111"/>
    <x v="69"/>
    <x v="4"/>
    <n v="22941"/>
  </r>
  <r>
    <x v="111"/>
    <x v="69"/>
    <x v="5"/>
    <n v="13937"/>
  </r>
  <r>
    <x v="111"/>
    <x v="70"/>
    <x v="0"/>
    <n v="3224"/>
  </r>
  <r>
    <x v="111"/>
    <x v="70"/>
    <x v="1"/>
    <n v="140765"/>
  </r>
  <r>
    <x v="111"/>
    <x v="70"/>
    <x v="2"/>
    <n v="4222950"/>
  </r>
  <r>
    <x v="111"/>
    <x v="70"/>
    <x v="3"/>
    <n v="1533060"/>
  </r>
  <r>
    <x v="111"/>
    <x v="70"/>
    <x v="4"/>
    <n v="2658687"/>
  </r>
  <r>
    <x v="111"/>
    <x v="70"/>
    <x v="5"/>
    <n v="1416237"/>
  </r>
  <r>
    <x v="112"/>
    <x v="0"/>
    <x v="0"/>
    <n v="161"/>
  </r>
  <r>
    <x v="112"/>
    <x v="0"/>
    <x v="1"/>
    <n v="6266"/>
  </r>
  <r>
    <x v="112"/>
    <x v="0"/>
    <x v="2"/>
    <n v="194246"/>
  </r>
  <r>
    <x v="112"/>
    <x v="0"/>
    <x v="3"/>
    <n v="35247"/>
  </r>
  <r>
    <x v="112"/>
    <x v="0"/>
    <x v="4"/>
    <n v="55958"/>
  </r>
  <r>
    <x v="112"/>
    <x v="0"/>
    <x v="5"/>
    <n v="26092"/>
  </r>
  <r>
    <x v="112"/>
    <x v="1"/>
    <x v="0"/>
    <n v="55"/>
  </r>
  <r>
    <x v="112"/>
    <x v="1"/>
    <x v="1"/>
    <n v="2375"/>
  </r>
  <r>
    <x v="112"/>
    <x v="1"/>
    <x v="2"/>
    <n v="73625"/>
  </r>
  <r>
    <x v="112"/>
    <x v="1"/>
    <x v="3"/>
    <n v="13206"/>
  </r>
  <r>
    <x v="112"/>
    <x v="1"/>
    <x v="4"/>
    <n v="20805"/>
  </r>
  <r>
    <x v="112"/>
    <x v="1"/>
    <x v="5"/>
    <n v="11391"/>
  </r>
  <r>
    <x v="112"/>
    <x v="2"/>
    <x v="0"/>
    <n v="23"/>
  </r>
  <r>
    <x v="112"/>
    <x v="2"/>
    <x v="1"/>
    <n v="1079"/>
  </r>
  <r>
    <x v="112"/>
    <x v="2"/>
    <x v="2"/>
    <n v="33449"/>
  </r>
  <r>
    <x v="112"/>
    <x v="2"/>
    <x v="3"/>
    <n v="1579"/>
  </r>
  <r>
    <x v="112"/>
    <x v="2"/>
    <x v="4"/>
    <n v="2854"/>
  </r>
  <r>
    <x v="112"/>
    <x v="2"/>
    <x v="5"/>
    <n v="1978"/>
  </r>
  <r>
    <x v="112"/>
    <x v="3"/>
    <x v="0"/>
    <n v="49"/>
  </r>
  <r>
    <x v="112"/>
    <x v="3"/>
    <x v="1"/>
    <n v="2240"/>
  </r>
  <r>
    <x v="112"/>
    <x v="3"/>
    <x v="2"/>
    <n v="69440"/>
  </r>
  <r>
    <x v="112"/>
    <x v="3"/>
    <x v="3"/>
    <n v="10232"/>
  </r>
  <r>
    <x v="112"/>
    <x v="3"/>
    <x v="4"/>
    <n v="19275"/>
  </r>
  <r>
    <x v="112"/>
    <x v="3"/>
    <x v="5"/>
    <n v="7989"/>
  </r>
  <r>
    <x v="112"/>
    <x v="4"/>
    <x v="0"/>
    <n v="24"/>
  </r>
  <r>
    <x v="112"/>
    <x v="4"/>
    <x v="1"/>
    <n v="976"/>
  </r>
  <r>
    <x v="112"/>
    <x v="4"/>
    <x v="2"/>
    <n v="30256"/>
  </r>
  <r>
    <x v="112"/>
    <x v="4"/>
    <x v="3"/>
    <n v="13115"/>
  </r>
  <r>
    <x v="112"/>
    <x v="4"/>
    <x v="4"/>
    <n v="20210"/>
  </r>
  <r>
    <x v="112"/>
    <x v="4"/>
    <x v="5"/>
    <n v="9745"/>
  </r>
  <r>
    <x v="112"/>
    <x v="5"/>
    <x v="0"/>
    <n v="12"/>
  </r>
  <r>
    <x v="112"/>
    <x v="5"/>
    <x v="1"/>
    <n v="384"/>
  </r>
  <r>
    <x v="112"/>
    <x v="5"/>
    <x v="2"/>
    <n v="11904"/>
  </r>
  <r>
    <x v="112"/>
    <x v="5"/>
    <x v="3"/>
    <n v="2765"/>
  </r>
  <r>
    <x v="112"/>
    <x v="5"/>
    <x v="4"/>
    <n v="5081"/>
  </r>
  <r>
    <x v="112"/>
    <x v="5"/>
    <x v="5"/>
    <n v="2641"/>
  </r>
  <r>
    <x v="112"/>
    <x v="6"/>
    <x v="0"/>
    <n v="165"/>
  </r>
  <r>
    <x v="112"/>
    <x v="6"/>
    <x v="1"/>
    <n v="12591"/>
  </r>
  <r>
    <x v="112"/>
    <x v="6"/>
    <x v="2"/>
    <n v="390321"/>
  </r>
  <r>
    <x v="112"/>
    <x v="6"/>
    <x v="3"/>
    <n v="228977"/>
  </r>
  <r>
    <x v="112"/>
    <x v="6"/>
    <x v="4"/>
    <n v="335637"/>
  </r>
  <r>
    <x v="112"/>
    <x v="6"/>
    <x v="5"/>
    <n v="149937"/>
  </r>
  <r>
    <x v="112"/>
    <x v="7"/>
    <x v="0"/>
    <n v="48"/>
  </r>
  <r>
    <x v="112"/>
    <x v="7"/>
    <x v="1"/>
    <n v="2655"/>
  </r>
  <r>
    <x v="112"/>
    <x v="7"/>
    <x v="2"/>
    <n v="82305"/>
  </r>
  <r>
    <x v="112"/>
    <x v="7"/>
    <x v="3"/>
    <n v="39657"/>
  </r>
  <r>
    <x v="112"/>
    <x v="7"/>
    <x v="4"/>
    <n v="67000"/>
  </r>
  <r>
    <x v="112"/>
    <x v="7"/>
    <x v="5"/>
    <n v="43380"/>
  </r>
  <r>
    <x v="112"/>
    <x v="8"/>
    <x v="0"/>
    <n v="11"/>
  </r>
  <r>
    <x v="112"/>
    <x v="8"/>
    <x v="1"/>
    <n v="538"/>
  </r>
  <r>
    <x v="112"/>
    <x v="8"/>
    <x v="2"/>
    <n v="16678"/>
  </r>
  <r>
    <x v="112"/>
    <x v="8"/>
    <x v="3"/>
    <n v="5860"/>
  </r>
  <r>
    <x v="112"/>
    <x v="8"/>
    <x v="4"/>
    <n v="7315"/>
  </r>
  <r>
    <x v="112"/>
    <x v="8"/>
    <x v="5"/>
    <n v="3871"/>
  </r>
  <r>
    <x v="112"/>
    <x v="9"/>
    <x v="0"/>
    <n v="15"/>
  </r>
  <r>
    <x v="112"/>
    <x v="9"/>
    <x v="1"/>
    <n v="387"/>
  </r>
  <r>
    <x v="112"/>
    <x v="9"/>
    <x v="2"/>
    <n v="11997"/>
  </r>
  <r>
    <x v="112"/>
    <x v="9"/>
    <x v="3"/>
    <n v="2569"/>
  </r>
  <r>
    <x v="112"/>
    <x v="9"/>
    <x v="4"/>
    <n v="3793"/>
  </r>
  <r>
    <x v="112"/>
    <x v="9"/>
    <x v="5"/>
    <n v="1932"/>
  </r>
  <r>
    <x v="112"/>
    <x v="10"/>
    <x v="0"/>
    <n v="103"/>
  </r>
  <r>
    <x v="112"/>
    <x v="10"/>
    <x v="1"/>
    <n v="3868"/>
  </r>
  <r>
    <x v="112"/>
    <x v="10"/>
    <x v="2"/>
    <n v="119908"/>
  </r>
  <r>
    <x v="112"/>
    <x v="10"/>
    <x v="3"/>
    <n v="13236"/>
  </r>
  <r>
    <x v="112"/>
    <x v="10"/>
    <x v="4"/>
    <n v="22307"/>
  </r>
  <r>
    <x v="112"/>
    <x v="10"/>
    <x v="5"/>
    <n v="12510"/>
  </r>
  <r>
    <x v="112"/>
    <x v="11"/>
    <x v="0"/>
    <n v="14"/>
  </r>
  <r>
    <x v="112"/>
    <x v="11"/>
    <x v="1"/>
    <n v="505"/>
  </r>
  <r>
    <x v="112"/>
    <x v="11"/>
    <x v="2"/>
    <n v="15655"/>
  </r>
  <r>
    <x v="112"/>
    <x v="11"/>
    <x v="3"/>
    <n v="3318"/>
  </r>
  <r>
    <x v="112"/>
    <x v="11"/>
    <x v="4"/>
    <n v="5765"/>
  </r>
  <r>
    <x v="112"/>
    <x v="11"/>
    <x v="5"/>
    <n v="2705"/>
  </r>
  <r>
    <x v="112"/>
    <x v="12"/>
    <x v="0"/>
    <n v="17"/>
  </r>
  <r>
    <x v="112"/>
    <x v="12"/>
    <x v="1"/>
    <n v="794"/>
  </r>
  <r>
    <x v="112"/>
    <x v="12"/>
    <x v="2"/>
    <n v="24614"/>
  </r>
  <r>
    <x v="112"/>
    <x v="12"/>
    <x v="3"/>
    <n v="3767"/>
  </r>
  <r>
    <x v="112"/>
    <x v="12"/>
    <x v="4"/>
    <n v="5665"/>
  </r>
  <r>
    <x v="112"/>
    <x v="12"/>
    <x v="5"/>
    <n v="3222"/>
  </r>
  <r>
    <x v="112"/>
    <x v="13"/>
    <x v="0"/>
    <n v="11"/>
  </r>
  <r>
    <x v="112"/>
    <x v="13"/>
    <x v="1"/>
    <n v="292"/>
  </r>
  <r>
    <x v="112"/>
    <x v="13"/>
    <x v="2"/>
    <n v="9052"/>
  </r>
  <r>
    <x v="112"/>
    <x v="13"/>
    <x v="3"/>
    <n v="3863"/>
  </r>
  <r>
    <x v="112"/>
    <x v="13"/>
    <x v="4"/>
    <n v="6477"/>
  </r>
  <r>
    <x v="112"/>
    <x v="13"/>
    <x v="5"/>
    <n v="2714"/>
  </r>
  <r>
    <x v="112"/>
    <x v="14"/>
    <x v="0"/>
    <n v="55"/>
  </r>
  <r>
    <x v="112"/>
    <x v="14"/>
    <x v="1"/>
    <n v="1706"/>
  </r>
  <r>
    <x v="112"/>
    <x v="14"/>
    <x v="2"/>
    <n v="52886"/>
  </r>
  <r>
    <x v="112"/>
    <x v="14"/>
    <x v="3"/>
    <n v="27647"/>
  </r>
  <r>
    <x v="112"/>
    <x v="14"/>
    <x v="4"/>
    <n v="46788"/>
  </r>
  <r>
    <x v="112"/>
    <x v="14"/>
    <x v="5"/>
    <n v="20774"/>
  </r>
  <r>
    <x v="112"/>
    <x v="15"/>
    <x v="0"/>
    <n v="25"/>
  </r>
  <r>
    <x v="112"/>
    <x v="15"/>
    <x v="1"/>
    <n v="1113"/>
  </r>
  <r>
    <x v="112"/>
    <x v="15"/>
    <x v="2"/>
    <n v="34503"/>
  </r>
  <r>
    <x v="112"/>
    <x v="15"/>
    <x v="3"/>
    <n v="6255"/>
  </r>
  <r>
    <x v="112"/>
    <x v="15"/>
    <x v="4"/>
    <n v="8791"/>
  </r>
  <r>
    <x v="112"/>
    <x v="15"/>
    <x v="5"/>
    <n v="4938"/>
  </r>
  <r>
    <x v="112"/>
    <x v="16"/>
    <x v="0"/>
    <n v="8"/>
  </r>
  <r>
    <x v="112"/>
    <x v="16"/>
    <x v="1"/>
    <n v="246"/>
  </r>
  <r>
    <x v="112"/>
    <x v="16"/>
    <x v="2"/>
    <n v="7626"/>
  </r>
  <r>
    <x v="112"/>
    <x v="16"/>
    <x v="3"/>
    <n v="992"/>
  </r>
  <r>
    <x v="112"/>
    <x v="16"/>
    <x v="4"/>
    <n v="1690"/>
  </r>
  <r>
    <x v="112"/>
    <x v="16"/>
    <x v="5"/>
    <n v="1187"/>
  </r>
  <r>
    <x v="112"/>
    <x v="17"/>
    <x v="0"/>
    <n v="12"/>
  </r>
  <r>
    <x v="112"/>
    <x v="17"/>
    <x v="1"/>
    <n v="274"/>
  </r>
  <r>
    <x v="112"/>
    <x v="17"/>
    <x v="2"/>
    <n v="8494"/>
  </r>
  <r>
    <x v="112"/>
    <x v="17"/>
    <x v="3"/>
    <n v="2239"/>
  </r>
  <r>
    <x v="112"/>
    <x v="17"/>
    <x v="4"/>
    <n v="3489"/>
  </r>
  <r>
    <x v="112"/>
    <x v="17"/>
    <x v="5"/>
    <n v="1799"/>
  </r>
  <r>
    <x v="112"/>
    <x v="18"/>
    <x v="0"/>
    <n v="18"/>
  </r>
  <r>
    <x v="112"/>
    <x v="18"/>
    <x v="1"/>
    <n v="693"/>
  </r>
  <r>
    <x v="112"/>
    <x v="18"/>
    <x v="2"/>
    <n v="21483"/>
  </r>
  <r>
    <x v="112"/>
    <x v="18"/>
    <x v="3"/>
    <n v="3669"/>
  </r>
  <r>
    <x v="112"/>
    <x v="18"/>
    <x v="4"/>
    <n v="6234"/>
  </r>
  <r>
    <x v="112"/>
    <x v="18"/>
    <x v="5"/>
    <n v="4268"/>
  </r>
  <r>
    <x v="112"/>
    <x v="19"/>
    <x v="0"/>
    <n v="104"/>
  </r>
  <r>
    <x v="112"/>
    <x v="19"/>
    <x v="1"/>
    <n v="4123"/>
  </r>
  <r>
    <x v="112"/>
    <x v="19"/>
    <x v="2"/>
    <n v="127813"/>
  </r>
  <r>
    <x v="112"/>
    <x v="19"/>
    <x v="3"/>
    <n v="32968"/>
  </r>
  <r>
    <x v="112"/>
    <x v="19"/>
    <x v="4"/>
    <n v="51794"/>
  </r>
  <r>
    <x v="112"/>
    <x v="19"/>
    <x v="5"/>
    <n v="31099"/>
  </r>
  <r>
    <x v="112"/>
    <x v="20"/>
    <x v="0"/>
    <n v="27"/>
  </r>
  <r>
    <x v="112"/>
    <x v="20"/>
    <x v="1"/>
    <n v="1965"/>
  </r>
  <r>
    <x v="112"/>
    <x v="20"/>
    <x v="2"/>
    <n v="60915"/>
  </r>
  <r>
    <x v="112"/>
    <x v="20"/>
    <x v="3"/>
    <n v="10238"/>
  </r>
  <r>
    <x v="112"/>
    <x v="20"/>
    <x v="4"/>
    <n v="16643"/>
  </r>
  <r>
    <x v="112"/>
    <x v="20"/>
    <x v="5"/>
    <n v="5562"/>
  </r>
  <r>
    <x v="112"/>
    <x v="21"/>
    <x v="0"/>
    <n v="73"/>
  </r>
  <r>
    <x v="112"/>
    <x v="21"/>
    <x v="1"/>
    <n v="3194"/>
  </r>
  <r>
    <x v="112"/>
    <x v="21"/>
    <x v="2"/>
    <n v="99014"/>
  </r>
  <r>
    <x v="112"/>
    <x v="21"/>
    <x v="3"/>
    <n v="29027"/>
  </r>
  <r>
    <x v="112"/>
    <x v="21"/>
    <x v="4"/>
    <n v="46476"/>
  </r>
  <r>
    <x v="112"/>
    <x v="21"/>
    <x v="5"/>
    <n v="22373"/>
  </r>
  <r>
    <x v="112"/>
    <x v="22"/>
    <x v="0"/>
    <n v="119"/>
  </r>
  <r>
    <x v="112"/>
    <x v="22"/>
    <x v="1"/>
    <n v="6059"/>
  </r>
  <r>
    <x v="112"/>
    <x v="22"/>
    <x v="2"/>
    <n v="187829"/>
  </r>
  <r>
    <x v="112"/>
    <x v="22"/>
    <x v="3"/>
    <n v="55801"/>
  </r>
  <r>
    <x v="112"/>
    <x v="22"/>
    <x v="4"/>
    <n v="96994"/>
  </r>
  <r>
    <x v="112"/>
    <x v="22"/>
    <x v="5"/>
    <n v="60254"/>
  </r>
  <r>
    <x v="112"/>
    <x v="23"/>
    <x v="0"/>
    <n v="32"/>
  </r>
  <r>
    <x v="112"/>
    <x v="23"/>
    <x v="1"/>
    <n v="1500"/>
  </r>
  <r>
    <x v="112"/>
    <x v="23"/>
    <x v="2"/>
    <n v="46500"/>
  </r>
  <r>
    <x v="112"/>
    <x v="23"/>
    <x v="3"/>
    <n v="5460"/>
  </r>
  <r>
    <x v="112"/>
    <x v="23"/>
    <x v="4"/>
    <n v="8927"/>
  </r>
  <r>
    <x v="112"/>
    <x v="23"/>
    <x v="5"/>
    <n v="4759"/>
  </r>
  <r>
    <x v="112"/>
    <x v="24"/>
    <x v="0"/>
    <n v="17"/>
  </r>
  <r>
    <x v="112"/>
    <x v="24"/>
    <x v="1"/>
    <n v="1255"/>
  </r>
  <r>
    <x v="112"/>
    <x v="24"/>
    <x v="2"/>
    <n v="38905"/>
  </r>
  <r>
    <x v="112"/>
    <x v="24"/>
    <x v="3"/>
    <n v="1906"/>
  </r>
  <r>
    <x v="112"/>
    <x v="24"/>
    <x v="4"/>
    <n v="3323"/>
  </r>
  <r>
    <x v="112"/>
    <x v="24"/>
    <x v="5"/>
    <n v="1530"/>
  </r>
  <r>
    <x v="112"/>
    <x v="25"/>
    <x v="0"/>
    <n v="42"/>
  </r>
  <r>
    <x v="112"/>
    <x v="25"/>
    <x v="1"/>
    <n v="1323"/>
  </r>
  <r>
    <x v="112"/>
    <x v="25"/>
    <x v="2"/>
    <n v="41013"/>
  </r>
  <r>
    <x v="112"/>
    <x v="25"/>
    <x v="3"/>
    <n v="9010"/>
  </r>
  <r>
    <x v="112"/>
    <x v="25"/>
    <x v="4"/>
    <n v="13143"/>
  </r>
  <r>
    <x v="112"/>
    <x v="25"/>
    <x v="5"/>
    <n v="8272"/>
  </r>
  <r>
    <x v="112"/>
    <x v="26"/>
    <x v="0"/>
    <n v="10"/>
  </r>
  <r>
    <x v="112"/>
    <x v="26"/>
    <x v="1"/>
    <n v="503"/>
  </r>
  <r>
    <x v="112"/>
    <x v="26"/>
    <x v="2"/>
    <n v="15593"/>
  </r>
  <r>
    <x v="112"/>
    <x v="26"/>
    <x v="3"/>
    <n v="1542"/>
  </r>
  <r>
    <x v="112"/>
    <x v="26"/>
    <x v="4"/>
    <n v="2522"/>
  </r>
  <r>
    <x v="112"/>
    <x v="26"/>
    <x v="5"/>
    <n v="1429"/>
  </r>
  <r>
    <x v="112"/>
    <x v="27"/>
    <x v="0"/>
    <n v="57"/>
  </r>
  <r>
    <x v="112"/>
    <x v="27"/>
    <x v="1"/>
    <n v="1920"/>
  </r>
  <r>
    <x v="112"/>
    <x v="27"/>
    <x v="2"/>
    <n v="59520"/>
  </r>
  <r>
    <x v="112"/>
    <x v="27"/>
    <x v="3"/>
    <n v="12262"/>
  </r>
  <r>
    <x v="112"/>
    <x v="27"/>
    <x v="4"/>
    <n v="19396"/>
  </r>
  <r>
    <x v="112"/>
    <x v="27"/>
    <x v="5"/>
    <n v="7735"/>
  </r>
  <r>
    <x v="112"/>
    <x v="28"/>
    <x v="0"/>
    <n v="55"/>
  </r>
  <r>
    <x v="112"/>
    <x v="28"/>
    <x v="1"/>
    <n v="2113"/>
  </r>
  <r>
    <x v="112"/>
    <x v="28"/>
    <x v="2"/>
    <n v="65503"/>
  </r>
  <r>
    <x v="112"/>
    <x v="28"/>
    <x v="3"/>
    <n v="20317"/>
  </r>
  <r>
    <x v="112"/>
    <x v="28"/>
    <x v="4"/>
    <n v="29687"/>
  </r>
  <r>
    <x v="112"/>
    <x v="28"/>
    <x v="5"/>
    <n v="14903"/>
  </r>
  <r>
    <x v="112"/>
    <x v="29"/>
    <x v="0"/>
    <n v="7"/>
  </r>
  <r>
    <x v="112"/>
    <x v="29"/>
    <x v="1"/>
    <n v="143"/>
  </r>
  <r>
    <x v="112"/>
    <x v="29"/>
    <x v="2"/>
    <n v="4433"/>
  </r>
  <r>
    <x v="112"/>
    <x v="29"/>
    <x v="3"/>
    <n v="550"/>
  </r>
  <r>
    <x v="112"/>
    <x v="29"/>
    <x v="4"/>
    <n v="740"/>
  </r>
  <r>
    <x v="112"/>
    <x v="29"/>
    <x v="5"/>
    <n v="463"/>
  </r>
  <r>
    <x v="112"/>
    <x v="30"/>
    <x v="0"/>
    <n v="54"/>
  </r>
  <r>
    <x v="112"/>
    <x v="30"/>
    <x v="1"/>
    <n v="2021"/>
  </r>
  <r>
    <x v="112"/>
    <x v="30"/>
    <x v="2"/>
    <n v="62651"/>
  </r>
  <r>
    <x v="112"/>
    <x v="30"/>
    <x v="3"/>
    <n v="20267"/>
  </r>
  <r>
    <x v="112"/>
    <x v="30"/>
    <x v="4"/>
    <n v="27419"/>
  </r>
  <r>
    <x v="112"/>
    <x v="30"/>
    <x v="5"/>
    <n v="12890"/>
  </r>
  <r>
    <x v="112"/>
    <x v="31"/>
    <x v="0"/>
    <n v="9"/>
  </r>
  <r>
    <x v="112"/>
    <x v="31"/>
    <x v="1"/>
    <n v="325"/>
  </r>
  <r>
    <x v="112"/>
    <x v="31"/>
    <x v="2"/>
    <n v="10075"/>
  </r>
  <r>
    <x v="112"/>
    <x v="31"/>
    <x v="3"/>
    <n v="1715"/>
  </r>
  <r>
    <x v="112"/>
    <x v="31"/>
    <x v="4"/>
    <n v="2314"/>
  </r>
  <r>
    <x v="112"/>
    <x v="31"/>
    <x v="5"/>
    <n v="1312"/>
  </r>
  <r>
    <x v="112"/>
    <x v="32"/>
    <x v="0"/>
    <n v="23"/>
  </r>
  <r>
    <x v="112"/>
    <x v="32"/>
    <x v="1"/>
    <n v="510"/>
  </r>
  <r>
    <x v="112"/>
    <x v="32"/>
    <x v="2"/>
    <n v="15810"/>
  </r>
  <r>
    <x v="112"/>
    <x v="32"/>
    <x v="3"/>
    <n v="3580"/>
  </r>
  <r>
    <x v="112"/>
    <x v="32"/>
    <x v="4"/>
    <n v="5200"/>
  </r>
  <r>
    <x v="112"/>
    <x v="32"/>
    <x v="5"/>
    <n v="2870"/>
  </r>
  <r>
    <x v="112"/>
    <x v="33"/>
    <x v="0"/>
    <n v="50"/>
  </r>
  <r>
    <x v="112"/>
    <x v="33"/>
    <x v="1"/>
    <n v="2405"/>
  </r>
  <r>
    <x v="112"/>
    <x v="33"/>
    <x v="2"/>
    <n v="74555"/>
  </r>
  <r>
    <x v="112"/>
    <x v="33"/>
    <x v="3"/>
    <n v="9620"/>
  </r>
  <r>
    <x v="112"/>
    <x v="33"/>
    <x v="4"/>
    <n v="14998"/>
  </r>
  <r>
    <x v="112"/>
    <x v="33"/>
    <x v="5"/>
    <n v="9110"/>
  </r>
  <r>
    <x v="112"/>
    <x v="34"/>
    <x v="0"/>
    <n v="32"/>
  </r>
  <r>
    <x v="112"/>
    <x v="34"/>
    <x v="1"/>
    <n v="1007"/>
  </r>
  <r>
    <x v="112"/>
    <x v="34"/>
    <x v="2"/>
    <n v="31217"/>
  </r>
  <r>
    <x v="112"/>
    <x v="34"/>
    <x v="3"/>
    <n v="5824"/>
  </r>
  <r>
    <x v="112"/>
    <x v="34"/>
    <x v="4"/>
    <n v="9353"/>
  </r>
  <r>
    <x v="112"/>
    <x v="34"/>
    <x v="5"/>
    <n v="5855"/>
  </r>
  <r>
    <x v="112"/>
    <x v="35"/>
    <x v="0"/>
    <n v="11"/>
  </r>
  <r>
    <x v="112"/>
    <x v="35"/>
    <x v="1"/>
    <n v="159"/>
  </r>
  <r>
    <x v="112"/>
    <x v="35"/>
    <x v="2"/>
    <n v="4929"/>
  </r>
  <r>
    <x v="112"/>
    <x v="35"/>
    <x v="3"/>
    <n v="1728"/>
  </r>
  <r>
    <x v="112"/>
    <x v="35"/>
    <x v="4"/>
    <n v="2808"/>
  </r>
  <r>
    <x v="112"/>
    <x v="35"/>
    <x v="5"/>
    <n v="2068"/>
  </r>
  <r>
    <x v="112"/>
    <x v="36"/>
    <x v="0"/>
    <n v="14"/>
  </r>
  <r>
    <x v="112"/>
    <x v="36"/>
    <x v="1"/>
    <n v="397"/>
  </r>
  <r>
    <x v="112"/>
    <x v="36"/>
    <x v="2"/>
    <n v="12307"/>
  </r>
  <r>
    <x v="112"/>
    <x v="36"/>
    <x v="3"/>
    <n v="2485"/>
  </r>
  <r>
    <x v="112"/>
    <x v="36"/>
    <x v="4"/>
    <n v="4235"/>
  </r>
  <r>
    <x v="112"/>
    <x v="36"/>
    <x v="5"/>
    <n v="1887"/>
  </r>
  <r>
    <x v="112"/>
    <x v="37"/>
    <x v="0"/>
    <n v="52"/>
  </r>
  <r>
    <x v="112"/>
    <x v="37"/>
    <x v="1"/>
    <n v="1423"/>
  </r>
  <r>
    <x v="112"/>
    <x v="37"/>
    <x v="2"/>
    <n v="44113"/>
  </r>
  <r>
    <x v="112"/>
    <x v="37"/>
    <x v="3"/>
    <n v="17784"/>
  </r>
  <r>
    <x v="112"/>
    <x v="37"/>
    <x v="4"/>
    <n v="26426"/>
  </r>
  <r>
    <x v="112"/>
    <x v="37"/>
    <x v="5"/>
    <n v="14823"/>
  </r>
  <r>
    <x v="112"/>
    <x v="38"/>
    <x v="0"/>
    <n v="17"/>
  </r>
  <r>
    <x v="112"/>
    <x v="38"/>
    <x v="1"/>
    <n v="355"/>
  </r>
  <r>
    <x v="112"/>
    <x v="38"/>
    <x v="2"/>
    <n v="11005"/>
  </r>
  <r>
    <x v="112"/>
    <x v="38"/>
    <x v="3"/>
    <n v="1341"/>
  </r>
  <r>
    <x v="112"/>
    <x v="38"/>
    <x v="4"/>
    <n v="1846"/>
  </r>
  <r>
    <x v="112"/>
    <x v="38"/>
    <x v="5"/>
    <n v="1294"/>
  </r>
  <r>
    <x v="112"/>
    <x v="39"/>
    <x v="0"/>
    <n v="19"/>
  </r>
  <r>
    <x v="112"/>
    <x v="39"/>
    <x v="1"/>
    <n v="641"/>
  </r>
  <r>
    <x v="112"/>
    <x v="39"/>
    <x v="2"/>
    <n v="19871"/>
  </r>
  <r>
    <x v="112"/>
    <x v="39"/>
    <x v="3"/>
    <n v="2735"/>
  </r>
  <r>
    <x v="112"/>
    <x v="39"/>
    <x v="4"/>
    <n v="4258"/>
  </r>
  <r>
    <x v="112"/>
    <x v="39"/>
    <x v="5"/>
    <n v="2387"/>
  </r>
  <r>
    <x v="112"/>
    <x v="40"/>
    <x v="0"/>
    <n v="27"/>
  </r>
  <r>
    <x v="112"/>
    <x v="40"/>
    <x v="1"/>
    <n v="927"/>
  </r>
  <r>
    <x v="112"/>
    <x v="40"/>
    <x v="2"/>
    <n v="28737"/>
  </r>
  <r>
    <x v="112"/>
    <x v="40"/>
    <x v="3"/>
    <n v="4528"/>
  </r>
  <r>
    <x v="112"/>
    <x v="40"/>
    <x v="4"/>
    <n v="6913"/>
  </r>
  <r>
    <x v="112"/>
    <x v="40"/>
    <x v="5"/>
    <n v="3756"/>
  </r>
  <r>
    <x v="112"/>
    <x v="41"/>
    <x v="0"/>
    <n v="10"/>
  </r>
  <r>
    <x v="112"/>
    <x v="41"/>
    <x v="1"/>
    <n v="221"/>
  </r>
  <r>
    <x v="112"/>
    <x v="41"/>
    <x v="2"/>
    <n v="6851"/>
  </r>
  <r>
    <x v="112"/>
    <x v="41"/>
    <x v="3"/>
    <n v="2469"/>
  </r>
  <r>
    <x v="112"/>
    <x v="41"/>
    <x v="4"/>
    <n v="3757"/>
  </r>
  <r>
    <x v="112"/>
    <x v="41"/>
    <x v="5"/>
    <n v="2062"/>
  </r>
  <r>
    <x v="112"/>
    <x v="42"/>
    <x v="0"/>
    <n v="8"/>
  </r>
  <r>
    <x v="112"/>
    <x v="42"/>
    <x v="1"/>
    <n v="461"/>
  </r>
  <r>
    <x v="112"/>
    <x v="42"/>
    <x v="2"/>
    <n v="14291"/>
  </r>
  <r>
    <x v="112"/>
    <x v="42"/>
    <x v="3"/>
    <n v="2239"/>
  </r>
  <r>
    <x v="112"/>
    <x v="42"/>
    <x v="4"/>
    <n v="3032"/>
  </r>
  <r>
    <x v="112"/>
    <x v="42"/>
    <x v="5"/>
    <n v="1618"/>
  </r>
  <r>
    <x v="112"/>
    <x v="43"/>
    <x v="0"/>
    <n v="20"/>
  </r>
  <r>
    <x v="112"/>
    <x v="43"/>
    <x v="1"/>
    <n v="654"/>
  </r>
  <r>
    <x v="112"/>
    <x v="43"/>
    <x v="2"/>
    <n v="20274"/>
  </r>
  <r>
    <x v="112"/>
    <x v="43"/>
    <x v="3"/>
    <n v="7733"/>
  </r>
  <r>
    <x v="112"/>
    <x v="43"/>
    <x v="4"/>
    <n v="11842"/>
  </r>
  <r>
    <x v="112"/>
    <x v="43"/>
    <x v="5"/>
    <n v="5863"/>
  </r>
  <r>
    <x v="112"/>
    <x v="44"/>
    <x v="0"/>
    <n v="78"/>
  </r>
  <r>
    <x v="112"/>
    <x v="44"/>
    <x v="1"/>
    <n v="5993"/>
  </r>
  <r>
    <x v="112"/>
    <x v="44"/>
    <x v="2"/>
    <n v="185783"/>
  </r>
  <r>
    <x v="112"/>
    <x v="44"/>
    <x v="3"/>
    <n v="112488"/>
  </r>
  <r>
    <x v="112"/>
    <x v="44"/>
    <x v="4"/>
    <n v="152366"/>
  </r>
  <r>
    <x v="112"/>
    <x v="44"/>
    <x v="5"/>
    <n v="77483"/>
  </r>
  <r>
    <x v="112"/>
    <x v="45"/>
    <x v="0"/>
    <n v="15"/>
  </r>
  <r>
    <x v="112"/>
    <x v="45"/>
    <x v="1"/>
    <n v="682"/>
  </r>
  <r>
    <x v="112"/>
    <x v="45"/>
    <x v="2"/>
    <n v="21142"/>
  </r>
  <r>
    <x v="112"/>
    <x v="45"/>
    <x v="3"/>
    <n v="4412"/>
  </r>
  <r>
    <x v="112"/>
    <x v="45"/>
    <x v="4"/>
    <n v="7213"/>
  </r>
  <r>
    <x v="112"/>
    <x v="45"/>
    <x v="5"/>
    <n v="3617"/>
  </r>
  <r>
    <x v="112"/>
    <x v="46"/>
    <x v="0"/>
    <n v="23"/>
  </r>
  <r>
    <x v="112"/>
    <x v="46"/>
    <x v="1"/>
    <n v="692"/>
  </r>
  <r>
    <x v="112"/>
    <x v="46"/>
    <x v="2"/>
    <n v="21452"/>
  </r>
  <r>
    <x v="112"/>
    <x v="46"/>
    <x v="3"/>
    <n v="1744"/>
  </r>
  <r>
    <x v="112"/>
    <x v="46"/>
    <x v="4"/>
    <n v="3336"/>
  </r>
  <r>
    <x v="112"/>
    <x v="46"/>
    <x v="5"/>
    <n v="2187"/>
  </r>
  <r>
    <x v="112"/>
    <x v="47"/>
    <x v="0"/>
    <n v="83"/>
  </r>
  <r>
    <x v="112"/>
    <x v="47"/>
    <x v="1"/>
    <n v="3557"/>
  </r>
  <r>
    <x v="112"/>
    <x v="47"/>
    <x v="2"/>
    <n v="110267"/>
  </r>
  <r>
    <x v="112"/>
    <x v="47"/>
    <x v="3"/>
    <n v="14651"/>
  </r>
  <r>
    <x v="112"/>
    <x v="47"/>
    <x v="4"/>
    <n v="25042"/>
  </r>
  <r>
    <x v="112"/>
    <x v="47"/>
    <x v="5"/>
    <n v="10858"/>
  </r>
  <r>
    <x v="112"/>
    <x v="48"/>
    <x v="0"/>
    <n v="71"/>
  </r>
  <r>
    <x v="112"/>
    <x v="48"/>
    <x v="1"/>
    <n v="2736"/>
  </r>
  <r>
    <x v="112"/>
    <x v="48"/>
    <x v="2"/>
    <n v="84816"/>
  </r>
  <r>
    <x v="112"/>
    <x v="48"/>
    <x v="3"/>
    <n v="20584"/>
  </r>
  <r>
    <x v="112"/>
    <x v="48"/>
    <x v="4"/>
    <n v="28967"/>
  </r>
  <r>
    <x v="112"/>
    <x v="48"/>
    <x v="5"/>
    <n v="14540"/>
  </r>
  <r>
    <x v="112"/>
    <x v="49"/>
    <x v="0"/>
    <n v="102"/>
  </r>
  <r>
    <x v="112"/>
    <x v="49"/>
    <x v="1"/>
    <n v="3313"/>
  </r>
  <r>
    <x v="112"/>
    <x v="49"/>
    <x v="2"/>
    <n v="102703"/>
  </r>
  <r>
    <x v="112"/>
    <x v="49"/>
    <x v="3"/>
    <n v="24171"/>
  </r>
  <r>
    <x v="112"/>
    <x v="49"/>
    <x v="4"/>
    <n v="37502"/>
  </r>
  <r>
    <x v="112"/>
    <x v="49"/>
    <x v="5"/>
    <n v="22251"/>
  </r>
  <r>
    <x v="112"/>
    <x v="50"/>
    <x v="0"/>
    <n v="45"/>
  </r>
  <r>
    <x v="112"/>
    <x v="50"/>
    <x v="1"/>
    <n v="1304"/>
  </r>
  <r>
    <x v="112"/>
    <x v="50"/>
    <x v="2"/>
    <n v="40424"/>
  </r>
  <r>
    <x v="112"/>
    <x v="50"/>
    <x v="3"/>
    <n v="9107"/>
  </r>
  <r>
    <x v="112"/>
    <x v="50"/>
    <x v="4"/>
    <n v="15318"/>
  </r>
  <r>
    <x v="112"/>
    <x v="50"/>
    <x v="5"/>
    <n v="9976"/>
  </r>
  <r>
    <x v="112"/>
    <x v="51"/>
    <x v="0"/>
    <n v="46"/>
  </r>
  <r>
    <x v="112"/>
    <x v="51"/>
    <x v="1"/>
    <n v="1321"/>
  </r>
  <r>
    <x v="112"/>
    <x v="51"/>
    <x v="2"/>
    <n v="40951"/>
  </r>
  <r>
    <x v="112"/>
    <x v="51"/>
    <x v="3"/>
    <n v="7525"/>
  </r>
  <r>
    <x v="112"/>
    <x v="51"/>
    <x v="4"/>
    <n v="10990"/>
  </r>
  <r>
    <x v="112"/>
    <x v="51"/>
    <x v="5"/>
    <n v="7000"/>
  </r>
  <r>
    <x v="112"/>
    <x v="52"/>
    <x v="0"/>
    <n v="36"/>
  </r>
  <r>
    <x v="112"/>
    <x v="52"/>
    <x v="1"/>
    <n v="1056"/>
  </r>
  <r>
    <x v="112"/>
    <x v="52"/>
    <x v="2"/>
    <n v="32736"/>
  </r>
  <r>
    <x v="112"/>
    <x v="52"/>
    <x v="3"/>
    <n v="9575"/>
  </r>
  <r>
    <x v="112"/>
    <x v="52"/>
    <x v="4"/>
    <n v="13936"/>
  </r>
  <r>
    <x v="112"/>
    <x v="52"/>
    <x v="5"/>
    <n v="9103"/>
  </r>
  <r>
    <x v="112"/>
    <x v="53"/>
    <x v="0"/>
    <n v="67"/>
  </r>
  <r>
    <x v="112"/>
    <x v="53"/>
    <x v="1"/>
    <n v="3075"/>
  </r>
  <r>
    <x v="112"/>
    <x v="53"/>
    <x v="2"/>
    <n v="95325"/>
  </r>
  <r>
    <x v="112"/>
    <x v="53"/>
    <x v="3"/>
    <n v="20635"/>
  </r>
  <r>
    <x v="112"/>
    <x v="53"/>
    <x v="4"/>
    <n v="32504"/>
  </r>
  <r>
    <x v="112"/>
    <x v="53"/>
    <x v="5"/>
    <n v="23327"/>
  </r>
  <r>
    <x v="112"/>
    <x v="54"/>
    <x v="0"/>
    <n v="50"/>
  </r>
  <r>
    <x v="112"/>
    <x v="54"/>
    <x v="1"/>
    <n v="1725"/>
  </r>
  <r>
    <x v="112"/>
    <x v="54"/>
    <x v="2"/>
    <n v="53475"/>
  </r>
  <r>
    <x v="112"/>
    <x v="54"/>
    <x v="3"/>
    <n v="10099"/>
  </r>
  <r>
    <x v="112"/>
    <x v="54"/>
    <x v="4"/>
    <n v="18681"/>
  </r>
  <r>
    <x v="112"/>
    <x v="54"/>
    <x v="5"/>
    <n v="11279"/>
  </r>
  <r>
    <x v="112"/>
    <x v="55"/>
    <x v="0"/>
    <n v="21"/>
  </r>
  <r>
    <x v="112"/>
    <x v="55"/>
    <x v="1"/>
    <n v="1583"/>
  </r>
  <r>
    <x v="112"/>
    <x v="55"/>
    <x v="2"/>
    <n v="49073"/>
  </r>
  <r>
    <x v="112"/>
    <x v="55"/>
    <x v="3"/>
    <n v="3570"/>
  </r>
  <r>
    <x v="112"/>
    <x v="55"/>
    <x v="4"/>
    <n v="7286"/>
  </r>
  <r>
    <x v="112"/>
    <x v="55"/>
    <x v="5"/>
    <n v="2996"/>
  </r>
  <r>
    <x v="112"/>
    <x v="56"/>
    <x v="0"/>
    <n v="179"/>
  </r>
  <r>
    <x v="112"/>
    <x v="56"/>
    <x v="1"/>
    <n v="6105"/>
  </r>
  <r>
    <x v="112"/>
    <x v="56"/>
    <x v="2"/>
    <n v="189255"/>
  </r>
  <r>
    <x v="112"/>
    <x v="56"/>
    <x v="3"/>
    <n v="85377"/>
  </r>
  <r>
    <x v="112"/>
    <x v="56"/>
    <x v="4"/>
    <n v="137881"/>
  </r>
  <r>
    <x v="112"/>
    <x v="56"/>
    <x v="5"/>
    <n v="66114"/>
  </r>
  <r>
    <x v="112"/>
    <x v="57"/>
    <x v="0"/>
    <n v="15"/>
  </r>
  <r>
    <x v="112"/>
    <x v="57"/>
    <x v="1"/>
    <n v="489"/>
  </r>
  <r>
    <x v="112"/>
    <x v="57"/>
    <x v="2"/>
    <n v="15159"/>
  </r>
  <r>
    <x v="112"/>
    <x v="57"/>
    <x v="3"/>
    <n v="2128"/>
  </r>
  <r>
    <x v="112"/>
    <x v="57"/>
    <x v="4"/>
    <n v="3401"/>
  </r>
  <r>
    <x v="112"/>
    <x v="57"/>
    <x v="5"/>
    <n v="1649"/>
  </r>
  <r>
    <x v="112"/>
    <x v="58"/>
    <x v="0"/>
    <n v="40"/>
  </r>
  <r>
    <x v="112"/>
    <x v="58"/>
    <x v="1"/>
    <n v="1218"/>
  </r>
  <r>
    <x v="112"/>
    <x v="58"/>
    <x v="2"/>
    <n v="37758"/>
  </r>
  <r>
    <x v="112"/>
    <x v="58"/>
    <x v="3"/>
    <n v="8676"/>
  </r>
  <r>
    <x v="112"/>
    <x v="58"/>
    <x v="4"/>
    <n v="13939"/>
  </r>
  <r>
    <x v="112"/>
    <x v="58"/>
    <x v="5"/>
    <n v="6503"/>
  </r>
  <r>
    <x v="112"/>
    <x v="59"/>
    <x v="0"/>
    <n v="46"/>
  </r>
  <r>
    <x v="112"/>
    <x v="59"/>
    <x v="1"/>
    <n v="1316"/>
  </r>
  <r>
    <x v="112"/>
    <x v="59"/>
    <x v="2"/>
    <n v="40796"/>
  </r>
  <r>
    <x v="112"/>
    <x v="59"/>
    <x v="3"/>
    <n v="10420"/>
  </r>
  <r>
    <x v="112"/>
    <x v="59"/>
    <x v="4"/>
    <n v="16731"/>
  </r>
  <r>
    <x v="112"/>
    <x v="59"/>
    <x v="5"/>
    <n v="9746"/>
  </r>
  <r>
    <x v="112"/>
    <x v="60"/>
    <x v="0"/>
    <n v="30"/>
  </r>
  <r>
    <x v="112"/>
    <x v="60"/>
    <x v="1"/>
    <n v="1652"/>
  </r>
  <r>
    <x v="112"/>
    <x v="60"/>
    <x v="2"/>
    <n v="51212"/>
  </r>
  <r>
    <x v="112"/>
    <x v="60"/>
    <x v="3"/>
    <n v="13065"/>
  </r>
  <r>
    <x v="112"/>
    <x v="60"/>
    <x v="4"/>
    <n v="21830"/>
  </r>
  <r>
    <x v="112"/>
    <x v="60"/>
    <x v="5"/>
    <n v="16110"/>
  </r>
  <r>
    <x v="112"/>
    <x v="61"/>
    <x v="0"/>
    <n v="10"/>
  </r>
  <r>
    <x v="112"/>
    <x v="61"/>
    <x v="1"/>
    <n v="296"/>
  </r>
  <r>
    <x v="112"/>
    <x v="61"/>
    <x v="2"/>
    <n v="9176"/>
  </r>
  <r>
    <x v="112"/>
    <x v="61"/>
    <x v="3"/>
    <n v="899"/>
  </r>
  <r>
    <x v="112"/>
    <x v="61"/>
    <x v="4"/>
    <n v="1531"/>
  </r>
  <r>
    <x v="112"/>
    <x v="61"/>
    <x v="5"/>
    <n v="959"/>
  </r>
  <r>
    <x v="112"/>
    <x v="62"/>
    <x v="0"/>
    <n v="45"/>
  </r>
  <r>
    <x v="112"/>
    <x v="62"/>
    <x v="1"/>
    <n v="1710"/>
  </r>
  <r>
    <x v="112"/>
    <x v="62"/>
    <x v="2"/>
    <n v="53010"/>
  </r>
  <r>
    <x v="112"/>
    <x v="62"/>
    <x v="3"/>
    <n v="9670"/>
  </r>
  <r>
    <x v="112"/>
    <x v="62"/>
    <x v="4"/>
    <n v="15500"/>
  </r>
  <r>
    <x v="112"/>
    <x v="62"/>
    <x v="5"/>
    <n v="9952"/>
  </r>
  <r>
    <x v="112"/>
    <x v="63"/>
    <x v="0"/>
    <n v="61"/>
  </r>
  <r>
    <x v="112"/>
    <x v="63"/>
    <x v="1"/>
    <n v="2977"/>
  </r>
  <r>
    <x v="112"/>
    <x v="63"/>
    <x v="2"/>
    <n v="92287"/>
  </r>
  <r>
    <x v="112"/>
    <x v="63"/>
    <x v="3"/>
    <n v="7169"/>
  </r>
  <r>
    <x v="112"/>
    <x v="63"/>
    <x v="4"/>
    <n v="10904"/>
  </r>
  <r>
    <x v="112"/>
    <x v="63"/>
    <x v="5"/>
    <n v="5380"/>
  </r>
  <r>
    <x v="112"/>
    <x v="64"/>
    <x v="0"/>
    <n v="163"/>
  </r>
  <r>
    <x v="112"/>
    <x v="64"/>
    <x v="1"/>
    <n v="10689"/>
  </r>
  <r>
    <x v="112"/>
    <x v="64"/>
    <x v="2"/>
    <n v="331359"/>
  </r>
  <r>
    <x v="112"/>
    <x v="64"/>
    <x v="3"/>
    <n v="97566"/>
  </r>
  <r>
    <x v="112"/>
    <x v="64"/>
    <x v="4"/>
    <n v="153302"/>
  </r>
  <r>
    <x v="112"/>
    <x v="64"/>
    <x v="5"/>
    <n v="63504"/>
  </r>
  <r>
    <x v="112"/>
    <x v="65"/>
    <x v="0"/>
    <n v="78"/>
  </r>
  <r>
    <x v="112"/>
    <x v="65"/>
    <x v="1"/>
    <n v="2528"/>
  </r>
  <r>
    <x v="112"/>
    <x v="65"/>
    <x v="2"/>
    <n v="78368"/>
  </r>
  <r>
    <x v="112"/>
    <x v="65"/>
    <x v="3"/>
    <n v="35022"/>
  </r>
  <r>
    <x v="112"/>
    <x v="65"/>
    <x v="4"/>
    <n v="59043"/>
  </r>
  <r>
    <x v="112"/>
    <x v="65"/>
    <x v="5"/>
    <n v="33855"/>
  </r>
  <r>
    <x v="112"/>
    <x v="66"/>
    <x v="0"/>
    <n v="32"/>
  </r>
  <r>
    <x v="112"/>
    <x v="66"/>
    <x v="1"/>
    <n v="599"/>
  </r>
  <r>
    <x v="112"/>
    <x v="66"/>
    <x v="2"/>
    <n v="18569"/>
  </r>
  <r>
    <x v="112"/>
    <x v="66"/>
    <x v="3"/>
    <n v="2367"/>
  </r>
  <r>
    <x v="112"/>
    <x v="66"/>
    <x v="4"/>
    <n v="4139"/>
  </r>
  <r>
    <x v="112"/>
    <x v="66"/>
    <x v="5"/>
    <n v="3003"/>
  </r>
  <r>
    <x v="112"/>
    <x v="67"/>
    <x v="0"/>
    <n v="64"/>
  </r>
  <r>
    <x v="112"/>
    <x v="67"/>
    <x v="1"/>
    <n v="2942"/>
  </r>
  <r>
    <x v="112"/>
    <x v="67"/>
    <x v="2"/>
    <n v="91202"/>
  </r>
  <r>
    <x v="112"/>
    <x v="67"/>
    <x v="3"/>
    <n v="12885"/>
  </r>
  <r>
    <x v="112"/>
    <x v="67"/>
    <x v="4"/>
    <n v="20723"/>
  </r>
  <r>
    <x v="112"/>
    <x v="67"/>
    <x v="5"/>
    <n v="13016"/>
  </r>
  <r>
    <x v="112"/>
    <x v="68"/>
    <x v="0"/>
    <n v="10"/>
  </r>
  <r>
    <x v="112"/>
    <x v="68"/>
    <x v="1"/>
    <n v="191"/>
  </r>
  <r>
    <x v="112"/>
    <x v="68"/>
    <x v="2"/>
    <n v="5921"/>
  </r>
  <r>
    <x v="112"/>
    <x v="68"/>
    <x v="3"/>
    <n v="1669"/>
  </r>
  <r>
    <x v="112"/>
    <x v="68"/>
    <x v="4"/>
    <n v="2525"/>
  </r>
  <r>
    <x v="112"/>
    <x v="68"/>
    <x v="5"/>
    <n v="1517"/>
  </r>
  <r>
    <x v="112"/>
    <x v="69"/>
    <x v="0"/>
    <n v="39"/>
  </r>
  <r>
    <x v="112"/>
    <x v="69"/>
    <x v="1"/>
    <n v="1171"/>
  </r>
  <r>
    <x v="112"/>
    <x v="69"/>
    <x v="2"/>
    <n v="36301"/>
  </r>
  <r>
    <x v="112"/>
    <x v="69"/>
    <x v="3"/>
    <n v="13263"/>
  </r>
  <r>
    <x v="112"/>
    <x v="69"/>
    <x v="4"/>
    <n v="18792"/>
  </r>
  <r>
    <x v="112"/>
    <x v="69"/>
    <x v="5"/>
    <n v="11735"/>
  </r>
  <r>
    <x v="112"/>
    <x v="70"/>
    <x v="0"/>
    <n v="3164"/>
  </r>
  <r>
    <x v="112"/>
    <x v="70"/>
    <x v="1"/>
    <n v="135506"/>
  </r>
  <r>
    <x v="112"/>
    <x v="70"/>
    <x v="2"/>
    <n v="4200686"/>
  </r>
  <r>
    <x v="112"/>
    <x v="70"/>
    <x v="3"/>
    <n v="1220054"/>
  </r>
  <r>
    <x v="112"/>
    <x v="70"/>
    <x v="4"/>
    <n v="1892558"/>
  </r>
  <r>
    <x v="112"/>
    <x v="70"/>
    <x v="5"/>
    <n v="976905"/>
  </r>
  <r>
    <x v="113"/>
    <x v="0"/>
    <x v="0"/>
    <n v="156"/>
  </r>
  <r>
    <x v="113"/>
    <x v="0"/>
    <x v="1"/>
    <n v="6233"/>
  </r>
  <r>
    <x v="113"/>
    <x v="0"/>
    <x v="2"/>
    <n v="186990"/>
  </r>
  <r>
    <x v="113"/>
    <x v="0"/>
    <x v="3"/>
    <n v="28603"/>
  </r>
  <r>
    <x v="113"/>
    <x v="0"/>
    <x v="4"/>
    <n v="45394"/>
  </r>
  <r>
    <x v="113"/>
    <x v="0"/>
    <x v="5"/>
    <n v="21048"/>
  </r>
  <r>
    <x v="113"/>
    <x v="1"/>
    <x v="0"/>
    <n v="54"/>
  </r>
  <r>
    <x v="113"/>
    <x v="1"/>
    <x v="1"/>
    <n v="2313"/>
  </r>
  <r>
    <x v="113"/>
    <x v="1"/>
    <x v="2"/>
    <n v="69390"/>
  </r>
  <r>
    <x v="113"/>
    <x v="1"/>
    <x v="3"/>
    <n v="11626"/>
  </r>
  <r>
    <x v="113"/>
    <x v="1"/>
    <x v="4"/>
    <n v="18831"/>
  </r>
  <r>
    <x v="113"/>
    <x v="1"/>
    <x v="5"/>
    <n v="10639"/>
  </r>
  <r>
    <x v="113"/>
    <x v="2"/>
    <x v="0"/>
    <n v="22"/>
  </r>
  <r>
    <x v="113"/>
    <x v="2"/>
    <x v="1"/>
    <n v="1078"/>
  </r>
  <r>
    <x v="113"/>
    <x v="2"/>
    <x v="2"/>
    <n v="32340"/>
  </r>
  <r>
    <x v="113"/>
    <x v="2"/>
    <x v="3"/>
    <n v="1511"/>
  </r>
  <r>
    <x v="113"/>
    <x v="2"/>
    <x v="4"/>
    <n v="2622"/>
  </r>
  <r>
    <x v="113"/>
    <x v="2"/>
    <x v="5"/>
    <n v="1672"/>
  </r>
  <r>
    <x v="113"/>
    <x v="3"/>
    <x v="0"/>
    <n v="48"/>
  </r>
  <r>
    <x v="113"/>
    <x v="3"/>
    <x v="1"/>
    <n v="2114"/>
  </r>
  <r>
    <x v="113"/>
    <x v="3"/>
    <x v="2"/>
    <n v="63420"/>
  </r>
  <r>
    <x v="113"/>
    <x v="3"/>
    <x v="3"/>
    <n v="8662"/>
  </r>
  <r>
    <x v="113"/>
    <x v="3"/>
    <x v="4"/>
    <n v="17679"/>
  </r>
  <r>
    <x v="113"/>
    <x v="3"/>
    <x v="5"/>
    <n v="7126"/>
  </r>
  <r>
    <x v="113"/>
    <x v="4"/>
    <x v="0"/>
    <n v="24"/>
  </r>
  <r>
    <x v="113"/>
    <x v="4"/>
    <x v="1"/>
    <n v="976"/>
  </r>
  <r>
    <x v="113"/>
    <x v="4"/>
    <x v="2"/>
    <n v="29280"/>
  </r>
  <r>
    <x v="113"/>
    <x v="4"/>
    <x v="3"/>
    <n v="12122"/>
  </r>
  <r>
    <x v="113"/>
    <x v="4"/>
    <x v="4"/>
    <n v="19772"/>
  </r>
  <r>
    <x v="113"/>
    <x v="4"/>
    <x v="5"/>
    <n v="8958"/>
  </r>
  <r>
    <x v="113"/>
    <x v="5"/>
    <x v="0"/>
    <n v="12"/>
  </r>
  <r>
    <x v="113"/>
    <x v="5"/>
    <x v="1"/>
    <n v="384"/>
  </r>
  <r>
    <x v="113"/>
    <x v="5"/>
    <x v="2"/>
    <n v="11520"/>
  </r>
  <r>
    <x v="113"/>
    <x v="5"/>
    <x v="3"/>
    <n v="2785"/>
  </r>
  <r>
    <x v="113"/>
    <x v="5"/>
    <x v="4"/>
    <n v="5402"/>
  </r>
  <r>
    <x v="113"/>
    <x v="5"/>
    <x v="5"/>
    <n v="2717"/>
  </r>
  <r>
    <x v="113"/>
    <x v="6"/>
    <x v="0"/>
    <n v="163"/>
  </r>
  <r>
    <x v="113"/>
    <x v="6"/>
    <x v="1"/>
    <n v="12593"/>
  </r>
  <r>
    <x v="113"/>
    <x v="6"/>
    <x v="2"/>
    <n v="377790"/>
  </r>
  <r>
    <x v="113"/>
    <x v="6"/>
    <x v="3"/>
    <n v="219896"/>
  </r>
  <r>
    <x v="113"/>
    <x v="6"/>
    <x v="4"/>
    <n v="335798"/>
  </r>
  <r>
    <x v="113"/>
    <x v="6"/>
    <x v="5"/>
    <n v="145702"/>
  </r>
  <r>
    <x v="113"/>
    <x v="7"/>
    <x v="0"/>
    <n v="48"/>
  </r>
  <r>
    <x v="113"/>
    <x v="7"/>
    <x v="1"/>
    <n v="2655"/>
  </r>
  <r>
    <x v="113"/>
    <x v="7"/>
    <x v="2"/>
    <n v="79650"/>
  </r>
  <r>
    <x v="113"/>
    <x v="7"/>
    <x v="3"/>
    <n v="40420"/>
  </r>
  <r>
    <x v="113"/>
    <x v="7"/>
    <x v="4"/>
    <n v="67325"/>
  </r>
  <r>
    <x v="113"/>
    <x v="7"/>
    <x v="5"/>
    <n v="42287"/>
  </r>
  <r>
    <x v="113"/>
    <x v="8"/>
    <x v="0"/>
    <n v="11"/>
  </r>
  <r>
    <x v="113"/>
    <x v="8"/>
    <x v="1"/>
    <n v="538"/>
  </r>
  <r>
    <x v="113"/>
    <x v="8"/>
    <x v="2"/>
    <n v="16140"/>
  </r>
  <r>
    <x v="113"/>
    <x v="8"/>
    <x v="3"/>
    <n v="2598"/>
  </r>
  <r>
    <x v="113"/>
    <x v="8"/>
    <x v="4"/>
    <n v="4637"/>
  </r>
  <r>
    <x v="113"/>
    <x v="8"/>
    <x v="5"/>
    <n v="2627"/>
  </r>
  <r>
    <x v="113"/>
    <x v="9"/>
    <x v="0"/>
    <n v="14"/>
  </r>
  <r>
    <x v="113"/>
    <x v="9"/>
    <x v="1"/>
    <n v="370"/>
  </r>
  <r>
    <x v="113"/>
    <x v="9"/>
    <x v="2"/>
    <n v="11100"/>
  </r>
  <r>
    <x v="113"/>
    <x v="9"/>
    <x v="3"/>
    <n v="1888"/>
  </r>
  <r>
    <x v="113"/>
    <x v="9"/>
    <x v="4"/>
    <n v="3088"/>
  </r>
  <r>
    <x v="113"/>
    <x v="9"/>
    <x v="5"/>
    <n v="1646"/>
  </r>
  <r>
    <x v="113"/>
    <x v="10"/>
    <x v="0"/>
    <n v="103"/>
  </r>
  <r>
    <x v="113"/>
    <x v="10"/>
    <x v="1"/>
    <n v="4085"/>
  </r>
  <r>
    <x v="113"/>
    <x v="10"/>
    <x v="2"/>
    <n v="122550"/>
  </r>
  <r>
    <x v="113"/>
    <x v="10"/>
    <x v="3"/>
    <n v="11497"/>
  </r>
  <r>
    <x v="113"/>
    <x v="10"/>
    <x v="4"/>
    <n v="19745"/>
  </r>
  <r>
    <x v="113"/>
    <x v="10"/>
    <x v="5"/>
    <n v="11179"/>
  </r>
  <r>
    <x v="113"/>
    <x v="11"/>
    <x v="0"/>
    <n v="14"/>
  </r>
  <r>
    <x v="113"/>
    <x v="11"/>
    <x v="1"/>
    <n v="505"/>
  </r>
  <r>
    <x v="113"/>
    <x v="11"/>
    <x v="2"/>
    <n v="15150"/>
  </r>
  <r>
    <x v="113"/>
    <x v="11"/>
    <x v="3"/>
    <n v="4270"/>
  </r>
  <r>
    <x v="113"/>
    <x v="11"/>
    <x v="4"/>
    <n v="7714"/>
  </r>
  <r>
    <x v="113"/>
    <x v="11"/>
    <x v="5"/>
    <n v="3312"/>
  </r>
  <r>
    <x v="113"/>
    <x v="12"/>
    <x v="0"/>
    <n v="17"/>
  </r>
  <r>
    <x v="113"/>
    <x v="12"/>
    <x v="1"/>
    <n v="794"/>
  </r>
  <r>
    <x v="113"/>
    <x v="12"/>
    <x v="2"/>
    <n v="23820"/>
  </r>
  <r>
    <x v="113"/>
    <x v="12"/>
    <x v="3"/>
    <n v="3914"/>
  </r>
  <r>
    <x v="113"/>
    <x v="12"/>
    <x v="4"/>
    <n v="6424"/>
  </r>
  <r>
    <x v="113"/>
    <x v="12"/>
    <x v="5"/>
    <n v="3638"/>
  </r>
  <r>
    <x v="113"/>
    <x v="13"/>
    <x v="0"/>
    <n v="11"/>
  </r>
  <r>
    <x v="113"/>
    <x v="13"/>
    <x v="1"/>
    <n v="291"/>
  </r>
  <r>
    <x v="113"/>
    <x v="13"/>
    <x v="2"/>
    <n v="8730"/>
  </r>
  <r>
    <x v="113"/>
    <x v="13"/>
    <x v="3"/>
    <n v="3476"/>
  </r>
  <r>
    <x v="113"/>
    <x v="13"/>
    <x v="4"/>
    <n v="5335"/>
  </r>
  <r>
    <x v="113"/>
    <x v="13"/>
    <x v="5"/>
    <n v="2762"/>
  </r>
  <r>
    <x v="113"/>
    <x v="14"/>
    <x v="0"/>
    <n v="55"/>
  </r>
  <r>
    <x v="113"/>
    <x v="14"/>
    <x v="1"/>
    <n v="1706"/>
  </r>
  <r>
    <x v="113"/>
    <x v="14"/>
    <x v="2"/>
    <n v="51180"/>
  </r>
  <r>
    <x v="113"/>
    <x v="14"/>
    <x v="3"/>
    <n v="30727"/>
  </r>
  <r>
    <x v="113"/>
    <x v="14"/>
    <x v="4"/>
    <n v="51226"/>
  </r>
  <r>
    <x v="113"/>
    <x v="14"/>
    <x v="5"/>
    <n v="24132"/>
  </r>
  <r>
    <x v="113"/>
    <x v="15"/>
    <x v="0"/>
    <n v="25"/>
  </r>
  <r>
    <x v="113"/>
    <x v="15"/>
    <x v="1"/>
    <n v="1117"/>
  </r>
  <r>
    <x v="113"/>
    <x v="15"/>
    <x v="2"/>
    <n v="33510"/>
  </r>
  <r>
    <x v="113"/>
    <x v="15"/>
    <x v="3"/>
    <n v="7111"/>
  </r>
  <r>
    <x v="113"/>
    <x v="15"/>
    <x v="4"/>
    <n v="10599"/>
  </r>
  <r>
    <x v="113"/>
    <x v="15"/>
    <x v="5"/>
    <n v="5409"/>
  </r>
  <r>
    <x v="113"/>
    <x v="16"/>
    <x v="0"/>
    <n v="8"/>
  </r>
  <r>
    <x v="113"/>
    <x v="16"/>
    <x v="1"/>
    <n v="246"/>
  </r>
  <r>
    <x v="113"/>
    <x v="16"/>
    <x v="2"/>
    <n v="7380"/>
  </r>
  <r>
    <x v="113"/>
    <x v="16"/>
    <x v="3"/>
    <n v="964"/>
  </r>
  <r>
    <x v="113"/>
    <x v="16"/>
    <x v="4"/>
    <n v="1758"/>
  </r>
  <r>
    <x v="113"/>
    <x v="16"/>
    <x v="5"/>
    <n v="1117"/>
  </r>
  <r>
    <x v="113"/>
    <x v="17"/>
    <x v="0"/>
    <n v="12"/>
  </r>
  <r>
    <x v="113"/>
    <x v="17"/>
    <x v="1"/>
    <n v="274"/>
  </r>
  <r>
    <x v="113"/>
    <x v="17"/>
    <x v="2"/>
    <n v="8220"/>
  </r>
  <r>
    <x v="113"/>
    <x v="17"/>
    <x v="3"/>
    <n v="2092"/>
  </r>
  <r>
    <x v="113"/>
    <x v="17"/>
    <x v="4"/>
    <n v="3441"/>
  </r>
  <r>
    <x v="113"/>
    <x v="17"/>
    <x v="5"/>
    <n v="1785"/>
  </r>
  <r>
    <x v="113"/>
    <x v="18"/>
    <x v="0"/>
    <n v="18"/>
  </r>
  <r>
    <x v="113"/>
    <x v="18"/>
    <x v="1"/>
    <n v="693"/>
  </r>
  <r>
    <x v="113"/>
    <x v="18"/>
    <x v="2"/>
    <n v="20790"/>
  </r>
  <r>
    <x v="113"/>
    <x v="18"/>
    <x v="3"/>
    <n v="3174"/>
  </r>
  <r>
    <x v="113"/>
    <x v="18"/>
    <x v="4"/>
    <n v="5759"/>
  </r>
  <r>
    <x v="113"/>
    <x v="18"/>
    <x v="5"/>
    <n v="4025"/>
  </r>
  <r>
    <x v="113"/>
    <x v="19"/>
    <x v="0"/>
    <n v="103"/>
  </r>
  <r>
    <x v="113"/>
    <x v="19"/>
    <x v="1"/>
    <n v="4073"/>
  </r>
  <r>
    <x v="113"/>
    <x v="19"/>
    <x v="2"/>
    <n v="122190"/>
  </r>
  <r>
    <x v="113"/>
    <x v="19"/>
    <x v="3"/>
    <n v="31645"/>
  </r>
  <r>
    <x v="113"/>
    <x v="19"/>
    <x v="4"/>
    <n v="54113"/>
  </r>
  <r>
    <x v="113"/>
    <x v="19"/>
    <x v="5"/>
    <n v="32023"/>
  </r>
  <r>
    <x v="113"/>
    <x v="20"/>
    <x v="0"/>
    <n v="27"/>
  </r>
  <r>
    <x v="113"/>
    <x v="20"/>
    <x v="1"/>
    <n v="1965"/>
  </r>
  <r>
    <x v="113"/>
    <x v="20"/>
    <x v="2"/>
    <n v="58950"/>
  </r>
  <r>
    <x v="113"/>
    <x v="20"/>
    <x v="3"/>
    <n v="7030"/>
  </r>
  <r>
    <x v="113"/>
    <x v="20"/>
    <x v="4"/>
    <n v="11586"/>
  </r>
  <r>
    <x v="113"/>
    <x v="20"/>
    <x v="5"/>
    <n v="3687"/>
  </r>
  <r>
    <x v="113"/>
    <x v="21"/>
    <x v="0"/>
    <n v="73"/>
  </r>
  <r>
    <x v="113"/>
    <x v="21"/>
    <x v="1"/>
    <n v="3194"/>
  </r>
  <r>
    <x v="113"/>
    <x v="21"/>
    <x v="2"/>
    <n v="95820"/>
  </r>
  <r>
    <x v="113"/>
    <x v="21"/>
    <x v="3"/>
    <n v="27512"/>
  </r>
  <r>
    <x v="113"/>
    <x v="21"/>
    <x v="4"/>
    <n v="47267"/>
  </r>
  <r>
    <x v="113"/>
    <x v="21"/>
    <x v="5"/>
    <n v="23237"/>
  </r>
  <r>
    <x v="113"/>
    <x v="22"/>
    <x v="0"/>
    <n v="119"/>
  </r>
  <r>
    <x v="113"/>
    <x v="22"/>
    <x v="1"/>
    <n v="6059"/>
  </r>
  <r>
    <x v="113"/>
    <x v="22"/>
    <x v="2"/>
    <n v="181770"/>
  </r>
  <r>
    <x v="113"/>
    <x v="22"/>
    <x v="3"/>
    <n v="58310"/>
  </r>
  <r>
    <x v="113"/>
    <x v="22"/>
    <x v="4"/>
    <n v="106807"/>
  </r>
  <r>
    <x v="113"/>
    <x v="22"/>
    <x v="5"/>
    <n v="63868"/>
  </r>
  <r>
    <x v="113"/>
    <x v="23"/>
    <x v="0"/>
    <n v="32"/>
  </r>
  <r>
    <x v="113"/>
    <x v="23"/>
    <x v="1"/>
    <n v="1504"/>
  </r>
  <r>
    <x v="113"/>
    <x v="23"/>
    <x v="2"/>
    <n v="45120"/>
  </r>
  <r>
    <x v="113"/>
    <x v="23"/>
    <x v="3"/>
    <n v="4571"/>
  </r>
  <r>
    <x v="113"/>
    <x v="23"/>
    <x v="4"/>
    <n v="8100"/>
  </r>
  <r>
    <x v="113"/>
    <x v="23"/>
    <x v="5"/>
    <n v="4303"/>
  </r>
  <r>
    <x v="113"/>
    <x v="24"/>
    <x v="0"/>
    <n v="16"/>
  </r>
  <r>
    <x v="113"/>
    <x v="24"/>
    <x v="1"/>
    <n v="1254"/>
  </r>
  <r>
    <x v="113"/>
    <x v="24"/>
    <x v="2"/>
    <n v="37620"/>
  </r>
  <r>
    <x v="113"/>
    <x v="24"/>
    <x v="3"/>
    <n v="1738"/>
  </r>
  <r>
    <x v="113"/>
    <x v="24"/>
    <x v="4"/>
    <n v="2779"/>
  </r>
  <r>
    <x v="113"/>
    <x v="24"/>
    <x v="5"/>
    <n v="1479"/>
  </r>
  <r>
    <x v="113"/>
    <x v="25"/>
    <x v="0"/>
    <n v="42"/>
  </r>
  <r>
    <x v="113"/>
    <x v="25"/>
    <x v="1"/>
    <n v="1326"/>
  </r>
  <r>
    <x v="113"/>
    <x v="25"/>
    <x v="2"/>
    <n v="39780"/>
  </r>
  <r>
    <x v="113"/>
    <x v="25"/>
    <x v="3"/>
    <n v="8358"/>
  </r>
  <r>
    <x v="113"/>
    <x v="25"/>
    <x v="4"/>
    <n v="12781"/>
  </r>
  <r>
    <x v="113"/>
    <x v="25"/>
    <x v="5"/>
    <n v="7258"/>
  </r>
  <r>
    <x v="113"/>
    <x v="26"/>
    <x v="0"/>
    <n v="9"/>
  </r>
  <r>
    <x v="113"/>
    <x v="26"/>
    <x v="1"/>
    <n v="473"/>
  </r>
  <r>
    <x v="113"/>
    <x v="26"/>
    <x v="2"/>
    <n v="14190"/>
  </r>
  <r>
    <x v="113"/>
    <x v="26"/>
    <x v="3"/>
    <n v="1330"/>
  </r>
  <r>
    <x v="113"/>
    <x v="26"/>
    <x v="4"/>
    <n v="2284"/>
  </r>
  <r>
    <x v="113"/>
    <x v="26"/>
    <x v="5"/>
    <n v="1294"/>
  </r>
  <r>
    <x v="113"/>
    <x v="27"/>
    <x v="0"/>
    <n v="56"/>
  </r>
  <r>
    <x v="113"/>
    <x v="27"/>
    <x v="1"/>
    <n v="1919"/>
  </r>
  <r>
    <x v="113"/>
    <x v="27"/>
    <x v="2"/>
    <n v="57570"/>
  </r>
  <r>
    <x v="113"/>
    <x v="27"/>
    <x v="3"/>
    <n v="9933"/>
  </r>
  <r>
    <x v="113"/>
    <x v="27"/>
    <x v="4"/>
    <n v="16428"/>
  </r>
  <r>
    <x v="113"/>
    <x v="27"/>
    <x v="5"/>
    <n v="7858"/>
  </r>
  <r>
    <x v="113"/>
    <x v="28"/>
    <x v="0"/>
    <n v="55"/>
  </r>
  <r>
    <x v="113"/>
    <x v="28"/>
    <x v="1"/>
    <n v="2113"/>
  </r>
  <r>
    <x v="113"/>
    <x v="28"/>
    <x v="2"/>
    <n v="63390"/>
  </r>
  <r>
    <x v="113"/>
    <x v="28"/>
    <x v="3"/>
    <n v="18739"/>
  </r>
  <r>
    <x v="113"/>
    <x v="28"/>
    <x v="4"/>
    <n v="28753"/>
  </r>
  <r>
    <x v="113"/>
    <x v="28"/>
    <x v="5"/>
    <n v="14389"/>
  </r>
  <r>
    <x v="113"/>
    <x v="29"/>
    <x v="0"/>
    <n v="7"/>
  </r>
  <r>
    <x v="113"/>
    <x v="29"/>
    <x v="1"/>
    <n v="143"/>
  </r>
  <r>
    <x v="113"/>
    <x v="29"/>
    <x v="2"/>
    <n v="4290"/>
  </r>
  <r>
    <x v="113"/>
    <x v="29"/>
    <x v="3"/>
    <n v="465"/>
  </r>
  <r>
    <x v="113"/>
    <x v="29"/>
    <x v="4"/>
    <n v="650"/>
  </r>
  <r>
    <x v="113"/>
    <x v="29"/>
    <x v="5"/>
    <n v="425"/>
  </r>
  <r>
    <x v="113"/>
    <x v="30"/>
    <x v="0"/>
    <n v="53"/>
  </r>
  <r>
    <x v="113"/>
    <x v="30"/>
    <x v="1"/>
    <n v="2001"/>
  </r>
  <r>
    <x v="113"/>
    <x v="30"/>
    <x v="2"/>
    <n v="60030"/>
  </r>
  <r>
    <x v="113"/>
    <x v="30"/>
    <x v="3"/>
    <n v="17247"/>
  </r>
  <r>
    <x v="113"/>
    <x v="30"/>
    <x v="4"/>
    <n v="26429"/>
  </r>
  <r>
    <x v="113"/>
    <x v="30"/>
    <x v="5"/>
    <n v="13516"/>
  </r>
  <r>
    <x v="113"/>
    <x v="31"/>
    <x v="0"/>
    <n v="9"/>
  </r>
  <r>
    <x v="113"/>
    <x v="31"/>
    <x v="1"/>
    <n v="325"/>
  </r>
  <r>
    <x v="113"/>
    <x v="31"/>
    <x v="2"/>
    <n v="9750"/>
  </r>
  <r>
    <x v="113"/>
    <x v="31"/>
    <x v="3"/>
    <n v="1448"/>
  </r>
  <r>
    <x v="113"/>
    <x v="31"/>
    <x v="4"/>
    <n v="2099"/>
  </r>
  <r>
    <x v="113"/>
    <x v="31"/>
    <x v="5"/>
    <n v="1176"/>
  </r>
  <r>
    <x v="113"/>
    <x v="32"/>
    <x v="0"/>
    <n v="23"/>
  </r>
  <r>
    <x v="113"/>
    <x v="32"/>
    <x v="1"/>
    <n v="510"/>
  </r>
  <r>
    <x v="113"/>
    <x v="32"/>
    <x v="2"/>
    <n v="15300"/>
  </r>
  <r>
    <x v="113"/>
    <x v="32"/>
    <x v="3"/>
    <n v="3234"/>
  </r>
  <r>
    <x v="113"/>
    <x v="32"/>
    <x v="4"/>
    <n v="4821"/>
  </r>
  <r>
    <x v="113"/>
    <x v="32"/>
    <x v="5"/>
    <n v="2819"/>
  </r>
  <r>
    <x v="113"/>
    <x v="33"/>
    <x v="0"/>
    <n v="52"/>
  </r>
  <r>
    <x v="113"/>
    <x v="33"/>
    <x v="1"/>
    <n v="2531"/>
  </r>
  <r>
    <x v="113"/>
    <x v="33"/>
    <x v="2"/>
    <n v="75930"/>
  </r>
  <r>
    <x v="113"/>
    <x v="33"/>
    <x v="3"/>
    <n v="11442"/>
  </r>
  <r>
    <x v="113"/>
    <x v="33"/>
    <x v="4"/>
    <n v="20009"/>
  </r>
  <r>
    <x v="113"/>
    <x v="33"/>
    <x v="5"/>
    <n v="11185"/>
  </r>
  <r>
    <x v="113"/>
    <x v="34"/>
    <x v="0"/>
    <n v="31"/>
  </r>
  <r>
    <x v="113"/>
    <x v="34"/>
    <x v="1"/>
    <n v="982"/>
  </r>
  <r>
    <x v="113"/>
    <x v="34"/>
    <x v="2"/>
    <n v="29460"/>
  </r>
  <r>
    <x v="113"/>
    <x v="34"/>
    <x v="3"/>
    <n v="5194"/>
  </r>
  <r>
    <x v="113"/>
    <x v="34"/>
    <x v="4"/>
    <n v="9314"/>
  </r>
  <r>
    <x v="113"/>
    <x v="34"/>
    <x v="5"/>
    <n v="5699"/>
  </r>
  <r>
    <x v="113"/>
    <x v="35"/>
    <x v="0"/>
    <n v="11"/>
  </r>
  <r>
    <x v="113"/>
    <x v="35"/>
    <x v="1"/>
    <n v="159"/>
  </r>
  <r>
    <x v="113"/>
    <x v="35"/>
    <x v="2"/>
    <n v="4770"/>
  </r>
  <r>
    <x v="113"/>
    <x v="35"/>
    <x v="3"/>
    <n v="1539"/>
  </r>
  <r>
    <x v="113"/>
    <x v="35"/>
    <x v="4"/>
    <n v="2733"/>
  </r>
  <r>
    <x v="113"/>
    <x v="35"/>
    <x v="5"/>
    <n v="1932"/>
  </r>
  <r>
    <x v="113"/>
    <x v="36"/>
    <x v="0"/>
    <n v="14"/>
  </r>
  <r>
    <x v="113"/>
    <x v="36"/>
    <x v="1"/>
    <n v="397"/>
  </r>
  <r>
    <x v="113"/>
    <x v="36"/>
    <x v="2"/>
    <n v="11910"/>
  </r>
  <r>
    <x v="113"/>
    <x v="36"/>
    <x v="3"/>
    <n v="2301"/>
  </r>
  <r>
    <x v="113"/>
    <x v="36"/>
    <x v="4"/>
    <n v="3408"/>
  </r>
  <r>
    <x v="113"/>
    <x v="36"/>
    <x v="5"/>
    <n v="1867"/>
  </r>
  <r>
    <x v="113"/>
    <x v="37"/>
    <x v="0"/>
    <n v="52"/>
  </r>
  <r>
    <x v="113"/>
    <x v="37"/>
    <x v="1"/>
    <n v="1423"/>
  </r>
  <r>
    <x v="113"/>
    <x v="37"/>
    <x v="2"/>
    <n v="42690"/>
  </r>
  <r>
    <x v="113"/>
    <x v="37"/>
    <x v="3"/>
    <n v="15588"/>
  </r>
  <r>
    <x v="113"/>
    <x v="37"/>
    <x v="4"/>
    <n v="24329"/>
  </r>
  <r>
    <x v="113"/>
    <x v="37"/>
    <x v="5"/>
    <n v="15205"/>
  </r>
  <r>
    <x v="113"/>
    <x v="38"/>
    <x v="0"/>
    <n v="17"/>
  </r>
  <r>
    <x v="113"/>
    <x v="38"/>
    <x v="1"/>
    <n v="355"/>
  </r>
  <r>
    <x v="113"/>
    <x v="38"/>
    <x v="2"/>
    <n v="10650"/>
  </r>
  <r>
    <x v="113"/>
    <x v="38"/>
    <x v="3"/>
    <n v="1258"/>
  </r>
  <r>
    <x v="113"/>
    <x v="38"/>
    <x v="4"/>
    <n v="1715"/>
  </r>
  <r>
    <x v="113"/>
    <x v="38"/>
    <x v="5"/>
    <n v="1172"/>
  </r>
  <r>
    <x v="113"/>
    <x v="39"/>
    <x v="0"/>
    <n v="19"/>
  </r>
  <r>
    <x v="113"/>
    <x v="39"/>
    <x v="1"/>
    <n v="641"/>
  </r>
  <r>
    <x v="113"/>
    <x v="39"/>
    <x v="2"/>
    <n v="19230"/>
  </r>
  <r>
    <x v="113"/>
    <x v="39"/>
    <x v="3"/>
    <n v="1951"/>
  </r>
  <r>
    <x v="113"/>
    <x v="39"/>
    <x v="4"/>
    <n v="3076"/>
  </r>
  <r>
    <x v="113"/>
    <x v="39"/>
    <x v="5"/>
    <n v="1771"/>
  </r>
  <r>
    <x v="113"/>
    <x v="40"/>
    <x v="0"/>
    <n v="27"/>
  </r>
  <r>
    <x v="113"/>
    <x v="40"/>
    <x v="1"/>
    <n v="927"/>
  </r>
  <r>
    <x v="113"/>
    <x v="40"/>
    <x v="2"/>
    <n v="27810"/>
  </r>
  <r>
    <x v="113"/>
    <x v="40"/>
    <x v="3"/>
    <n v="4043"/>
  </r>
  <r>
    <x v="113"/>
    <x v="40"/>
    <x v="4"/>
    <n v="6476"/>
  </r>
  <r>
    <x v="113"/>
    <x v="40"/>
    <x v="5"/>
    <n v="3609"/>
  </r>
  <r>
    <x v="113"/>
    <x v="41"/>
    <x v="0"/>
    <n v="10"/>
  </r>
  <r>
    <x v="113"/>
    <x v="41"/>
    <x v="1"/>
    <n v="221"/>
  </r>
  <r>
    <x v="113"/>
    <x v="41"/>
    <x v="2"/>
    <n v="6630"/>
  </r>
  <r>
    <x v="113"/>
    <x v="41"/>
    <x v="3"/>
    <n v="2313"/>
  </r>
  <r>
    <x v="113"/>
    <x v="41"/>
    <x v="4"/>
    <n v="3796"/>
  </r>
  <r>
    <x v="113"/>
    <x v="41"/>
    <x v="5"/>
    <n v="1840"/>
  </r>
  <r>
    <x v="113"/>
    <x v="42"/>
    <x v="0"/>
    <n v="8"/>
  </r>
  <r>
    <x v="113"/>
    <x v="42"/>
    <x v="1"/>
    <n v="461"/>
  </r>
  <r>
    <x v="113"/>
    <x v="42"/>
    <x v="2"/>
    <n v="13830"/>
  </r>
  <r>
    <x v="113"/>
    <x v="42"/>
    <x v="3"/>
    <n v="1531"/>
  </r>
  <r>
    <x v="113"/>
    <x v="42"/>
    <x v="4"/>
    <n v="2442"/>
  </r>
  <r>
    <x v="113"/>
    <x v="42"/>
    <x v="5"/>
    <n v="1366"/>
  </r>
  <r>
    <x v="113"/>
    <x v="43"/>
    <x v="0"/>
    <n v="20"/>
  </r>
  <r>
    <x v="113"/>
    <x v="43"/>
    <x v="1"/>
    <n v="654"/>
  </r>
  <r>
    <x v="113"/>
    <x v="43"/>
    <x v="2"/>
    <n v="19620"/>
  </r>
  <r>
    <x v="113"/>
    <x v="43"/>
    <x v="3"/>
    <n v="7222"/>
  </r>
  <r>
    <x v="113"/>
    <x v="43"/>
    <x v="4"/>
    <n v="12232"/>
  </r>
  <r>
    <x v="113"/>
    <x v="43"/>
    <x v="5"/>
    <n v="5245"/>
  </r>
  <r>
    <x v="113"/>
    <x v="44"/>
    <x v="0"/>
    <n v="78"/>
  </r>
  <r>
    <x v="113"/>
    <x v="44"/>
    <x v="1"/>
    <n v="5985"/>
  </r>
  <r>
    <x v="113"/>
    <x v="44"/>
    <x v="2"/>
    <n v="179550"/>
  </r>
  <r>
    <x v="113"/>
    <x v="44"/>
    <x v="3"/>
    <n v="103582"/>
  </r>
  <r>
    <x v="113"/>
    <x v="44"/>
    <x v="4"/>
    <n v="139997"/>
  </r>
  <r>
    <x v="113"/>
    <x v="44"/>
    <x v="5"/>
    <n v="66478"/>
  </r>
  <r>
    <x v="113"/>
    <x v="45"/>
    <x v="0"/>
    <n v="15"/>
  </r>
  <r>
    <x v="113"/>
    <x v="45"/>
    <x v="1"/>
    <n v="682"/>
  </r>
  <r>
    <x v="113"/>
    <x v="45"/>
    <x v="2"/>
    <n v="20460"/>
  </r>
  <r>
    <x v="113"/>
    <x v="45"/>
    <x v="3"/>
    <n v="4515"/>
  </r>
  <r>
    <x v="113"/>
    <x v="45"/>
    <x v="4"/>
    <n v="7330"/>
  </r>
  <r>
    <x v="113"/>
    <x v="45"/>
    <x v="5"/>
    <n v="3956"/>
  </r>
  <r>
    <x v="113"/>
    <x v="46"/>
    <x v="0"/>
    <n v="23"/>
  </r>
  <r>
    <x v="113"/>
    <x v="46"/>
    <x v="1"/>
    <n v="602"/>
  </r>
  <r>
    <x v="113"/>
    <x v="46"/>
    <x v="2"/>
    <n v="18060"/>
  </r>
  <r>
    <x v="113"/>
    <x v="46"/>
    <x v="3"/>
    <n v="1677"/>
  </r>
  <r>
    <x v="113"/>
    <x v="46"/>
    <x v="4"/>
    <n v="3263"/>
  </r>
  <r>
    <x v="113"/>
    <x v="46"/>
    <x v="5"/>
    <n v="2010"/>
  </r>
  <r>
    <x v="113"/>
    <x v="47"/>
    <x v="0"/>
    <n v="73"/>
  </r>
  <r>
    <x v="113"/>
    <x v="47"/>
    <x v="1"/>
    <n v="3386"/>
  </r>
  <r>
    <x v="113"/>
    <x v="47"/>
    <x v="2"/>
    <n v="101580"/>
  </r>
  <r>
    <x v="113"/>
    <x v="47"/>
    <x v="3"/>
    <n v="10936"/>
  </r>
  <r>
    <x v="113"/>
    <x v="47"/>
    <x v="4"/>
    <n v="18899"/>
  </r>
  <r>
    <x v="113"/>
    <x v="47"/>
    <x v="5"/>
    <n v="9033"/>
  </r>
  <r>
    <x v="113"/>
    <x v="48"/>
    <x v="0"/>
    <n v="70"/>
  </r>
  <r>
    <x v="113"/>
    <x v="48"/>
    <x v="1"/>
    <n v="2701"/>
  </r>
  <r>
    <x v="113"/>
    <x v="48"/>
    <x v="2"/>
    <n v="81030"/>
  </r>
  <r>
    <x v="113"/>
    <x v="48"/>
    <x v="3"/>
    <n v="18356"/>
  </r>
  <r>
    <x v="113"/>
    <x v="48"/>
    <x v="4"/>
    <n v="27463"/>
  </r>
  <r>
    <x v="113"/>
    <x v="48"/>
    <x v="5"/>
    <n v="13811"/>
  </r>
  <r>
    <x v="113"/>
    <x v="49"/>
    <x v="0"/>
    <n v="98"/>
  </r>
  <r>
    <x v="113"/>
    <x v="49"/>
    <x v="1"/>
    <n v="3219"/>
  </r>
  <r>
    <x v="113"/>
    <x v="49"/>
    <x v="2"/>
    <n v="96570"/>
  </r>
  <r>
    <x v="113"/>
    <x v="49"/>
    <x v="3"/>
    <n v="21529"/>
  </r>
  <r>
    <x v="113"/>
    <x v="49"/>
    <x v="4"/>
    <n v="33768"/>
  </r>
  <r>
    <x v="113"/>
    <x v="49"/>
    <x v="5"/>
    <n v="18502"/>
  </r>
  <r>
    <x v="113"/>
    <x v="50"/>
    <x v="0"/>
    <n v="44"/>
  </r>
  <r>
    <x v="113"/>
    <x v="50"/>
    <x v="1"/>
    <n v="1306"/>
  </r>
  <r>
    <x v="113"/>
    <x v="50"/>
    <x v="2"/>
    <n v="39180"/>
  </r>
  <r>
    <x v="113"/>
    <x v="50"/>
    <x v="3"/>
    <n v="7415"/>
  </r>
  <r>
    <x v="113"/>
    <x v="50"/>
    <x v="4"/>
    <n v="12721"/>
  </r>
  <r>
    <x v="113"/>
    <x v="50"/>
    <x v="5"/>
    <n v="7742"/>
  </r>
  <r>
    <x v="113"/>
    <x v="51"/>
    <x v="0"/>
    <n v="44"/>
  </r>
  <r>
    <x v="113"/>
    <x v="51"/>
    <x v="1"/>
    <n v="1305"/>
  </r>
  <r>
    <x v="113"/>
    <x v="51"/>
    <x v="2"/>
    <n v="39150"/>
  </r>
  <r>
    <x v="113"/>
    <x v="51"/>
    <x v="3"/>
    <n v="6319"/>
  </r>
  <r>
    <x v="113"/>
    <x v="51"/>
    <x v="4"/>
    <n v="9154"/>
  </r>
  <r>
    <x v="113"/>
    <x v="51"/>
    <x v="5"/>
    <n v="6081"/>
  </r>
  <r>
    <x v="113"/>
    <x v="52"/>
    <x v="0"/>
    <n v="36"/>
  </r>
  <r>
    <x v="113"/>
    <x v="52"/>
    <x v="1"/>
    <n v="1056"/>
  </r>
  <r>
    <x v="113"/>
    <x v="52"/>
    <x v="2"/>
    <n v="31680"/>
  </r>
  <r>
    <x v="113"/>
    <x v="52"/>
    <x v="3"/>
    <n v="7563"/>
  </r>
  <r>
    <x v="113"/>
    <x v="52"/>
    <x v="4"/>
    <n v="10857"/>
  </r>
  <r>
    <x v="113"/>
    <x v="52"/>
    <x v="5"/>
    <n v="7116"/>
  </r>
  <r>
    <x v="113"/>
    <x v="53"/>
    <x v="0"/>
    <n v="63"/>
  </r>
  <r>
    <x v="113"/>
    <x v="53"/>
    <x v="1"/>
    <n v="3019"/>
  </r>
  <r>
    <x v="113"/>
    <x v="53"/>
    <x v="2"/>
    <n v="90570"/>
  </r>
  <r>
    <x v="113"/>
    <x v="53"/>
    <x v="3"/>
    <n v="15184"/>
  </r>
  <r>
    <x v="113"/>
    <x v="53"/>
    <x v="4"/>
    <n v="23523"/>
  </r>
  <r>
    <x v="113"/>
    <x v="53"/>
    <x v="5"/>
    <n v="16060"/>
  </r>
  <r>
    <x v="113"/>
    <x v="54"/>
    <x v="0"/>
    <n v="48"/>
  </r>
  <r>
    <x v="113"/>
    <x v="54"/>
    <x v="1"/>
    <n v="1643"/>
  </r>
  <r>
    <x v="113"/>
    <x v="54"/>
    <x v="2"/>
    <n v="49290"/>
  </r>
  <r>
    <x v="113"/>
    <x v="54"/>
    <x v="3"/>
    <n v="9267"/>
  </r>
  <r>
    <x v="113"/>
    <x v="54"/>
    <x v="4"/>
    <n v="18790"/>
  </r>
  <r>
    <x v="113"/>
    <x v="54"/>
    <x v="5"/>
    <n v="11058"/>
  </r>
  <r>
    <x v="113"/>
    <x v="55"/>
    <x v="0"/>
    <n v="21"/>
  </r>
  <r>
    <x v="113"/>
    <x v="55"/>
    <x v="1"/>
    <n v="1583"/>
  </r>
  <r>
    <x v="113"/>
    <x v="55"/>
    <x v="2"/>
    <n v="47490"/>
  </r>
  <r>
    <x v="113"/>
    <x v="55"/>
    <x v="3"/>
    <n v="3855"/>
  </r>
  <r>
    <x v="113"/>
    <x v="55"/>
    <x v="4"/>
    <n v="6609"/>
  </r>
  <r>
    <x v="113"/>
    <x v="55"/>
    <x v="5"/>
    <n v="2656"/>
  </r>
  <r>
    <x v="113"/>
    <x v="56"/>
    <x v="0"/>
    <n v="181"/>
  </r>
  <r>
    <x v="113"/>
    <x v="56"/>
    <x v="1"/>
    <n v="6167"/>
  </r>
  <r>
    <x v="113"/>
    <x v="56"/>
    <x v="2"/>
    <n v="185010"/>
  </r>
  <r>
    <x v="113"/>
    <x v="56"/>
    <x v="3"/>
    <n v="79796"/>
  </r>
  <r>
    <x v="113"/>
    <x v="56"/>
    <x v="4"/>
    <n v="134851"/>
  </r>
  <r>
    <x v="113"/>
    <x v="56"/>
    <x v="5"/>
    <n v="60967"/>
  </r>
  <r>
    <x v="113"/>
    <x v="57"/>
    <x v="0"/>
    <n v="15"/>
  </r>
  <r>
    <x v="113"/>
    <x v="57"/>
    <x v="1"/>
    <n v="489"/>
  </r>
  <r>
    <x v="113"/>
    <x v="57"/>
    <x v="2"/>
    <n v="14670"/>
  </r>
  <r>
    <x v="113"/>
    <x v="57"/>
    <x v="3"/>
    <n v="1790"/>
  </r>
  <r>
    <x v="113"/>
    <x v="57"/>
    <x v="4"/>
    <n v="3036"/>
  </r>
  <r>
    <x v="113"/>
    <x v="57"/>
    <x v="5"/>
    <n v="1587"/>
  </r>
  <r>
    <x v="113"/>
    <x v="58"/>
    <x v="0"/>
    <n v="42"/>
  </r>
  <r>
    <x v="113"/>
    <x v="58"/>
    <x v="1"/>
    <n v="1320"/>
  </r>
  <r>
    <x v="113"/>
    <x v="58"/>
    <x v="2"/>
    <n v="39600"/>
  </r>
  <r>
    <x v="113"/>
    <x v="58"/>
    <x v="3"/>
    <n v="8576"/>
  </r>
  <r>
    <x v="113"/>
    <x v="58"/>
    <x v="4"/>
    <n v="13483"/>
  </r>
  <r>
    <x v="113"/>
    <x v="58"/>
    <x v="5"/>
    <n v="5716"/>
  </r>
  <r>
    <x v="113"/>
    <x v="59"/>
    <x v="0"/>
    <n v="46"/>
  </r>
  <r>
    <x v="113"/>
    <x v="59"/>
    <x v="1"/>
    <n v="1316"/>
  </r>
  <r>
    <x v="113"/>
    <x v="59"/>
    <x v="2"/>
    <n v="39480"/>
  </r>
  <r>
    <x v="113"/>
    <x v="59"/>
    <x v="3"/>
    <n v="7995"/>
  </r>
  <r>
    <x v="113"/>
    <x v="59"/>
    <x v="4"/>
    <n v="12834"/>
  </r>
  <r>
    <x v="113"/>
    <x v="59"/>
    <x v="5"/>
    <n v="7156"/>
  </r>
  <r>
    <x v="113"/>
    <x v="60"/>
    <x v="0"/>
    <n v="28"/>
  </r>
  <r>
    <x v="113"/>
    <x v="60"/>
    <x v="1"/>
    <n v="1611"/>
  </r>
  <r>
    <x v="113"/>
    <x v="60"/>
    <x v="2"/>
    <n v="48330"/>
  </r>
  <r>
    <x v="113"/>
    <x v="60"/>
    <x v="3"/>
    <n v="9946"/>
  </r>
  <r>
    <x v="113"/>
    <x v="60"/>
    <x v="4"/>
    <n v="17890"/>
  </r>
  <r>
    <x v="113"/>
    <x v="60"/>
    <x v="5"/>
    <n v="12108"/>
  </r>
  <r>
    <x v="113"/>
    <x v="61"/>
    <x v="0"/>
    <n v="10"/>
  </r>
  <r>
    <x v="113"/>
    <x v="61"/>
    <x v="1"/>
    <n v="296"/>
  </r>
  <r>
    <x v="113"/>
    <x v="61"/>
    <x v="2"/>
    <n v="8880"/>
  </r>
  <r>
    <x v="113"/>
    <x v="61"/>
    <x v="3"/>
    <n v="809"/>
  </r>
  <r>
    <x v="113"/>
    <x v="61"/>
    <x v="4"/>
    <n v="1430"/>
  </r>
  <r>
    <x v="113"/>
    <x v="61"/>
    <x v="5"/>
    <n v="783"/>
  </r>
  <r>
    <x v="113"/>
    <x v="62"/>
    <x v="0"/>
    <n v="45"/>
  </r>
  <r>
    <x v="113"/>
    <x v="62"/>
    <x v="1"/>
    <n v="1710"/>
  </r>
  <r>
    <x v="113"/>
    <x v="62"/>
    <x v="2"/>
    <n v="51300"/>
  </r>
  <r>
    <x v="113"/>
    <x v="62"/>
    <x v="3"/>
    <n v="7464"/>
  </r>
  <r>
    <x v="113"/>
    <x v="62"/>
    <x v="4"/>
    <n v="11869"/>
  </r>
  <r>
    <x v="113"/>
    <x v="62"/>
    <x v="5"/>
    <n v="8194"/>
  </r>
  <r>
    <x v="113"/>
    <x v="63"/>
    <x v="0"/>
    <n v="59"/>
  </r>
  <r>
    <x v="113"/>
    <x v="63"/>
    <x v="1"/>
    <n v="2955"/>
  </r>
  <r>
    <x v="113"/>
    <x v="63"/>
    <x v="2"/>
    <n v="88650"/>
  </r>
  <r>
    <x v="113"/>
    <x v="63"/>
    <x v="3"/>
    <n v="4662"/>
  </r>
  <r>
    <x v="113"/>
    <x v="63"/>
    <x v="4"/>
    <n v="7934"/>
  </r>
  <r>
    <x v="113"/>
    <x v="63"/>
    <x v="5"/>
    <n v="4577"/>
  </r>
  <r>
    <x v="113"/>
    <x v="64"/>
    <x v="0"/>
    <n v="159"/>
  </r>
  <r>
    <x v="113"/>
    <x v="64"/>
    <x v="1"/>
    <n v="10658"/>
  </r>
  <r>
    <x v="113"/>
    <x v="64"/>
    <x v="2"/>
    <n v="319740"/>
  </r>
  <r>
    <x v="113"/>
    <x v="64"/>
    <x v="3"/>
    <n v="96684"/>
  </r>
  <r>
    <x v="113"/>
    <x v="64"/>
    <x v="4"/>
    <n v="165052"/>
  </r>
  <r>
    <x v="113"/>
    <x v="64"/>
    <x v="5"/>
    <n v="62119"/>
  </r>
  <r>
    <x v="113"/>
    <x v="65"/>
    <x v="0"/>
    <n v="77"/>
  </r>
  <r>
    <x v="113"/>
    <x v="65"/>
    <x v="1"/>
    <n v="2533"/>
  </r>
  <r>
    <x v="113"/>
    <x v="65"/>
    <x v="2"/>
    <n v="75990"/>
  </r>
  <r>
    <x v="113"/>
    <x v="65"/>
    <x v="3"/>
    <n v="27382"/>
  </r>
  <r>
    <x v="113"/>
    <x v="65"/>
    <x v="4"/>
    <n v="45961"/>
  </r>
  <r>
    <x v="113"/>
    <x v="65"/>
    <x v="5"/>
    <n v="26990"/>
  </r>
  <r>
    <x v="113"/>
    <x v="66"/>
    <x v="0"/>
    <n v="28"/>
  </r>
  <r>
    <x v="113"/>
    <x v="66"/>
    <x v="1"/>
    <n v="520"/>
  </r>
  <r>
    <x v="113"/>
    <x v="66"/>
    <x v="2"/>
    <n v="15600"/>
  </r>
  <r>
    <x v="113"/>
    <x v="66"/>
    <x v="3"/>
    <n v="1889"/>
  </r>
  <r>
    <x v="113"/>
    <x v="66"/>
    <x v="4"/>
    <n v="3217"/>
  </r>
  <r>
    <x v="113"/>
    <x v="66"/>
    <x v="5"/>
    <n v="2019"/>
  </r>
  <r>
    <x v="113"/>
    <x v="67"/>
    <x v="0"/>
    <n v="60"/>
  </r>
  <r>
    <x v="113"/>
    <x v="67"/>
    <x v="1"/>
    <n v="2688"/>
  </r>
  <r>
    <x v="113"/>
    <x v="67"/>
    <x v="2"/>
    <n v="80640"/>
  </r>
  <r>
    <x v="113"/>
    <x v="67"/>
    <x v="3"/>
    <n v="7199"/>
  </r>
  <r>
    <x v="113"/>
    <x v="67"/>
    <x v="4"/>
    <n v="11445"/>
  </r>
  <r>
    <x v="113"/>
    <x v="67"/>
    <x v="5"/>
    <n v="7160"/>
  </r>
  <r>
    <x v="113"/>
    <x v="68"/>
    <x v="0"/>
    <n v="10"/>
  </r>
  <r>
    <x v="113"/>
    <x v="68"/>
    <x v="1"/>
    <n v="191"/>
  </r>
  <r>
    <x v="113"/>
    <x v="68"/>
    <x v="2"/>
    <n v="5730"/>
  </r>
  <r>
    <x v="113"/>
    <x v="68"/>
    <x v="3"/>
    <n v="1640"/>
  </r>
  <r>
    <x v="113"/>
    <x v="68"/>
    <x v="4"/>
    <n v="2435"/>
  </r>
  <r>
    <x v="113"/>
    <x v="68"/>
    <x v="5"/>
    <n v="1198"/>
  </r>
  <r>
    <x v="113"/>
    <x v="69"/>
    <x v="0"/>
    <n v="38"/>
  </r>
  <r>
    <x v="113"/>
    <x v="69"/>
    <x v="1"/>
    <n v="1159"/>
  </r>
  <r>
    <x v="113"/>
    <x v="69"/>
    <x v="2"/>
    <n v="34770"/>
  </r>
  <r>
    <x v="113"/>
    <x v="69"/>
    <x v="3"/>
    <n v="11773"/>
  </r>
  <r>
    <x v="113"/>
    <x v="69"/>
    <x v="4"/>
    <n v="17776"/>
  </r>
  <r>
    <x v="113"/>
    <x v="69"/>
    <x v="5"/>
    <n v="8897"/>
  </r>
  <r>
    <x v="113"/>
    <x v="70"/>
    <x v="0"/>
    <n v="3111"/>
  </r>
  <r>
    <x v="113"/>
    <x v="70"/>
    <x v="1"/>
    <n v="134675"/>
  </r>
  <r>
    <x v="113"/>
    <x v="70"/>
    <x v="2"/>
    <n v="4040250"/>
  </r>
  <r>
    <x v="113"/>
    <x v="70"/>
    <x v="3"/>
    <n v="1121078"/>
  </r>
  <r>
    <x v="113"/>
    <x v="70"/>
    <x v="4"/>
    <n v="1808557"/>
  </r>
  <r>
    <x v="113"/>
    <x v="70"/>
    <x v="5"/>
    <n v="903972"/>
  </r>
  <r>
    <x v="114"/>
    <x v="0"/>
    <x v="0"/>
    <n v="155"/>
  </r>
  <r>
    <x v="114"/>
    <x v="0"/>
    <x v="1"/>
    <n v="6008"/>
  </r>
  <r>
    <x v="114"/>
    <x v="0"/>
    <x v="2"/>
    <n v="186248"/>
  </r>
  <r>
    <x v="114"/>
    <x v="0"/>
    <x v="3"/>
    <n v="26955"/>
  </r>
  <r>
    <x v="114"/>
    <x v="0"/>
    <x v="4"/>
    <n v="46388"/>
  </r>
  <r>
    <x v="114"/>
    <x v="0"/>
    <x v="5"/>
    <n v="22825"/>
  </r>
  <r>
    <x v="114"/>
    <x v="1"/>
    <x v="0"/>
    <n v="54"/>
  </r>
  <r>
    <x v="114"/>
    <x v="1"/>
    <x v="1"/>
    <n v="2313"/>
  </r>
  <r>
    <x v="114"/>
    <x v="1"/>
    <x v="2"/>
    <n v="71703"/>
  </r>
  <r>
    <x v="114"/>
    <x v="1"/>
    <x v="3"/>
    <n v="12739"/>
  </r>
  <r>
    <x v="114"/>
    <x v="1"/>
    <x v="4"/>
    <n v="22231"/>
  </r>
  <r>
    <x v="114"/>
    <x v="1"/>
    <x v="5"/>
    <n v="12150"/>
  </r>
  <r>
    <x v="114"/>
    <x v="2"/>
    <x v="0"/>
    <n v="21"/>
  </r>
  <r>
    <x v="114"/>
    <x v="2"/>
    <x v="1"/>
    <n v="1060"/>
  </r>
  <r>
    <x v="114"/>
    <x v="2"/>
    <x v="2"/>
    <n v="32860"/>
  </r>
  <r>
    <x v="114"/>
    <x v="2"/>
    <x v="3"/>
    <n v="1525"/>
  </r>
  <r>
    <x v="114"/>
    <x v="2"/>
    <x v="4"/>
    <n v="2874"/>
  </r>
  <r>
    <x v="114"/>
    <x v="2"/>
    <x v="5"/>
    <n v="1878"/>
  </r>
  <r>
    <x v="114"/>
    <x v="3"/>
    <x v="0"/>
    <n v="47"/>
  </r>
  <r>
    <x v="114"/>
    <x v="3"/>
    <x v="1"/>
    <n v="2103"/>
  </r>
  <r>
    <x v="114"/>
    <x v="3"/>
    <x v="2"/>
    <n v="65193"/>
  </r>
  <r>
    <x v="114"/>
    <x v="3"/>
    <x v="3"/>
    <n v="7754"/>
  </r>
  <r>
    <x v="114"/>
    <x v="3"/>
    <x v="4"/>
    <n v="17380"/>
  </r>
  <r>
    <x v="114"/>
    <x v="3"/>
    <x v="5"/>
    <n v="7204"/>
  </r>
  <r>
    <x v="114"/>
    <x v="4"/>
    <x v="0"/>
    <n v="24"/>
  </r>
  <r>
    <x v="114"/>
    <x v="4"/>
    <x v="1"/>
    <n v="973"/>
  </r>
  <r>
    <x v="114"/>
    <x v="4"/>
    <x v="2"/>
    <n v="30163"/>
  </r>
  <r>
    <x v="114"/>
    <x v="4"/>
    <x v="3"/>
    <n v="13747"/>
  </r>
  <r>
    <x v="114"/>
    <x v="4"/>
    <x v="4"/>
    <n v="23118"/>
  </r>
  <r>
    <x v="114"/>
    <x v="4"/>
    <x v="5"/>
    <n v="9971"/>
  </r>
  <r>
    <x v="114"/>
    <x v="5"/>
    <x v="0"/>
    <n v="12"/>
  </r>
  <r>
    <x v="114"/>
    <x v="5"/>
    <x v="1"/>
    <n v="384"/>
  </r>
  <r>
    <x v="114"/>
    <x v="5"/>
    <x v="2"/>
    <n v="11904"/>
  </r>
  <r>
    <x v="114"/>
    <x v="5"/>
    <x v="3"/>
    <n v="3414"/>
  </r>
  <r>
    <x v="114"/>
    <x v="5"/>
    <x v="4"/>
    <n v="6191"/>
  </r>
  <r>
    <x v="114"/>
    <x v="5"/>
    <x v="5"/>
    <n v="2750"/>
  </r>
  <r>
    <x v="114"/>
    <x v="6"/>
    <x v="0"/>
    <n v="159"/>
  </r>
  <r>
    <x v="114"/>
    <x v="6"/>
    <x v="1"/>
    <n v="12384"/>
  </r>
  <r>
    <x v="114"/>
    <x v="6"/>
    <x v="2"/>
    <n v="383904"/>
  </r>
  <r>
    <x v="114"/>
    <x v="6"/>
    <x v="3"/>
    <n v="207863"/>
  </r>
  <r>
    <x v="114"/>
    <x v="6"/>
    <x v="4"/>
    <n v="320734"/>
  </r>
  <r>
    <x v="114"/>
    <x v="6"/>
    <x v="5"/>
    <n v="139973"/>
  </r>
  <r>
    <x v="114"/>
    <x v="7"/>
    <x v="0"/>
    <n v="46"/>
  </r>
  <r>
    <x v="114"/>
    <x v="7"/>
    <x v="1"/>
    <n v="2597"/>
  </r>
  <r>
    <x v="114"/>
    <x v="7"/>
    <x v="2"/>
    <n v="80507"/>
  </r>
  <r>
    <x v="114"/>
    <x v="7"/>
    <x v="3"/>
    <n v="42457"/>
  </r>
  <r>
    <x v="114"/>
    <x v="7"/>
    <x v="4"/>
    <n v="72598"/>
  </r>
  <r>
    <x v="114"/>
    <x v="7"/>
    <x v="5"/>
    <n v="47219"/>
  </r>
  <r>
    <x v="114"/>
    <x v="8"/>
    <x v="0"/>
    <n v="11"/>
  </r>
  <r>
    <x v="114"/>
    <x v="8"/>
    <x v="1"/>
    <n v="538"/>
  </r>
  <r>
    <x v="114"/>
    <x v="8"/>
    <x v="2"/>
    <n v="16678"/>
  </r>
  <r>
    <x v="114"/>
    <x v="8"/>
    <x v="3"/>
    <n v="2632"/>
  </r>
  <r>
    <x v="114"/>
    <x v="8"/>
    <x v="4"/>
    <n v="3988"/>
  </r>
  <r>
    <x v="114"/>
    <x v="8"/>
    <x v="5"/>
    <n v="2319"/>
  </r>
  <r>
    <x v="114"/>
    <x v="9"/>
    <x v="0"/>
    <n v="13"/>
  </r>
  <r>
    <x v="114"/>
    <x v="9"/>
    <x v="1"/>
    <n v="360"/>
  </r>
  <r>
    <x v="114"/>
    <x v="9"/>
    <x v="2"/>
    <n v="11160"/>
  </r>
  <r>
    <x v="114"/>
    <x v="9"/>
    <x v="3"/>
    <n v="2149"/>
  </r>
  <r>
    <x v="114"/>
    <x v="9"/>
    <x v="4"/>
    <n v="3999"/>
  </r>
  <r>
    <x v="114"/>
    <x v="9"/>
    <x v="5"/>
    <n v="1679"/>
  </r>
  <r>
    <x v="114"/>
    <x v="10"/>
    <x v="0"/>
    <n v="101"/>
  </r>
  <r>
    <x v="114"/>
    <x v="10"/>
    <x v="1"/>
    <n v="3966"/>
  </r>
  <r>
    <x v="114"/>
    <x v="10"/>
    <x v="2"/>
    <n v="122946"/>
  </r>
  <r>
    <x v="114"/>
    <x v="10"/>
    <x v="3"/>
    <n v="11070"/>
  </r>
  <r>
    <x v="114"/>
    <x v="10"/>
    <x v="4"/>
    <n v="19749"/>
  </r>
  <r>
    <x v="114"/>
    <x v="10"/>
    <x v="5"/>
    <n v="11339"/>
  </r>
  <r>
    <x v="114"/>
    <x v="11"/>
    <x v="0"/>
    <n v="15"/>
  </r>
  <r>
    <x v="114"/>
    <x v="11"/>
    <x v="1"/>
    <n v="516"/>
  </r>
  <r>
    <x v="114"/>
    <x v="11"/>
    <x v="2"/>
    <n v="15996"/>
  </r>
  <r>
    <x v="114"/>
    <x v="11"/>
    <x v="3"/>
    <n v="3698"/>
  </r>
  <r>
    <x v="114"/>
    <x v="11"/>
    <x v="4"/>
    <n v="6825"/>
  </r>
  <r>
    <x v="114"/>
    <x v="11"/>
    <x v="5"/>
    <n v="3763"/>
  </r>
  <r>
    <x v="114"/>
    <x v="12"/>
    <x v="0"/>
    <n v="17"/>
  </r>
  <r>
    <x v="114"/>
    <x v="12"/>
    <x v="1"/>
    <n v="814"/>
  </r>
  <r>
    <x v="114"/>
    <x v="12"/>
    <x v="2"/>
    <n v="25234"/>
  </r>
  <r>
    <x v="114"/>
    <x v="12"/>
    <x v="3"/>
    <n v="3236"/>
  </r>
  <r>
    <x v="114"/>
    <x v="12"/>
    <x v="4"/>
    <n v="5135"/>
  </r>
  <r>
    <x v="114"/>
    <x v="12"/>
    <x v="5"/>
    <n v="2936"/>
  </r>
  <r>
    <x v="114"/>
    <x v="13"/>
    <x v="0"/>
    <n v="11"/>
  </r>
  <r>
    <x v="114"/>
    <x v="13"/>
    <x v="1"/>
    <n v="291"/>
  </r>
  <r>
    <x v="114"/>
    <x v="13"/>
    <x v="2"/>
    <n v="9021"/>
  </r>
  <r>
    <x v="114"/>
    <x v="13"/>
    <x v="3"/>
    <n v="3696"/>
  </r>
  <r>
    <x v="114"/>
    <x v="13"/>
    <x v="4"/>
    <n v="5515"/>
  </r>
  <r>
    <x v="114"/>
    <x v="13"/>
    <x v="5"/>
    <n v="2239"/>
  </r>
  <r>
    <x v="114"/>
    <x v="14"/>
    <x v="0"/>
    <n v="55"/>
  </r>
  <r>
    <x v="114"/>
    <x v="14"/>
    <x v="1"/>
    <n v="1714"/>
  </r>
  <r>
    <x v="114"/>
    <x v="14"/>
    <x v="2"/>
    <n v="53134"/>
  </r>
  <r>
    <x v="114"/>
    <x v="14"/>
    <x v="3"/>
    <n v="24844"/>
  </r>
  <r>
    <x v="114"/>
    <x v="14"/>
    <x v="4"/>
    <n v="44213"/>
  </r>
  <r>
    <x v="114"/>
    <x v="14"/>
    <x v="5"/>
    <n v="24852"/>
  </r>
  <r>
    <x v="114"/>
    <x v="15"/>
    <x v="0"/>
    <n v="24"/>
  </r>
  <r>
    <x v="114"/>
    <x v="15"/>
    <x v="1"/>
    <n v="1101"/>
  </r>
  <r>
    <x v="114"/>
    <x v="15"/>
    <x v="2"/>
    <n v="34131"/>
  </r>
  <r>
    <x v="114"/>
    <x v="15"/>
    <x v="3"/>
    <n v="6315"/>
  </r>
  <r>
    <x v="114"/>
    <x v="15"/>
    <x v="4"/>
    <n v="8694"/>
  </r>
  <r>
    <x v="114"/>
    <x v="15"/>
    <x v="5"/>
    <n v="4646"/>
  </r>
  <r>
    <x v="114"/>
    <x v="16"/>
    <x v="0"/>
    <n v="8"/>
  </r>
  <r>
    <x v="114"/>
    <x v="16"/>
    <x v="1"/>
    <n v="246"/>
  </r>
  <r>
    <x v="114"/>
    <x v="16"/>
    <x v="2"/>
    <n v="7626"/>
  </r>
  <r>
    <x v="114"/>
    <x v="16"/>
    <x v="3"/>
    <n v="779"/>
  </r>
  <r>
    <x v="114"/>
    <x v="16"/>
    <x v="4"/>
    <n v="1432"/>
  </r>
  <r>
    <x v="114"/>
    <x v="16"/>
    <x v="5"/>
    <n v="958"/>
  </r>
  <r>
    <x v="114"/>
    <x v="17"/>
    <x v="0"/>
    <n v="12"/>
  </r>
  <r>
    <x v="114"/>
    <x v="17"/>
    <x v="1"/>
    <n v="274"/>
  </r>
  <r>
    <x v="114"/>
    <x v="17"/>
    <x v="2"/>
    <n v="8494"/>
  </r>
  <r>
    <x v="114"/>
    <x v="17"/>
    <x v="3"/>
    <n v="1773"/>
  </r>
  <r>
    <x v="114"/>
    <x v="17"/>
    <x v="4"/>
    <n v="3091"/>
  </r>
  <r>
    <x v="114"/>
    <x v="17"/>
    <x v="5"/>
    <n v="1601"/>
  </r>
  <r>
    <x v="114"/>
    <x v="18"/>
    <x v="0"/>
    <n v="18"/>
  </r>
  <r>
    <x v="114"/>
    <x v="18"/>
    <x v="1"/>
    <n v="693"/>
  </r>
  <r>
    <x v="114"/>
    <x v="18"/>
    <x v="2"/>
    <n v="21483"/>
  </r>
  <r>
    <x v="114"/>
    <x v="18"/>
    <x v="3"/>
    <n v="3227"/>
  </r>
  <r>
    <x v="114"/>
    <x v="18"/>
    <x v="4"/>
    <n v="6207"/>
  </r>
  <r>
    <x v="114"/>
    <x v="18"/>
    <x v="5"/>
    <n v="4614"/>
  </r>
  <r>
    <x v="114"/>
    <x v="19"/>
    <x v="0"/>
    <n v="103"/>
  </r>
  <r>
    <x v="114"/>
    <x v="19"/>
    <x v="1"/>
    <n v="4074"/>
  </r>
  <r>
    <x v="114"/>
    <x v="19"/>
    <x v="2"/>
    <n v="126294"/>
  </r>
  <r>
    <x v="114"/>
    <x v="19"/>
    <x v="3"/>
    <n v="37218"/>
  </r>
  <r>
    <x v="114"/>
    <x v="19"/>
    <x v="4"/>
    <n v="67336"/>
  </r>
  <r>
    <x v="114"/>
    <x v="19"/>
    <x v="5"/>
    <n v="39649"/>
  </r>
  <r>
    <x v="114"/>
    <x v="20"/>
    <x v="0"/>
    <n v="26"/>
  </r>
  <r>
    <x v="114"/>
    <x v="20"/>
    <x v="1"/>
    <n v="1906"/>
  </r>
  <r>
    <x v="114"/>
    <x v="20"/>
    <x v="2"/>
    <n v="59086"/>
  </r>
  <r>
    <x v="114"/>
    <x v="20"/>
    <x v="3"/>
    <n v="7081"/>
  </r>
  <r>
    <x v="114"/>
    <x v="20"/>
    <x v="4"/>
    <n v="12327"/>
  </r>
  <r>
    <x v="114"/>
    <x v="20"/>
    <x v="5"/>
    <n v="3742"/>
  </r>
  <r>
    <x v="114"/>
    <x v="21"/>
    <x v="0"/>
    <n v="73"/>
  </r>
  <r>
    <x v="114"/>
    <x v="21"/>
    <x v="1"/>
    <n v="3258"/>
  </r>
  <r>
    <x v="114"/>
    <x v="21"/>
    <x v="2"/>
    <n v="100998"/>
  </r>
  <r>
    <x v="114"/>
    <x v="21"/>
    <x v="3"/>
    <n v="26789"/>
  </r>
  <r>
    <x v="114"/>
    <x v="21"/>
    <x v="4"/>
    <n v="44198"/>
  </r>
  <r>
    <x v="114"/>
    <x v="21"/>
    <x v="5"/>
    <n v="22236"/>
  </r>
  <r>
    <x v="114"/>
    <x v="22"/>
    <x v="0"/>
    <n v="120"/>
  </r>
  <r>
    <x v="114"/>
    <x v="22"/>
    <x v="1"/>
    <n v="6054"/>
  </r>
  <r>
    <x v="114"/>
    <x v="22"/>
    <x v="2"/>
    <n v="187674"/>
  </r>
  <r>
    <x v="114"/>
    <x v="22"/>
    <x v="3"/>
    <n v="61123"/>
  </r>
  <r>
    <x v="114"/>
    <x v="22"/>
    <x v="4"/>
    <n v="122468"/>
  </r>
  <r>
    <x v="114"/>
    <x v="22"/>
    <x v="5"/>
    <n v="72581"/>
  </r>
  <r>
    <x v="114"/>
    <x v="23"/>
    <x v="0"/>
    <n v="32"/>
  </r>
  <r>
    <x v="114"/>
    <x v="23"/>
    <x v="1"/>
    <n v="1504"/>
  </r>
  <r>
    <x v="114"/>
    <x v="23"/>
    <x v="2"/>
    <n v="46624"/>
  </r>
  <r>
    <x v="114"/>
    <x v="23"/>
    <x v="3"/>
    <n v="5154"/>
  </r>
  <r>
    <x v="114"/>
    <x v="23"/>
    <x v="4"/>
    <n v="10091"/>
  </r>
  <r>
    <x v="114"/>
    <x v="23"/>
    <x v="5"/>
    <n v="5328"/>
  </r>
  <r>
    <x v="114"/>
    <x v="24"/>
    <x v="0"/>
    <n v="17"/>
  </r>
  <r>
    <x v="114"/>
    <x v="24"/>
    <x v="1"/>
    <n v="1255"/>
  </r>
  <r>
    <x v="114"/>
    <x v="24"/>
    <x v="2"/>
    <n v="38905"/>
  </r>
  <r>
    <x v="114"/>
    <x v="24"/>
    <x v="3"/>
    <n v="1411"/>
  </r>
  <r>
    <x v="114"/>
    <x v="24"/>
    <x v="4"/>
    <n v="2217"/>
  </r>
  <r>
    <x v="114"/>
    <x v="24"/>
    <x v="5"/>
    <n v="1172"/>
  </r>
  <r>
    <x v="114"/>
    <x v="25"/>
    <x v="0"/>
    <n v="42"/>
  </r>
  <r>
    <x v="114"/>
    <x v="25"/>
    <x v="1"/>
    <n v="1326"/>
  </r>
  <r>
    <x v="114"/>
    <x v="25"/>
    <x v="2"/>
    <n v="41106"/>
  </r>
  <r>
    <x v="114"/>
    <x v="25"/>
    <x v="3"/>
    <n v="7806"/>
  </r>
  <r>
    <x v="114"/>
    <x v="25"/>
    <x v="4"/>
    <n v="12286"/>
  </r>
  <r>
    <x v="114"/>
    <x v="25"/>
    <x v="5"/>
    <n v="7081"/>
  </r>
  <r>
    <x v="114"/>
    <x v="26"/>
    <x v="0"/>
    <n v="8"/>
  </r>
  <r>
    <x v="114"/>
    <x v="26"/>
    <x v="1"/>
    <n v="459"/>
  </r>
  <r>
    <x v="114"/>
    <x v="26"/>
    <x v="2"/>
    <n v="14229"/>
  </r>
  <r>
    <x v="114"/>
    <x v="26"/>
    <x v="3"/>
    <n v="1027"/>
  </r>
  <r>
    <x v="114"/>
    <x v="26"/>
    <x v="4"/>
    <n v="1929"/>
  </r>
  <r>
    <x v="114"/>
    <x v="26"/>
    <x v="5"/>
    <n v="1228"/>
  </r>
  <r>
    <x v="114"/>
    <x v="27"/>
    <x v="0"/>
    <n v="55"/>
  </r>
  <r>
    <x v="114"/>
    <x v="27"/>
    <x v="1"/>
    <n v="1916"/>
  </r>
  <r>
    <x v="114"/>
    <x v="27"/>
    <x v="2"/>
    <n v="59396"/>
  </r>
  <r>
    <x v="114"/>
    <x v="27"/>
    <x v="3"/>
    <n v="9053"/>
  </r>
  <r>
    <x v="114"/>
    <x v="27"/>
    <x v="4"/>
    <n v="14607"/>
  </r>
  <r>
    <x v="114"/>
    <x v="27"/>
    <x v="5"/>
    <n v="6941"/>
  </r>
  <r>
    <x v="114"/>
    <x v="28"/>
    <x v="0"/>
    <n v="55"/>
  </r>
  <r>
    <x v="114"/>
    <x v="28"/>
    <x v="1"/>
    <n v="2107"/>
  </r>
  <r>
    <x v="114"/>
    <x v="28"/>
    <x v="2"/>
    <n v="65317"/>
  </r>
  <r>
    <x v="114"/>
    <x v="28"/>
    <x v="3"/>
    <n v="19041"/>
  </r>
  <r>
    <x v="114"/>
    <x v="28"/>
    <x v="4"/>
    <n v="29957"/>
  </r>
  <r>
    <x v="114"/>
    <x v="28"/>
    <x v="5"/>
    <n v="15693"/>
  </r>
  <r>
    <x v="114"/>
    <x v="29"/>
    <x v="0"/>
    <n v="7"/>
  </r>
  <r>
    <x v="114"/>
    <x v="29"/>
    <x v="1"/>
    <n v="143"/>
  </r>
  <r>
    <x v="114"/>
    <x v="29"/>
    <x v="2"/>
    <n v="4433"/>
  </r>
  <r>
    <x v="114"/>
    <x v="29"/>
    <x v="3"/>
    <n v="575"/>
  </r>
  <r>
    <x v="114"/>
    <x v="29"/>
    <x v="4"/>
    <n v="910"/>
  </r>
  <r>
    <x v="114"/>
    <x v="29"/>
    <x v="5"/>
    <n v="539"/>
  </r>
  <r>
    <x v="114"/>
    <x v="30"/>
    <x v="0"/>
    <n v="52"/>
  </r>
  <r>
    <x v="114"/>
    <x v="30"/>
    <x v="1"/>
    <n v="1984"/>
  </r>
  <r>
    <x v="114"/>
    <x v="30"/>
    <x v="2"/>
    <n v="61504"/>
  </r>
  <r>
    <x v="114"/>
    <x v="30"/>
    <x v="3"/>
    <n v="18103"/>
  </r>
  <r>
    <x v="114"/>
    <x v="30"/>
    <x v="4"/>
    <n v="29365"/>
  </r>
  <r>
    <x v="114"/>
    <x v="30"/>
    <x v="5"/>
    <n v="14269"/>
  </r>
  <r>
    <x v="114"/>
    <x v="31"/>
    <x v="0"/>
    <n v="9"/>
  </r>
  <r>
    <x v="114"/>
    <x v="31"/>
    <x v="1"/>
    <n v="325"/>
  </r>
  <r>
    <x v="114"/>
    <x v="31"/>
    <x v="2"/>
    <n v="10075"/>
  </r>
  <r>
    <x v="114"/>
    <x v="31"/>
    <x v="3"/>
    <n v="1446"/>
  </r>
  <r>
    <x v="114"/>
    <x v="31"/>
    <x v="4"/>
    <n v="1999"/>
  </r>
  <r>
    <x v="114"/>
    <x v="31"/>
    <x v="5"/>
    <n v="999"/>
  </r>
  <r>
    <x v="114"/>
    <x v="32"/>
    <x v="0"/>
    <n v="23"/>
  </r>
  <r>
    <x v="114"/>
    <x v="32"/>
    <x v="1"/>
    <n v="510"/>
  </r>
  <r>
    <x v="114"/>
    <x v="32"/>
    <x v="2"/>
    <n v="15810"/>
  </r>
  <r>
    <x v="114"/>
    <x v="32"/>
    <x v="3"/>
    <n v="2825"/>
  </r>
  <r>
    <x v="114"/>
    <x v="32"/>
    <x v="4"/>
    <n v="4138"/>
  </r>
  <r>
    <x v="114"/>
    <x v="32"/>
    <x v="5"/>
    <n v="2453"/>
  </r>
  <r>
    <x v="114"/>
    <x v="33"/>
    <x v="0"/>
    <n v="52"/>
  </r>
  <r>
    <x v="114"/>
    <x v="33"/>
    <x v="1"/>
    <n v="2531"/>
  </r>
  <r>
    <x v="114"/>
    <x v="33"/>
    <x v="2"/>
    <n v="78461"/>
  </r>
  <r>
    <x v="114"/>
    <x v="33"/>
    <x v="3"/>
    <n v="22784"/>
  </r>
  <r>
    <x v="114"/>
    <x v="33"/>
    <x v="4"/>
    <n v="49000"/>
  </r>
  <r>
    <x v="114"/>
    <x v="33"/>
    <x v="5"/>
    <n v="25933"/>
  </r>
  <r>
    <x v="114"/>
    <x v="34"/>
    <x v="0"/>
    <n v="31"/>
  </r>
  <r>
    <x v="114"/>
    <x v="34"/>
    <x v="1"/>
    <n v="982"/>
  </r>
  <r>
    <x v="114"/>
    <x v="34"/>
    <x v="2"/>
    <n v="30442"/>
  </r>
  <r>
    <x v="114"/>
    <x v="34"/>
    <x v="3"/>
    <n v="5190"/>
  </r>
  <r>
    <x v="114"/>
    <x v="34"/>
    <x v="4"/>
    <n v="9451"/>
  </r>
  <r>
    <x v="114"/>
    <x v="34"/>
    <x v="5"/>
    <n v="5657"/>
  </r>
  <r>
    <x v="114"/>
    <x v="35"/>
    <x v="0"/>
    <n v="11"/>
  </r>
  <r>
    <x v="114"/>
    <x v="35"/>
    <x v="1"/>
    <n v="159"/>
  </r>
  <r>
    <x v="114"/>
    <x v="35"/>
    <x v="2"/>
    <n v="4929"/>
  </r>
  <r>
    <x v="114"/>
    <x v="35"/>
    <x v="3"/>
    <n v="1424"/>
  </r>
  <r>
    <x v="114"/>
    <x v="35"/>
    <x v="4"/>
    <n v="2597"/>
  </r>
  <r>
    <x v="114"/>
    <x v="35"/>
    <x v="5"/>
    <n v="1776"/>
  </r>
  <r>
    <x v="114"/>
    <x v="36"/>
    <x v="0"/>
    <n v="14"/>
  </r>
  <r>
    <x v="114"/>
    <x v="36"/>
    <x v="1"/>
    <n v="397"/>
  </r>
  <r>
    <x v="114"/>
    <x v="36"/>
    <x v="2"/>
    <n v="12307"/>
  </r>
  <r>
    <x v="114"/>
    <x v="36"/>
    <x v="3"/>
    <n v="2143"/>
  </r>
  <r>
    <x v="114"/>
    <x v="36"/>
    <x v="4"/>
    <n v="3636"/>
  </r>
  <r>
    <x v="114"/>
    <x v="36"/>
    <x v="5"/>
    <n v="2172"/>
  </r>
  <r>
    <x v="114"/>
    <x v="37"/>
    <x v="0"/>
    <n v="52"/>
  </r>
  <r>
    <x v="114"/>
    <x v="37"/>
    <x v="1"/>
    <n v="1423"/>
  </r>
  <r>
    <x v="114"/>
    <x v="37"/>
    <x v="2"/>
    <n v="44113"/>
  </r>
  <r>
    <x v="114"/>
    <x v="37"/>
    <x v="3"/>
    <n v="18324"/>
  </r>
  <r>
    <x v="114"/>
    <x v="37"/>
    <x v="4"/>
    <n v="30090"/>
  </r>
  <r>
    <x v="114"/>
    <x v="37"/>
    <x v="5"/>
    <n v="16097"/>
  </r>
  <r>
    <x v="114"/>
    <x v="38"/>
    <x v="0"/>
    <n v="16"/>
  </r>
  <r>
    <x v="114"/>
    <x v="38"/>
    <x v="1"/>
    <n v="350"/>
  </r>
  <r>
    <x v="114"/>
    <x v="38"/>
    <x v="2"/>
    <n v="10850"/>
  </r>
  <r>
    <x v="114"/>
    <x v="38"/>
    <x v="3"/>
    <n v="1472"/>
  </r>
  <r>
    <x v="114"/>
    <x v="38"/>
    <x v="4"/>
    <n v="1983"/>
  </r>
  <r>
    <x v="114"/>
    <x v="38"/>
    <x v="5"/>
    <n v="1170"/>
  </r>
  <r>
    <x v="114"/>
    <x v="39"/>
    <x v="0"/>
    <n v="19"/>
  </r>
  <r>
    <x v="114"/>
    <x v="39"/>
    <x v="1"/>
    <n v="642"/>
  </r>
  <r>
    <x v="114"/>
    <x v="39"/>
    <x v="2"/>
    <n v="19902"/>
  </r>
  <r>
    <x v="114"/>
    <x v="39"/>
    <x v="3"/>
    <n v="2203"/>
  </r>
  <r>
    <x v="114"/>
    <x v="39"/>
    <x v="4"/>
    <n v="3647"/>
  </r>
  <r>
    <x v="114"/>
    <x v="39"/>
    <x v="5"/>
    <n v="2066"/>
  </r>
  <r>
    <x v="114"/>
    <x v="40"/>
    <x v="0"/>
    <n v="26"/>
  </r>
  <r>
    <x v="114"/>
    <x v="40"/>
    <x v="1"/>
    <n v="908"/>
  </r>
  <r>
    <x v="114"/>
    <x v="40"/>
    <x v="2"/>
    <n v="28148"/>
  </r>
  <r>
    <x v="114"/>
    <x v="40"/>
    <x v="3"/>
    <n v="4394"/>
  </r>
  <r>
    <x v="114"/>
    <x v="40"/>
    <x v="4"/>
    <n v="6957"/>
  </r>
  <r>
    <x v="114"/>
    <x v="40"/>
    <x v="5"/>
    <n v="3937"/>
  </r>
  <r>
    <x v="114"/>
    <x v="41"/>
    <x v="0"/>
    <n v="10"/>
  </r>
  <r>
    <x v="114"/>
    <x v="41"/>
    <x v="1"/>
    <n v="221"/>
  </r>
  <r>
    <x v="114"/>
    <x v="41"/>
    <x v="2"/>
    <n v="6851"/>
  </r>
  <r>
    <x v="114"/>
    <x v="41"/>
    <x v="3"/>
    <n v="2513"/>
  </r>
  <r>
    <x v="114"/>
    <x v="41"/>
    <x v="4"/>
    <n v="4392"/>
  </r>
  <r>
    <x v="114"/>
    <x v="41"/>
    <x v="5"/>
    <n v="2403"/>
  </r>
  <r>
    <x v="114"/>
    <x v="42"/>
    <x v="0"/>
    <n v="8"/>
  </r>
  <r>
    <x v="114"/>
    <x v="42"/>
    <x v="1"/>
    <n v="461"/>
  </r>
  <r>
    <x v="114"/>
    <x v="42"/>
    <x v="2"/>
    <n v="14291"/>
  </r>
  <r>
    <x v="114"/>
    <x v="42"/>
    <x v="3"/>
    <n v="1586"/>
  </r>
  <r>
    <x v="114"/>
    <x v="42"/>
    <x v="4"/>
    <n v="2831"/>
  </r>
  <r>
    <x v="114"/>
    <x v="42"/>
    <x v="5"/>
    <n v="1386"/>
  </r>
  <r>
    <x v="114"/>
    <x v="43"/>
    <x v="0"/>
    <n v="20"/>
  </r>
  <r>
    <x v="114"/>
    <x v="43"/>
    <x v="1"/>
    <n v="654"/>
  </r>
  <r>
    <x v="114"/>
    <x v="43"/>
    <x v="2"/>
    <n v="20274"/>
  </r>
  <r>
    <x v="114"/>
    <x v="43"/>
    <x v="3"/>
    <n v="7434"/>
  </r>
  <r>
    <x v="114"/>
    <x v="43"/>
    <x v="4"/>
    <n v="12809"/>
  </r>
  <r>
    <x v="114"/>
    <x v="43"/>
    <x v="5"/>
    <n v="5806"/>
  </r>
  <r>
    <x v="114"/>
    <x v="44"/>
    <x v="0"/>
    <n v="78"/>
  </r>
  <r>
    <x v="114"/>
    <x v="44"/>
    <x v="1"/>
    <n v="5993"/>
  </r>
  <r>
    <x v="114"/>
    <x v="44"/>
    <x v="2"/>
    <n v="185783"/>
  </r>
  <r>
    <x v="114"/>
    <x v="44"/>
    <x v="3"/>
    <n v="104553"/>
  </r>
  <r>
    <x v="114"/>
    <x v="44"/>
    <x v="4"/>
    <n v="151655"/>
  </r>
  <r>
    <x v="114"/>
    <x v="44"/>
    <x v="5"/>
    <n v="73734"/>
  </r>
  <r>
    <x v="114"/>
    <x v="45"/>
    <x v="0"/>
    <n v="15"/>
  </r>
  <r>
    <x v="114"/>
    <x v="45"/>
    <x v="1"/>
    <n v="683"/>
  </r>
  <r>
    <x v="114"/>
    <x v="45"/>
    <x v="2"/>
    <n v="21173"/>
  </r>
  <r>
    <x v="114"/>
    <x v="45"/>
    <x v="3"/>
    <n v="3813"/>
  </r>
  <r>
    <x v="114"/>
    <x v="45"/>
    <x v="4"/>
    <n v="6893"/>
  </r>
  <r>
    <x v="114"/>
    <x v="45"/>
    <x v="5"/>
    <n v="3706"/>
  </r>
  <r>
    <x v="114"/>
    <x v="46"/>
    <x v="0"/>
    <n v="22"/>
  </r>
  <r>
    <x v="114"/>
    <x v="46"/>
    <x v="1"/>
    <n v="598"/>
  </r>
  <r>
    <x v="114"/>
    <x v="46"/>
    <x v="2"/>
    <n v="18538"/>
  </r>
  <r>
    <x v="114"/>
    <x v="46"/>
    <x v="3"/>
    <n v="1700"/>
  </r>
  <r>
    <x v="114"/>
    <x v="46"/>
    <x v="4"/>
    <n v="3339"/>
  </r>
  <r>
    <x v="114"/>
    <x v="46"/>
    <x v="5"/>
    <n v="1936"/>
  </r>
  <r>
    <x v="114"/>
    <x v="47"/>
    <x v="0"/>
    <n v="72"/>
  </r>
  <r>
    <x v="114"/>
    <x v="47"/>
    <x v="1"/>
    <n v="3339"/>
  </r>
  <r>
    <x v="114"/>
    <x v="47"/>
    <x v="2"/>
    <n v="103509"/>
  </r>
  <r>
    <x v="114"/>
    <x v="47"/>
    <x v="3"/>
    <n v="9886"/>
  </r>
  <r>
    <x v="114"/>
    <x v="47"/>
    <x v="4"/>
    <n v="17330"/>
  </r>
  <r>
    <x v="114"/>
    <x v="47"/>
    <x v="5"/>
    <n v="9375"/>
  </r>
  <r>
    <x v="114"/>
    <x v="48"/>
    <x v="0"/>
    <n v="71"/>
  </r>
  <r>
    <x v="114"/>
    <x v="48"/>
    <x v="1"/>
    <n v="2733"/>
  </r>
  <r>
    <x v="114"/>
    <x v="48"/>
    <x v="2"/>
    <n v="84723"/>
  </r>
  <r>
    <x v="114"/>
    <x v="48"/>
    <x v="3"/>
    <n v="20326"/>
  </r>
  <r>
    <x v="114"/>
    <x v="48"/>
    <x v="4"/>
    <n v="31446"/>
  </r>
  <r>
    <x v="114"/>
    <x v="48"/>
    <x v="5"/>
    <n v="15666"/>
  </r>
  <r>
    <x v="114"/>
    <x v="49"/>
    <x v="0"/>
    <n v="98"/>
  </r>
  <r>
    <x v="114"/>
    <x v="49"/>
    <x v="1"/>
    <n v="3237"/>
  </r>
  <r>
    <x v="114"/>
    <x v="49"/>
    <x v="2"/>
    <n v="100347"/>
  </r>
  <r>
    <x v="114"/>
    <x v="49"/>
    <x v="3"/>
    <n v="21721"/>
  </r>
  <r>
    <x v="114"/>
    <x v="49"/>
    <x v="4"/>
    <n v="35302"/>
  </r>
  <r>
    <x v="114"/>
    <x v="49"/>
    <x v="5"/>
    <n v="19838"/>
  </r>
  <r>
    <x v="114"/>
    <x v="50"/>
    <x v="0"/>
    <n v="43"/>
  </r>
  <r>
    <x v="114"/>
    <x v="50"/>
    <x v="1"/>
    <n v="1290"/>
  </r>
  <r>
    <x v="114"/>
    <x v="50"/>
    <x v="2"/>
    <n v="39990"/>
  </r>
  <r>
    <x v="114"/>
    <x v="50"/>
    <x v="3"/>
    <n v="6452"/>
  </r>
  <r>
    <x v="114"/>
    <x v="50"/>
    <x v="4"/>
    <n v="11767"/>
  </r>
  <r>
    <x v="114"/>
    <x v="50"/>
    <x v="5"/>
    <n v="7770"/>
  </r>
  <r>
    <x v="114"/>
    <x v="51"/>
    <x v="0"/>
    <n v="44"/>
  </r>
  <r>
    <x v="114"/>
    <x v="51"/>
    <x v="1"/>
    <n v="1305"/>
  </r>
  <r>
    <x v="114"/>
    <x v="51"/>
    <x v="2"/>
    <n v="40455"/>
  </r>
  <r>
    <x v="114"/>
    <x v="51"/>
    <x v="3"/>
    <n v="7167"/>
  </r>
  <r>
    <x v="114"/>
    <x v="51"/>
    <x v="4"/>
    <n v="10756"/>
  </r>
  <r>
    <x v="114"/>
    <x v="51"/>
    <x v="5"/>
    <n v="6949"/>
  </r>
  <r>
    <x v="114"/>
    <x v="52"/>
    <x v="0"/>
    <n v="35"/>
  </r>
  <r>
    <x v="114"/>
    <x v="52"/>
    <x v="1"/>
    <n v="1048"/>
  </r>
  <r>
    <x v="114"/>
    <x v="52"/>
    <x v="2"/>
    <n v="32488"/>
  </r>
  <r>
    <x v="114"/>
    <x v="52"/>
    <x v="3"/>
    <n v="9226"/>
  </r>
  <r>
    <x v="114"/>
    <x v="52"/>
    <x v="4"/>
    <n v="13645"/>
  </r>
  <r>
    <x v="114"/>
    <x v="52"/>
    <x v="5"/>
    <n v="9225"/>
  </r>
  <r>
    <x v="114"/>
    <x v="53"/>
    <x v="0"/>
    <n v="62"/>
  </r>
  <r>
    <x v="114"/>
    <x v="53"/>
    <x v="1"/>
    <n v="2919"/>
  </r>
  <r>
    <x v="114"/>
    <x v="53"/>
    <x v="2"/>
    <n v="90489"/>
  </r>
  <r>
    <x v="114"/>
    <x v="53"/>
    <x v="3"/>
    <n v="20342"/>
  </r>
  <r>
    <x v="114"/>
    <x v="53"/>
    <x v="4"/>
    <n v="32582"/>
  </r>
  <r>
    <x v="114"/>
    <x v="53"/>
    <x v="5"/>
    <n v="20646"/>
  </r>
  <r>
    <x v="114"/>
    <x v="54"/>
    <x v="0"/>
    <n v="49"/>
  </r>
  <r>
    <x v="114"/>
    <x v="54"/>
    <x v="1"/>
    <n v="1649"/>
  </r>
  <r>
    <x v="114"/>
    <x v="54"/>
    <x v="2"/>
    <n v="51119"/>
  </r>
  <r>
    <x v="114"/>
    <x v="54"/>
    <x v="3"/>
    <n v="12203"/>
  </r>
  <r>
    <x v="114"/>
    <x v="54"/>
    <x v="4"/>
    <n v="25268"/>
  </r>
  <r>
    <x v="114"/>
    <x v="54"/>
    <x v="5"/>
    <n v="14613"/>
  </r>
  <r>
    <x v="114"/>
    <x v="55"/>
    <x v="0"/>
    <n v="21"/>
  </r>
  <r>
    <x v="114"/>
    <x v="55"/>
    <x v="1"/>
    <n v="1583"/>
  </r>
  <r>
    <x v="114"/>
    <x v="55"/>
    <x v="2"/>
    <n v="49073"/>
  </r>
  <r>
    <x v="114"/>
    <x v="55"/>
    <x v="3"/>
    <n v="3829"/>
  </r>
  <r>
    <x v="114"/>
    <x v="55"/>
    <x v="4"/>
    <n v="7234"/>
  </r>
  <r>
    <x v="114"/>
    <x v="55"/>
    <x v="5"/>
    <n v="2767"/>
  </r>
  <r>
    <x v="114"/>
    <x v="56"/>
    <x v="0"/>
    <n v="182"/>
  </r>
  <r>
    <x v="114"/>
    <x v="56"/>
    <x v="1"/>
    <n v="6214"/>
  </r>
  <r>
    <x v="114"/>
    <x v="56"/>
    <x v="2"/>
    <n v="192634"/>
  </r>
  <r>
    <x v="114"/>
    <x v="56"/>
    <x v="3"/>
    <n v="86798"/>
  </r>
  <r>
    <x v="114"/>
    <x v="56"/>
    <x v="4"/>
    <n v="150553"/>
  </r>
  <r>
    <x v="114"/>
    <x v="56"/>
    <x v="5"/>
    <n v="70374"/>
  </r>
  <r>
    <x v="114"/>
    <x v="57"/>
    <x v="0"/>
    <n v="17"/>
  </r>
  <r>
    <x v="114"/>
    <x v="57"/>
    <x v="1"/>
    <n v="530"/>
  </r>
  <r>
    <x v="114"/>
    <x v="57"/>
    <x v="2"/>
    <n v="16430"/>
  </r>
  <r>
    <x v="114"/>
    <x v="57"/>
    <x v="3"/>
    <n v="2953"/>
  </r>
  <r>
    <x v="114"/>
    <x v="57"/>
    <x v="4"/>
    <n v="4471"/>
  </r>
  <r>
    <x v="114"/>
    <x v="57"/>
    <x v="5"/>
    <n v="2175"/>
  </r>
  <r>
    <x v="114"/>
    <x v="58"/>
    <x v="0"/>
    <n v="44"/>
  </r>
  <r>
    <x v="114"/>
    <x v="58"/>
    <x v="1"/>
    <n v="1328"/>
  </r>
  <r>
    <x v="114"/>
    <x v="58"/>
    <x v="2"/>
    <n v="41168"/>
  </r>
  <r>
    <x v="114"/>
    <x v="58"/>
    <x v="3"/>
    <n v="11480"/>
  </r>
  <r>
    <x v="114"/>
    <x v="58"/>
    <x v="4"/>
    <n v="22717"/>
  </r>
  <r>
    <x v="114"/>
    <x v="58"/>
    <x v="5"/>
    <n v="8938"/>
  </r>
  <r>
    <x v="114"/>
    <x v="59"/>
    <x v="0"/>
    <n v="46"/>
  </r>
  <r>
    <x v="114"/>
    <x v="59"/>
    <x v="1"/>
    <n v="1316"/>
  </r>
  <r>
    <x v="114"/>
    <x v="59"/>
    <x v="2"/>
    <n v="40796"/>
  </r>
  <r>
    <x v="114"/>
    <x v="59"/>
    <x v="3"/>
    <n v="9477"/>
  </r>
  <r>
    <x v="114"/>
    <x v="59"/>
    <x v="4"/>
    <n v="16681"/>
  </r>
  <r>
    <x v="114"/>
    <x v="59"/>
    <x v="5"/>
    <n v="8396"/>
  </r>
  <r>
    <x v="114"/>
    <x v="60"/>
    <x v="0"/>
    <n v="28"/>
  </r>
  <r>
    <x v="114"/>
    <x v="60"/>
    <x v="1"/>
    <n v="1609"/>
  </r>
  <r>
    <x v="114"/>
    <x v="60"/>
    <x v="2"/>
    <n v="49879"/>
  </r>
  <r>
    <x v="114"/>
    <x v="60"/>
    <x v="3"/>
    <n v="11884"/>
  </r>
  <r>
    <x v="114"/>
    <x v="60"/>
    <x v="4"/>
    <n v="24858"/>
  </r>
  <r>
    <x v="114"/>
    <x v="60"/>
    <x v="5"/>
    <n v="15040"/>
  </r>
  <r>
    <x v="114"/>
    <x v="61"/>
    <x v="0"/>
    <n v="10"/>
  </r>
  <r>
    <x v="114"/>
    <x v="61"/>
    <x v="1"/>
    <n v="296"/>
  </r>
  <r>
    <x v="114"/>
    <x v="61"/>
    <x v="2"/>
    <n v="9176"/>
  </r>
  <r>
    <x v="114"/>
    <x v="61"/>
    <x v="3"/>
    <n v="849"/>
  </r>
  <r>
    <x v="114"/>
    <x v="61"/>
    <x v="4"/>
    <n v="1494"/>
  </r>
  <r>
    <x v="114"/>
    <x v="61"/>
    <x v="5"/>
    <n v="917"/>
  </r>
  <r>
    <x v="114"/>
    <x v="62"/>
    <x v="0"/>
    <n v="45"/>
  </r>
  <r>
    <x v="114"/>
    <x v="62"/>
    <x v="1"/>
    <n v="1655"/>
  </r>
  <r>
    <x v="114"/>
    <x v="62"/>
    <x v="2"/>
    <n v="51305"/>
  </r>
  <r>
    <x v="114"/>
    <x v="62"/>
    <x v="3"/>
    <n v="8808"/>
  </r>
  <r>
    <x v="114"/>
    <x v="62"/>
    <x v="4"/>
    <n v="15095"/>
  </r>
  <r>
    <x v="114"/>
    <x v="62"/>
    <x v="5"/>
    <n v="9958"/>
  </r>
  <r>
    <x v="114"/>
    <x v="63"/>
    <x v="0"/>
    <n v="54"/>
  </r>
  <r>
    <x v="114"/>
    <x v="63"/>
    <x v="1"/>
    <n v="2725"/>
  </r>
  <r>
    <x v="114"/>
    <x v="63"/>
    <x v="2"/>
    <n v="84475"/>
  </r>
  <r>
    <x v="114"/>
    <x v="63"/>
    <x v="3"/>
    <n v="5220"/>
  </r>
  <r>
    <x v="114"/>
    <x v="63"/>
    <x v="4"/>
    <n v="8582"/>
  </r>
  <r>
    <x v="114"/>
    <x v="63"/>
    <x v="5"/>
    <n v="4840"/>
  </r>
  <r>
    <x v="114"/>
    <x v="64"/>
    <x v="0"/>
    <n v="163"/>
  </r>
  <r>
    <x v="114"/>
    <x v="64"/>
    <x v="1"/>
    <n v="10710"/>
  </r>
  <r>
    <x v="114"/>
    <x v="64"/>
    <x v="2"/>
    <n v="332010"/>
  </r>
  <r>
    <x v="114"/>
    <x v="64"/>
    <x v="3"/>
    <n v="175281"/>
  </r>
  <r>
    <x v="114"/>
    <x v="64"/>
    <x v="4"/>
    <n v="321389"/>
  </r>
  <r>
    <x v="114"/>
    <x v="64"/>
    <x v="5"/>
    <n v="106268"/>
  </r>
  <r>
    <x v="114"/>
    <x v="65"/>
    <x v="0"/>
    <n v="74"/>
  </r>
  <r>
    <x v="114"/>
    <x v="65"/>
    <x v="1"/>
    <n v="2360"/>
  </r>
  <r>
    <x v="114"/>
    <x v="65"/>
    <x v="2"/>
    <n v="73160"/>
  </r>
  <r>
    <x v="114"/>
    <x v="65"/>
    <x v="3"/>
    <n v="29812"/>
  </r>
  <r>
    <x v="114"/>
    <x v="65"/>
    <x v="4"/>
    <n v="54460"/>
  </r>
  <r>
    <x v="114"/>
    <x v="65"/>
    <x v="5"/>
    <n v="28977"/>
  </r>
  <r>
    <x v="114"/>
    <x v="66"/>
    <x v="0"/>
    <n v="29"/>
  </r>
  <r>
    <x v="114"/>
    <x v="66"/>
    <x v="1"/>
    <n v="522"/>
  </r>
  <r>
    <x v="114"/>
    <x v="66"/>
    <x v="2"/>
    <n v="16182"/>
  </r>
  <r>
    <x v="114"/>
    <x v="66"/>
    <x v="3"/>
    <n v="2327"/>
  </r>
  <r>
    <x v="114"/>
    <x v="66"/>
    <x v="4"/>
    <n v="4139"/>
  </r>
  <r>
    <x v="114"/>
    <x v="66"/>
    <x v="5"/>
    <n v="2364"/>
  </r>
  <r>
    <x v="114"/>
    <x v="67"/>
    <x v="0"/>
    <n v="58"/>
  </r>
  <r>
    <x v="114"/>
    <x v="67"/>
    <x v="1"/>
    <n v="2669"/>
  </r>
  <r>
    <x v="114"/>
    <x v="67"/>
    <x v="2"/>
    <n v="82739"/>
  </r>
  <r>
    <x v="114"/>
    <x v="67"/>
    <x v="3"/>
    <n v="9105"/>
  </r>
  <r>
    <x v="114"/>
    <x v="67"/>
    <x v="4"/>
    <n v="14897"/>
  </r>
  <r>
    <x v="114"/>
    <x v="67"/>
    <x v="5"/>
    <n v="9025"/>
  </r>
  <r>
    <x v="114"/>
    <x v="68"/>
    <x v="0"/>
    <n v="10"/>
  </r>
  <r>
    <x v="114"/>
    <x v="68"/>
    <x v="1"/>
    <n v="191"/>
  </r>
  <r>
    <x v="114"/>
    <x v="68"/>
    <x v="2"/>
    <n v="5921"/>
  </r>
  <r>
    <x v="114"/>
    <x v="68"/>
    <x v="3"/>
    <n v="1694"/>
  </r>
  <r>
    <x v="114"/>
    <x v="68"/>
    <x v="4"/>
    <n v="2549"/>
  </r>
  <r>
    <x v="114"/>
    <x v="68"/>
    <x v="5"/>
    <n v="1523"/>
  </r>
  <r>
    <x v="114"/>
    <x v="69"/>
    <x v="0"/>
    <n v="37"/>
  </r>
  <r>
    <x v="114"/>
    <x v="69"/>
    <x v="1"/>
    <n v="1143"/>
  </r>
  <r>
    <x v="114"/>
    <x v="69"/>
    <x v="2"/>
    <n v="35433"/>
  </r>
  <r>
    <x v="114"/>
    <x v="69"/>
    <x v="3"/>
    <n v="12240"/>
  </r>
  <r>
    <x v="114"/>
    <x v="69"/>
    <x v="4"/>
    <n v="17731"/>
  </r>
  <r>
    <x v="114"/>
    <x v="69"/>
    <x v="5"/>
    <n v="10069"/>
  </r>
  <r>
    <x v="114"/>
    <x v="70"/>
    <x v="0"/>
    <n v="3091"/>
  </r>
  <r>
    <x v="114"/>
    <x v="70"/>
    <x v="1"/>
    <n v="133529"/>
  </r>
  <r>
    <x v="114"/>
    <x v="70"/>
    <x v="2"/>
    <n v="4139399"/>
  </r>
  <r>
    <x v="114"/>
    <x v="70"/>
    <x v="3"/>
    <n v="1237136"/>
  </r>
  <r>
    <x v="114"/>
    <x v="70"/>
    <x v="4"/>
    <n v="2108414"/>
  </r>
  <r>
    <x v="114"/>
    <x v="70"/>
    <x v="5"/>
    <n v="1032317"/>
  </r>
  <r>
    <x v="115"/>
    <x v="0"/>
    <x v="0"/>
    <n v="152"/>
  </r>
  <r>
    <x v="115"/>
    <x v="0"/>
    <x v="1"/>
    <n v="5983"/>
  </r>
  <r>
    <x v="115"/>
    <x v="0"/>
    <x v="2"/>
    <n v="185473"/>
  </r>
  <r>
    <x v="115"/>
    <x v="0"/>
    <x v="3"/>
    <n v="24865"/>
  </r>
  <r>
    <x v="115"/>
    <x v="0"/>
    <x v="4"/>
    <n v="39107"/>
  </r>
  <r>
    <x v="115"/>
    <x v="0"/>
    <x v="5"/>
    <n v="19990"/>
  </r>
  <r>
    <x v="115"/>
    <x v="1"/>
    <x v="0"/>
    <n v="54"/>
  </r>
  <r>
    <x v="115"/>
    <x v="1"/>
    <x v="1"/>
    <n v="2413"/>
  </r>
  <r>
    <x v="115"/>
    <x v="1"/>
    <x v="2"/>
    <n v="74803"/>
  </r>
  <r>
    <x v="115"/>
    <x v="1"/>
    <x v="3"/>
    <n v="12026"/>
  </r>
  <r>
    <x v="115"/>
    <x v="1"/>
    <x v="4"/>
    <n v="18858"/>
  </r>
  <r>
    <x v="115"/>
    <x v="1"/>
    <x v="5"/>
    <n v="10701"/>
  </r>
  <r>
    <x v="115"/>
    <x v="2"/>
    <x v="0"/>
    <n v="22"/>
  </r>
  <r>
    <x v="115"/>
    <x v="2"/>
    <x v="1"/>
    <n v="1061"/>
  </r>
  <r>
    <x v="115"/>
    <x v="2"/>
    <x v="2"/>
    <n v="32891"/>
  </r>
  <r>
    <x v="115"/>
    <x v="2"/>
    <x v="3"/>
    <n v="1282"/>
  </r>
  <r>
    <x v="115"/>
    <x v="2"/>
    <x v="4"/>
    <n v="2251"/>
  </r>
  <r>
    <x v="115"/>
    <x v="2"/>
    <x v="5"/>
    <n v="1472"/>
  </r>
  <r>
    <x v="115"/>
    <x v="3"/>
    <x v="0"/>
    <n v="45"/>
  </r>
  <r>
    <x v="115"/>
    <x v="3"/>
    <x v="1"/>
    <n v="2084"/>
  </r>
  <r>
    <x v="115"/>
    <x v="3"/>
    <x v="2"/>
    <n v="64604"/>
  </r>
  <r>
    <x v="115"/>
    <x v="3"/>
    <x v="3"/>
    <n v="7475"/>
  </r>
  <r>
    <x v="115"/>
    <x v="3"/>
    <x v="4"/>
    <n v="15349"/>
  </r>
  <r>
    <x v="115"/>
    <x v="3"/>
    <x v="5"/>
    <n v="6622"/>
  </r>
  <r>
    <x v="115"/>
    <x v="4"/>
    <x v="0"/>
    <n v="24"/>
  </r>
  <r>
    <x v="115"/>
    <x v="4"/>
    <x v="1"/>
    <n v="973"/>
  </r>
  <r>
    <x v="115"/>
    <x v="4"/>
    <x v="2"/>
    <n v="30163"/>
  </r>
  <r>
    <x v="115"/>
    <x v="4"/>
    <x v="3"/>
    <n v="14571"/>
  </r>
  <r>
    <x v="115"/>
    <x v="4"/>
    <x v="4"/>
    <n v="24609"/>
  </r>
  <r>
    <x v="115"/>
    <x v="4"/>
    <x v="5"/>
    <n v="11648"/>
  </r>
  <r>
    <x v="115"/>
    <x v="5"/>
    <x v="0"/>
    <n v="12"/>
  </r>
  <r>
    <x v="115"/>
    <x v="5"/>
    <x v="1"/>
    <n v="384"/>
  </r>
  <r>
    <x v="115"/>
    <x v="5"/>
    <x v="2"/>
    <n v="11904"/>
  </r>
  <r>
    <x v="115"/>
    <x v="5"/>
    <x v="3"/>
    <n v="2900"/>
  </r>
  <r>
    <x v="115"/>
    <x v="5"/>
    <x v="4"/>
    <n v="5593"/>
  </r>
  <r>
    <x v="115"/>
    <x v="5"/>
    <x v="5"/>
    <n v="2544"/>
  </r>
  <r>
    <x v="115"/>
    <x v="6"/>
    <x v="0"/>
    <n v="160"/>
  </r>
  <r>
    <x v="115"/>
    <x v="6"/>
    <x v="1"/>
    <n v="12381"/>
  </r>
  <r>
    <x v="115"/>
    <x v="6"/>
    <x v="2"/>
    <n v="383811"/>
  </r>
  <r>
    <x v="115"/>
    <x v="6"/>
    <x v="3"/>
    <n v="225804"/>
  </r>
  <r>
    <x v="115"/>
    <x v="6"/>
    <x v="4"/>
    <n v="344680"/>
  </r>
  <r>
    <x v="115"/>
    <x v="6"/>
    <x v="5"/>
    <n v="149122"/>
  </r>
  <r>
    <x v="115"/>
    <x v="7"/>
    <x v="0"/>
    <n v="46"/>
  </r>
  <r>
    <x v="115"/>
    <x v="7"/>
    <x v="1"/>
    <n v="2597"/>
  </r>
  <r>
    <x v="115"/>
    <x v="7"/>
    <x v="2"/>
    <n v="80507"/>
  </r>
  <r>
    <x v="115"/>
    <x v="7"/>
    <x v="3"/>
    <n v="47035"/>
  </r>
  <r>
    <x v="115"/>
    <x v="7"/>
    <x v="4"/>
    <n v="78533"/>
  </r>
  <r>
    <x v="115"/>
    <x v="7"/>
    <x v="5"/>
    <n v="51607"/>
  </r>
  <r>
    <x v="115"/>
    <x v="8"/>
    <x v="0"/>
    <n v="11"/>
  </r>
  <r>
    <x v="115"/>
    <x v="8"/>
    <x v="1"/>
    <n v="538"/>
  </r>
  <r>
    <x v="115"/>
    <x v="8"/>
    <x v="2"/>
    <n v="16678"/>
  </r>
  <r>
    <x v="115"/>
    <x v="8"/>
    <x v="3"/>
    <n v="2156"/>
  </r>
  <r>
    <x v="115"/>
    <x v="8"/>
    <x v="4"/>
    <n v="3698"/>
  </r>
  <r>
    <x v="115"/>
    <x v="8"/>
    <x v="5"/>
    <n v="2259"/>
  </r>
  <r>
    <x v="115"/>
    <x v="9"/>
    <x v="0"/>
    <n v="14"/>
  </r>
  <r>
    <x v="115"/>
    <x v="9"/>
    <x v="1"/>
    <n v="370"/>
  </r>
  <r>
    <x v="115"/>
    <x v="9"/>
    <x v="2"/>
    <n v="11470"/>
  </r>
  <r>
    <x v="115"/>
    <x v="9"/>
    <x v="3"/>
    <n v="2132"/>
  </r>
  <r>
    <x v="115"/>
    <x v="9"/>
    <x v="4"/>
    <n v="3430"/>
  </r>
  <r>
    <x v="115"/>
    <x v="9"/>
    <x v="5"/>
    <n v="1647"/>
  </r>
  <r>
    <x v="115"/>
    <x v="10"/>
    <x v="0"/>
    <n v="100"/>
  </r>
  <r>
    <x v="115"/>
    <x v="10"/>
    <x v="1"/>
    <n v="3958"/>
  </r>
  <r>
    <x v="115"/>
    <x v="10"/>
    <x v="2"/>
    <n v="122698"/>
  </r>
  <r>
    <x v="115"/>
    <x v="10"/>
    <x v="3"/>
    <n v="8972"/>
  </r>
  <r>
    <x v="115"/>
    <x v="10"/>
    <x v="4"/>
    <n v="15320"/>
  </r>
  <r>
    <x v="115"/>
    <x v="10"/>
    <x v="5"/>
    <n v="8779"/>
  </r>
  <r>
    <x v="115"/>
    <x v="11"/>
    <x v="0"/>
    <n v="13"/>
  </r>
  <r>
    <x v="115"/>
    <x v="11"/>
    <x v="1"/>
    <n v="481"/>
  </r>
  <r>
    <x v="115"/>
    <x v="11"/>
    <x v="2"/>
    <n v="14911"/>
  </r>
  <r>
    <x v="115"/>
    <x v="11"/>
    <x v="3"/>
    <n v="3691"/>
  </r>
  <r>
    <x v="115"/>
    <x v="11"/>
    <x v="4"/>
    <n v="6660"/>
  </r>
  <r>
    <x v="115"/>
    <x v="11"/>
    <x v="5"/>
    <n v="2962"/>
  </r>
  <r>
    <x v="115"/>
    <x v="12"/>
    <x v="0"/>
    <n v="17"/>
  </r>
  <r>
    <x v="115"/>
    <x v="12"/>
    <x v="1"/>
    <n v="826"/>
  </r>
  <r>
    <x v="115"/>
    <x v="12"/>
    <x v="2"/>
    <n v="25606"/>
  </r>
  <r>
    <x v="115"/>
    <x v="12"/>
    <x v="3"/>
    <n v="2555"/>
  </r>
  <r>
    <x v="115"/>
    <x v="12"/>
    <x v="4"/>
    <n v="4100"/>
  </r>
  <r>
    <x v="115"/>
    <x v="12"/>
    <x v="5"/>
    <n v="2318"/>
  </r>
  <r>
    <x v="115"/>
    <x v="13"/>
    <x v="0"/>
    <n v="11"/>
  </r>
  <r>
    <x v="115"/>
    <x v="13"/>
    <x v="1"/>
    <n v="291"/>
  </r>
  <r>
    <x v="115"/>
    <x v="13"/>
    <x v="2"/>
    <n v="9021"/>
  </r>
  <r>
    <x v="115"/>
    <x v="13"/>
    <x v="3"/>
    <n v="3567"/>
  </r>
  <r>
    <x v="115"/>
    <x v="13"/>
    <x v="4"/>
    <n v="4991"/>
  </r>
  <r>
    <x v="115"/>
    <x v="13"/>
    <x v="5"/>
    <n v="2184"/>
  </r>
  <r>
    <x v="115"/>
    <x v="14"/>
    <x v="0"/>
    <n v="55"/>
  </r>
  <r>
    <x v="115"/>
    <x v="14"/>
    <x v="1"/>
    <n v="1714"/>
  </r>
  <r>
    <x v="115"/>
    <x v="14"/>
    <x v="2"/>
    <n v="53134"/>
  </r>
  <r>
    <x v="115"/>
    <x v="14"/>
    <x v="3"/>
    <n v="26575"/>
  </r>
  <r>
    <x v="115"/>
    <x v="14"/>
    <x v="4"/>
    <n v="44799"/>
  </r>
  <r>
    <x v="115"/>
    <x v="14"/>
    <x v="5"/>
    <n v="22281"/>
  </r>
  <r>
    <x v="115"/>
    <x v="15"/>
    <x v="0"/>
    <n v="24"/>
  </r>
  <r>
    <x v="115"/>
    <x v="15"/>
    <x v="1"/>
    <n v="1101"/>
  </r>
  <r>
    <x v="115"/>
    <x v="15"/>
    <x v="2"/>
    <n v="34131"/>
  </r>
  <r>
    <x v="115"/>
    <x v="15"/>
    <x v="3"/>
    <n v="3915"/>
  </r>
  <r>
    <x v="115"/>
    <x v="15"/>
    <x v="4"/>
    <n v="6273"/>
  </r>
  <r>
    <x v="115"/>
    <x v="15"/>
    <x v="5"/>
    <n v="3753"/>
  </r>
  <r>
    <x v="115"/>
    <x v="16"/>
    <x v="0"/>
    <n v="8"/>
  </r>
  <r>
    <x v="115"/>
    <x v="16"/>
    <x v="1"/>
    <n v="246"/>
  </r>
  <r>
    <x v="115"/>
    <x v="16"/>
    <x v="2"/>
    <n v="7626"/>
  </r>
  <r>
    <x v="115"/>
    <x v="16"/>
    <x v="3"/>
    <n v="636"/>
  </r>
  <r>
    <x v="115"/>
    <x v="16"/>
    <x v="4"/>
    <n v="1233"/>
  </r>
  <r>
    <x v="115"/>
    <x v="16"/>
    <x v="5"/>
    <n v="758"/>
  </r>
  <r>
    <x v="115"/>
    <x v="17"/>
    <x v="0"/>
    <n v="13"/>
  </r>
  <r>
    <x v="115"/>
    <x v="17"/>
    <x v="1"/>
    <n v="285"/>
  </r>
  <r>
    <x v="115"/>
    <x v="17"/>
    <x v="2"/>
    <n v="8835"/>
  </r>
  <r>
    <x v="115"/>
    <x v="17"/>
    <x v="3"/>
    <n v="2063"/>
  </r>
  <r>
    <x v="115"/>
    <x v="17"/>
    <x v="4"/>
    <n v="3537"/>
  </r>
  <r>
    <x v="115"/>
    <x v="17"/>
    <x v="5"/>
    <n v="1594"/>
  </r>
  <r>
    <x v="115"/>
    <x v="18"/>
    <x v="0"/>
    <n v="18"/>
  </r>
  <r>
    <x v="115"/>
    <x v="18"/>
    <x v="1"/>
    <n v="693"/>
  </r>
  <r>
    <x v="115"/>
    <x v="18"/>
    <x v="2"/>
    <n v="21483"/>
  </r>
  <r>
    <x v="115"/>
    <x v="18"/>
    <x v="3"/>
    <n v="3222"/>
  </r>
  <r>
    <x v="115"/>
    <x v="18"/>
    <x v="4"/>
    <n v="5885"/>
  </r>
  <r>
    <x v="115"/>
    <x v="18"/>
    <x v="5"/>
    <n v="4107"/>
  </r>
  <r>
    <x v="115"/>
    <x v="19"/>
    <x v="0"/>
    <n v="103"/>
  </r>
  <r>
    <x v="115"/>
    <x v="19"/>
    <x v="1"/>
    <n v="4039"/>
  </r>
  <r>
    <x v="115"/>
    <x v="19"/>
    <x v="2"/>
    <n v="125209"/>
  </r>
  <r>
    <x v="115"/>
    <x v="19"/>
    <x v="3"/>
    <n v="30922"/>
  </r>
  <r>
    <x v="115"/>
    <x v="19"/>
    <x v="4"/>
    <n v="52681"/>
  </r>
  <r>
    <x v="115"/>
    <x v="19"/>
    <x v="5"/>
    <n v="31063"/>
  </r>
  <r>
    <x v="115"/>
    <x v="20"/>
    <x v="0"/>
    <n v="27"/>
  </r>
  <r>
    <x v="115"/>
    <x v="20"/>
    <x v="1"/>
    <n v="1956"/>
  </r>
  <r>
    <x v="115"/>
    <x v="20"/>
    <x v="2"/>
    <n v="60636"/>
  </r>
  <r>
    <x v="115"/>
    <x v="20"/>
    <x v="3"/>
    <n v="7120"/>
  </r>
  <r>
    <x v="115"/>
    <x v="20"/>
    <x v="4"/>
    <n v="13162"/>
  </r>
  <r>
    <x v="115"/>
    <x v="20"/>
    <x v="5"/>
    <n v="4615"/>
  </r>
  <r>
    <x v="115"/>
    <x v="21"/>
    <x v="0"/>
    <n v="73"/>
  </r>
  <r>
    <x v="115"/>
    <x v="21"/>
    <x v="1"/>
    <n v="3258"/>
  </r>
  <r>
    <x v="115"/>
    <x v="21"/>
    <x v="2"/>
    <n v="100998"/>
  </r>
  <r>
    <x v="115"/>
    <x v="21"/>
    <x v="3"/>
    <n v="23889"/>
  </r>
  <r>
    <x v="115"/>
    <x v="21"/>
    <x v="4"/>
    <n v="37636"/>
  </r>
  <r>
    <x v="115"/>
    <x v="21"/>
    <x v="5"/>
    <n v="19628"/>
  </r>
  <r>
    <x v="115"/>
    <x v="22"/>
    <x v="0"/>
    <n v="121"/>
  </r>
  <r>
    <x v="115"/>
    <x v="22"/>
    <x v="1"/>
    <n v="6064"/>
  </r>
  <r>
    <x v="115"/>
    <x v="22"/>
    <x v="2"/>
    <n v="187984"/>
  </r>
  <r>
    <x v="115"/>
    <x v="22"/>
    <x v="3"/>
    <n v="58595"/>
  </r>
  <r>
    <x v="115"/>
    <x v="22"/>
    <x v="4"/>
    <n v="107537"/>
  </r>
  <r>
    <x v="115"/>
    <x v="22"/>
    <x v="5"/>
    <n v="63963"/>
  </r>
  <r>
    <x v="115"/>
    <x v="23"/>
    <x v="0"/>
    <n v="32"/>
  </r>
  <r>
    <x v="115"/>
    <x v="23"/>
    <x v="1"/>
    <n v="1504"/>
  </r>
  <r>
    <x v="115"/>
    <x v="23"/>
    <x v="2"/>
    <n v="46624"/>
  </r>
  <r>
    <x v="115"/>
    <x v="23"/>
    <x v="3"/>
    <n v="4969"/>
  </r>
  <r>
    <x v="115"/>
    <x v="23"/>
    <x v="4"/>
    <n v="8692"/>
  </r>
  <r>
    <x v="115"/>
    <x v="23"/>
    <x v="5"/>
    <n v="4692"/>
  </r>
  <r>
    <x v="115"/>
    <x v="24"/>
    <x v="0"/>
    <n v="17"/>
  </r>
  <r>
    <x v="115"/>
    <x v="24"/>
    <x v="1"/>
    <n v="1255"/>
  </r>
  <r>
    <x v="115"/>
    <x v="24"/>
    <x v="2"/>
    <n v="38905"/>
  </r>
  <r>
    <x v="115"/>
    <x v="24"/>
    <x v="3"/>
    <n v="1464"/>
  </r>
  <r>
    <x v="115"/>
    <x v="24"/>
    <x v="4"/>
    <n v="2292"/>
  </r>
  <r>
    <x v="115"/>
    <x v="24"/>
    <x v="5"/>
    <n v="1248"/>
  </r>
  <r>
    <x v="115"/>
    <x v="25"/>
    <x v="0"/>
    <n v="42"/>
  </r>
  <r>
    <x v="115"/>
    <x v="25"/>
    <x v="1"/>
    <n v="1325"/>
  </r>
  <r>
    <x v="115"/>
    <x v="25"/>
    <x v="2"/>
    <n v="41075"/>
  </r>
  <r>
    <x v="115"/>
    <x v="25"/>
    <x v="3"/>
    <n v="8278"/>
  </r>
  <r>
    <x v="115"/>
    <x v="25"/>
    <x v="4"/>
    <n v="13277"/>
  </r>
  <r>
    <x v="115"/>
    <x v="25"/>
    <x v="5"/>
    <n v="7289"/>
  </r>
  <r>
    <x v="115"/>
    <x v="26"/>
    <x v="0"/>
    <n v="8"/>
  </r>
  <r>
    <x v="115"/>
    <x v="26"/>
    <x v="1"/>
    <n v="459"/>
  </r>
  <r>
    <x v="115"/>
    <x v="26"/>
    <x v="2"/>
    <n v="14229"/>
  </r>
  <r>
    <x v="115"/>
    <x v="26"/>
    <x v="3"/>
    <n v="865"/>
  </r>
  <r>
    <x v="115"/>
    <x v="26"/>
    <x v="4"/>
    <n v="1260"/>
  </r>
  <r>
    <x v="115"/>
    <x v="26"/>
    <x v="5"/>
    <n v="827"/>
  </r>
  <r>
    <x v="115"/>
    <x v="27"/>
    <x v="0"/>
    <n v="54"/>
  </r>
  <r>
    <x v="115"/>
    <x v="27"/>
    <x v="1"/>
    <n v="1866"/>
  </r>
  <r>
    <x v="115"/>
    <x v="27"/>
    <x v="2"/>
    <n v="57846"/>
  </r>
  <r>
    <x v="115"/>
    <x v="27"/>
    <x v="3"/>
    <n v="8731"/>
  </r>
  <r>
    <x v="115"/>
    <x v="27"/>
    <x v="4"/>
    <n v="14227"/>
  </r>
  <r>
    <x v="115"/>
    <x v="27"/>
    <x v="5"/>
    <n v="7624"/>
  </r>
  <r>
    <x v="115"/>
    <x v="28"/>
    <x v="0"/>
    <n v="56"/>
  </r>
  <r>
    <x v="115"/>
    <x v="28"/>
    <x v="1"/>
    <n v="2116"/>
  </r>
  <r>
    <x v="115"/>
    <x v="28"/>
    <x v="2"/>
    <n v="65596"/>
  </r>
  <r>
    <x v="115"/>
    <x v="28"/>
    <x v="3"/>
    <n v="16501"/>
  </r>
  <r>
    <x v="115"/>
    <x v="28"/>
    <x v="4"/>
    <n v="24922"/>
  </r>
  <r>
    <x v="115"/>
    <x v="28"/>
    <x v="5"/>
    <n v="12801"/>
  </r>
  <r>
    <x v="115"/>
    <x v="29"/>
    <x v="0"/>
    <n v="7"/>
  </r>
  <r>
    <x v="115"/>
    <x v="29"/>
    <x v="1"/>
    <n v="143"/>
  </r>
  <r>
    <x v="115"/>
    <x v="29"/>
    <x v="2"/>
    <n v="4433"/>
  </r>
  <r>
    <x v="115"/>
    <x v="29"/>
    <x v="3"/>
    <n v="521"/>
  </r>
  <r>
    <x v="115"/>
    <x v="29"/>
    <x v="4"/>
    <n v="772"/>
  </r>
  <r>
    <x v="115"/>
    <x v="29"/>
    <x v="5"/>
    <n v="510"/>
  </r>
  <r>
    <x v="115"/>
    <x v="30"/>
    <x v="0"/>
    <n v="53"/>
  </r>
  <r>
    <x v="115"/>
    <x v="30"/>
    <x v="1"/>
    <n v="1996"/>
  </r>
  <r>
    <x v="115"/>
    <x v="30"/>
    <x v="2"/>
    <n v="61876"/>
  </r>
  <r>
    <x v="115"/>
    <x v="30"/>
    <x v="3"/>
    <n v="17317"/>
  </r>
  <r>
    <x v="115"/>
    <x v="30"/>
    <x v="4"/>
    <n v="25578"/>
  </r>
  <r>
    <x v="115"/>
    <x v="30"/>
    <x v="5"/>
    <n v="12934"/>
  </r>
  <r>
    <x v="115"/>
    <x v="31"/>
    <x v="0"/>
    <n v="9"/>
  </r>
  <r>
    <x v="115"/>
    <x v="31"/>
    <x v="1"/>
    <n v="325"/>
  </r>
  <r>
    <x v="115"/>
    <x v="31"/>
    <x v="2"/>
    <n v="10075"/>
  </r>
  <r>
    <x v="115"/>
    <x v="31"/>
    <x v="3"/>
    <n v="1318"/>
  </r>
  <r>
    <x v="115"/>
    <x v="31"/>
    <x v="4"/>
    <n v="1810"/>
  </r>
  <r>
    <x v="115"/>
    <x v="31"/>
    <x v="5"/>
    <n v="874"/>
  </r>
  <r>
    <x v="115"/>
    <x v="32"/>
    <x v="0"/>
    <n v="23"/>
  </r>
  <r>
    <x v="115"/>
    <x v="32"/>
    <x v="1"/>
    <n v="510"/>
  </r>
  <r>
    <x v="115"/>
    <x v="32"/>
    <x v="2"/>
    <n v="15810"/>
  </r>
  <r>
    <x v="115"/>
    <x v="32"/>
    <x v="3"/>
    <n v="2603"/>
  </r>
  <r>
    <x v="115"/>
    <x v="32"/>
    <x v="4"/>
    <n v="3993"/>
  </r>
  <r>
    <x v="115"/>
    <x v="32"/>
    <x v="5"/>
    <n v="2052"/>
  </r>
  <r>
    <x v="115"/>
    <x v="33"/>
    <x v="0"/>
    <n v="52"/>
  </r>
  <r>
    <x v="115"/>
    <x v="33"/>
    <x v="1"/>
    <n v="2544"/>
  </r>
  <r>
    <x v="115"/>
    <x v="33"/>
    <x v="2"/>
    <n v="78864"/>
  </r>
  <r>
    <x v="115"/>
    <x v="33"/>
    <x v="3"/>
    <n v="22426"/>
  </r>
  <r>
    <x v="115"/>
    <x v="33"/>
    <x v="4"/>
    <n v="42976"/>
  </r>
  <r>
    <x v="115"/>
    <x v="33"/>
    <x v="5"/>
    <n v="23869"/>
  </r>
  <r>
    <x v="115"/>
    <x v="34"/>
    <x v="0"/>
    <n v="31"/>
  </r>
  <r>
    <x v="115"/>
    <x v="34"/>
    <x v="1"/>
    <n v="982"/>
  </r>
  <r>
    <x v="115"/>
    <x v="34"/>
    <x v="2"/>
    <n v="30442"/>
  </r>
  <r>
    <x v="115"/>
    <x v="34"/>
    <x v="3"/>
    <n v="5379"/>
  </r>
  <r>
    <x v="115"/>
    <x v="34"/>
    <x v="4"/>
    <n v="9173"/>
  </r>
  <r>
    <x v="115"/>
    <x v="34"/>
    <x v="5"/>
    <n v="5847"/>
  </r>
  <r>
    <x v="115"/>
    <x v="35"/>
    <x v="0"/>
    <n v="11"/>
  </r>
  <r>
    <x v="115"/>
    <x v="35"/>
    <x v="1"/>
    <n v="159"/>
  </r>
  <r>
    <x v="115"/>
    <x v="35"/>
    <x v="2"/>
    <n v="4929"/>
  </r>
  <r>
    <x v="115"/>
    <x v="35"/>
    <x v="3"/>
    <n v="1267"/>
  </r>
  <r>
    <x v="115"/>
    <x v="35"/>
    <x v="4"/>
    <n v="2140"/>
  </r>
  <r>
    <x v="115"/>
    <x v="35"/>
    <x v="5"/>
    <n v="1683"/>
  </r>
  <r>
    <x v="115"/>
    <x v="36"/>
    <x v="0"/>
    <n v="14"/>
  </r>
  <r>
    <x v="115"/>
    <x v="36"/>
    <x v="1"/>
    <n v="397"/>
  </r>
  <r>
    <x v="115"/>
    <x v="36"/>
    <x v="2"/>
    <n v="12307"/>
  </r>
  <r>
    <x v="115"/>
    <x v="36"/>
    <x v="3"/>
    <n v="1887"/>
  </r>
  <r>
    <x v="115"/>
    <x v="36"/>
    <x v="4"/>
    <n v="3063"/>
  </r>
  <r>
    <x v="115"/>
    <x v="36"/>
    <x v="5"/>
    <n v="2271"/>
  </r>
  <r>
    <x v="115"/>
    <x v="37"/>
    <x v="0"/>
    <n v="52"/>
  </r>
  <r>
    <x v="115"/>
    <x v="37"/>
    <x v="1"/>
    <n v="1423"/>
  </r>
  <r>
    <x v="115"/>
    <x v="37"/>
    <x v="2"/>
    <n v="44113"/>
  </r>
  <r>
    <x v="115"/>
    <x v="37"/>
    <x v="3"/>
    <n v="16925"/>
  </r>
  <r>
    <x v="115"/>
    <x v="37"/>
    <x v="4"/>
    <n v="24650"/>
  </r>
  <r>
    <x v="115"/>
    <x v="37"/>
    <x v="5"/>
    <n v="14709"/>
  </r>
  <r>
    <x v="115"/>
    <x v="38"/>
    <x v="0"/>
    <n v="16"/>
  </r>
  <r>
    <x v="115"/>
    <x v="38"/>
    <x v="1"/>
    <n v="349"/>
  </r>
  <r>
    <x v="115"/>
    <x v="38"/>
    <x v="2"/>
    <n v="10819"/>
  </r>
  <r>
    <x v="115"/>
    <x v="38"/>
    <x v="3"/>
    <n v="1161"/>
  </r>
  <r>
    <x v="115"/>
    <x v="38"/>
    <x v="4"/>
    <n v="1607"/>
  </r>
  <r>
    <x v="115"/>
    <x v="38"/>
    <x v="5"/>
    <n v="1070"/>
  </r>
  <r>
    <x v="115"/>
    <x v="39"/>
    <x v="0"/>
    <n v="19"/>
  </r>
  <r>
    <x v="115"/>
    <x v="39"/>
    <x v="1"/>
    <n v="642"/>
  </r>
  <r>
    <x v="115"/>
    <x v="39"/>
    <x v="2"/>
    <n v="19902"/>
  </r>
  <r>
    <x v="115"/>
    <x v="39"/>
    <x v="3"/>
    <n v="2109"/>
  </r>
  <r>
    <x v="115"/>
    <x v="39"/>
    <x v="4"/>
    <n v="3445"/>
  </r>
  <r>
    <x v="115"/>
    <x v="39"/>
    <x v="5"/>
    <n v="2005"/>
  </r>
  <r>
    <x v="115"/>
    <x v="40"/>
    <x v="0"/>
    <n v="26"/>
  </r>
  <r>
    <x v="115"/>
    <x v="40"/>
    <x v="1"/>
    <n v="908"/>
  </r>
  <r>
    <x v="115"/>
    <x v="40"/>
    <x v="2"/>
    <n v="28148"/>
  </r>
  <r>
    <x v="115"/>
    <x v="40"/>
    <x v="3"/>
    <n v="3320"/>
  </r>
  <r>
    <x v="115"/>
    <x v="40"/>
    <x v="4"/>
    <n v="5339"/>
  </r>
  <r>
    <x v="115"/>
    <x v="40"/>
    <x v="5"/>
    <n v="3065"/>
  </r>
  <r>
    <x v="115"/>
    <x v="41"/>
    <x v="0"/>
    <n v="10"/>
  </r>
  <r>
    <x v="115"/>
    <x v="41"/>
    <x v="1"/>
    <n v="221"/>
  </r>
  <r>
    <x v="115"/>
    <x v="41"/>
    <x v="2"/>
    <n v="6851"/>
  </r>
  <r>
    <x v="115"/>
    <x v="41"/>
    <x v="3"/>
    <n v="2119"/>
  </r>
  <r>
    <x v="115"/>
    <x v="41"/>
    <x v="4"/>
    <n v="3434"/>
  </r>
  <r>
    <x v="115"/>
    <x v="41"/>
    <x v="5"/>
    <n v="1847"/>
  </r>
  <r>
    <x v="115"/>
    <x v="42"/>
    <x v="0"/>
    <n v="8"/>
  </r>
  <r>
    <x v="115"/>
    <x v="42"/>
    <x v="1"/>
    <n v="461"/>
  </r>
  <r>
    <x v="115"/>
    <x v="42"/>
    <x v="2"/>
    <n v="14291"/>
  </r>
  <r>
    <x v="115"/>
    <x v="42"/>
    <x v="3"/>
    <n v="1418"/>
  </r>
  <r>
    <x v="115"/>
    <x v="42"/>
    <x v="4"/>
    <n v="2209"/>
  </r>
  <r>
    <x v="115"/>
    <x v="42"/>
    <x v="5"/>
    <n v="1026"/>
  </r>
  <r>
    <x v="115"/>
    <x v="43"/>
    <x v="0"/>
    <n v="20"/>
  </r>
  <r>
    <x v="115"/>
    <x v="43"/>
    <x v="1"/>
    <n v="654"/>
  </r>
  <r>
    <x v="115"/>
    <x v="43"/>
    <x v="2"/>
    <n v="20274"/>
  </r>
  <r>
    <x v="115"/>
    <x v="43"/>
    <x v="3"/>
    <n v="6352"/>
  </r>
  <r>
    <x v="115"/>
    <x v="43"/>
    <x v="4"/>
    <n v="10230"/>
  </r>
  <r>
    <x v="115"/>
    <x v="43"/>
    <x v="5"/>
    <n v="5042"/>
  </r>
  <r>
    <x v="115"/>
    <x v="44"/>
    <x v="0"/>
    <n v="78"/>
  </r>
  <r>
    <x v="115"/>
    <x v="44"/>
    <x v="1"/>
    <n v="5990"/>
  </r>
  <r>
    <x v="115"/>
    <x v="44"/>
    <x v="2"/>
    <n v="185690"/>
  </r>
  <r>
    <x v="115"/>
    <x v="44"/>
    <x v="3"/>
    <n v="99944"/>
  </r>
  <r>
    <x v="115"/>
    <x v="44"/>
    <x v="4"/>
    <n v="141063"/>
  </r>
  <r>
    <x v="115"/>
    <x v="44"/>
    <x v="5"/>
    <n v="77406"/>
  </r>
  <r>
    <x v="115"/>
    <x v="45"/>
    <x v="0"/>
    <n v="15"/>
  </r>
  <r>
    <x v="115"/>
    <x v="45"/>
    <x v="1"/>
    <n v="683"/>
  </r>
  <r>
    <x v="115"/>
    <x v="45"/>
    <x v="2"/>
    <n v="21173"/>
  </r>
  <r>
    <x v="115"/>
    <x v="45"/>
    <x v="3"/>
    <n v="3932"/>
  </r>
  <r>
    <x v="115"/>
    <x v="45"/>
    <x v="4"/>
    <n v="6676"/>
  </r>
  <r>
    <x v="115"/>
    <x v="45"/>
    <x v="5"/>
    <n v="3573"/>
  </r>
  <r>
    <x v="115"/>
    <x v="46"/>
    <x v="0"/>
    <n v="20"/>
  </r>
  <r>
    <x v="115"/>
    <x v="46"/>
    <x v="1"/>
    <n v="574"/>
  </r>
  <r>
    <x v="115"/>
    <x v="46"/>
    <x v="2"/>
    <n v="17794"/>
  </r>
  <r>
    <x v="115"/>
    <x v="46"/>
    <x v="3"/>
    <n v="1338"/>
  </r>
  <r>
    <x v="115"/>
    <x v="46"/>
    <x v="4"/>
    <n v="2642"/>
  </r>
  <r>
    <x v="115"/>
    <x v="46"/>
    <x v="5"/>
    <n v="1608"/>
  </r>
  <r>
    <x v="115"/>
    <x v="47"/>
    <x v="0"/>
    <n v="72"/>
  </r>
  <r>
    <x v="115"/>
    <x v="47"/>
    <x v="1"/>
    <n v="3404"/>
  </r>
  <r>
    <x v="115"/>
    <x v="47"/>
    <x v="2"/>
    <n v="105524"/>
  </r>
  <r>
    <x v="115"/>
    <x v="47"/>
    <x v="3"/>
    <n v="9195"/>
  </r>
  <r>
    <x v="115"/>
    <x v="47"/>
    <x v="4"/>
    <n v="15626"/>
  </r>
  <r>
    <x v="115"/>
    <x v="47"/>
    <x v="5"/>
    <n v="7647"/>
  </r>
  <r>
    <x v="115"/>
    <x v="48"/>
    <x v="0"/>
    <n v="71"/>
  </r>
  <r>
    <x v="115"/>
    <x v="48"/>
    <x v="1"/>
    <n v="2733"/>
  </r>
  <r>
    <x v="115"/>
    <x v="48"/>
    <x v="2"/>
    <n v="84723"/>
  </r>
  <r>
    <x v="115"/>
    <x v="48"/>
    <x v="3"/>
    <n v="19188"/>
  </r>
  <r>
    <x v="115"/>
    <x v="48"/>
    <x v="4"/>
    <n v="27875"/>
  </r>
  <r>
    <x v="115"/>
    <x v="48"/>
    <x v="5"/>
    <n v="13525"/>
  </r>
  <r>
    <x v="115"/>
    <x v="49"/>
    <x v="0"/>
    <n v="96"/>
  </r>
  <r>
    <x v="115"/>
    <x v="49"/>
    <x v="1"/>
    <n v="3189"/>
  </r>
  <r>
    <x v="115"/>
    <x v="49"/>
    <x v="2"/>
    <n v="98859"/>
  </r>
  <r>
    <x v="115"/>
    <x v="49"/>
    <x v="3"/>
    <n v="21709"/>
  </r>
  <r>
    <x v="115"/>
    <x v="49"/>
    <x v="4"/>
    <n v="32694"/>
  </r>
  <r>
    <x v="115"/>
    <x v="49"/>
    <x v="5"/>
    <n v="18388"/>
  </r>
  <r>
    <x v="115"/>
    <x v="50"/>
    <x v="0"/>
    <n v="44"/>
  </r>
  <r>
    <x v="115"/>
    <x v="50"/>
    <x v="1"/>
    <n v="1298"/>
  </r>
  <r>
    <x v="115"/>
    <x v="50"/>
    <x v="2"/>
    <n v="40238"/>
  </r>
  <r>
    <x v="115"/>
    <x v="50"/>
    <x v="3"/>
    <n v="5867"/>
  </r>
  <r>
    <x v="115"/>
    <x v="50"/>
    <x v="4"/>
    <n v="10333"/>
  </r>
  <r>
    <x v="115"/>
    <x v="50"/>
    <x v="5"/>
    <n v="7015"/>
  </r>
  <r>
    <x v="115"/>
    <x v="51"/>
    <x v="0"/>
    <n v="43"/>
  </r>
  <r>
    <x v="115"/>
    <x v="51"/>
    <x v="1"/>
    <n v="1252"/>
  </r>
  <r>
    <x v="115"/>
    <x v="51"/>
    <x v="2"/>
    <n v="38812"/>
  </r>
  <r>
    <x v="115"/>
    <x v="51"/>
    <x v="3"/>
    <n v="6030"/>
  </r>
  <r>
    <x v="115"/>
    <x v="51"/>
    <x v="4"/>
    <n v="8778"/>
  </r>
  <r>
    <x v="115"/>
    <x v="51"/>
    <x v="5"/>
    <n v="5620"/>
  </r>
  <r>
    <x v="115"/>
    <x v="52"/>
    <x v="0"/>
    <n v="34"/>
  </r>
  <r>
    <x v="115"/>
    <x v="52"/>
    <x v="1"/>
    <n v="998"/>
  </r>
  <r>
    <x v="115"/>
    <x v="52"/>
    <x v="2"/>
    <n v="30938"/>
  </r>
  <r>
    <x v="115"/>
    <x v="52"/>
    <x v="3"/>
    <n v="8082"/>
  </r>
  <r>
    <x v="115"/>
    <x v="52"/>
    <x v="4"/>
    <n v="11906"/>
  </r>
  <r>
    <x v="115"/>
    <x v="52"/>
    <x v="5"/>
    <n v="8319"/>
  </r>
  <r>
    <x v="115"/>
    <x v="53"/>
    <x v="0"/>
    <n v="63"/>
  </r>
  <r>
    <x v="115"/>
    <x v="53"/>
    <x v="1"/>
    <n v="2994"/>
  </r>
  <r>
    <x v="115"/>
    <x v="53"/>
    <x v="2"/>
    <n v="92814"/>
  </r>
  <r>
    <x v="115"/>
    <x v="53"/>
    <x v="3"/>
    <n v="15493"/>
  </r>
  <r>
    <x v="115"/>
    <x v="53"/>
    <x v="4"/>
    <n v="25382"/>
  </r>
  <r>
    <x v="115"/>
    <x v="53"/>
    <x v="5"/>
    <n v="18223"/>
  </r>
  <r>
    <x v="115"/>
    <x v="54"/>
    <x v="0"/>
    <n v="49"/>
  </r>
  <r>
    <x v="115"/>
    <x v="54"/>
    <x v="1"/>
    <n v="1649"/>
  </r>
  <r>
    <x v="115"/>
    <x v="54"/>
    <x v="2"/>
    <n v="51119"/>
  </r>
  <r>
    <x v="115"/>
    <x v="54"/>
    <x v="3"/>
    <n v="9908"/>
  </r>
  <r>
    <x v="115"/>
    <x v="54"/>
    <x v="4"/>
    <n v="17981"/>
  </r>
  <r>
    <x v="115"/>
    <x v="54"/>
    <x v="5"/>
    <n v="10833"/>
  </r>
  <r>
    <x v="115"/>
    <x v="55"/>
    <x v="0"/>
    <n v="21"/>
  </r>
  <r>
    <x v="115"/>
    <x v="55"/>
    <x v="1"/>
    <n v="1520"/>
  </r>
  <r>
    <x v="115"/>
    <x v="55"/>
    <x v="2"/>
    <n v="47120"/>
  </r>
  <r>
    <x v="115"/>
    <x v="55"/>
    <x v="3"/>
    <n v="4396"/>
  </r>
  <r>
    <x v="115"/>
    <x v="55"/>
    <x v="4"/>
    <n v="8888"/>
  </r>
  <r>
    <x v="115"/>
    <x v="55"/>
    <x v="5"/>
    <n v="3194"/>
  </r>
  <r>
    <x v="115"/>
    <x v="56"/>
    <x v="0"/>
    <n v="183"/>
  </r>
  <r>
    <x v="115"/>
    <x v="56"/>
    <x v="1"/>
    <n v="6264"/>
  </r>
  <r>
    <x v="115"/>
    <x v="56"/>
    <x v="2"/>
    <n v="194184"/>
  </r>
  <r>
    <x v="115"/>
    <x v="56"/>
    <x v="3"/>
    <n v="91789"/>
  </r>
  <r>
    <x v="115"/>
    <x v="56"/>
    <x v="4"/>
    <n v="151490"/>
  </r>
  <r>
    <x v="115"/>
    <x v="56"/>
    <x v="5"/>
    <n v="72092"/>
  </r>
  <r>
    <x v="115"/>
    <x v="57"/>
    <x v="0"/>
    <n v="17"/>
  </r>
  <r>
    <x v="115"/>
    <x v="57"/>
    <x v="1"/>
    <n v="530"/>
  </r>
  <r>
    <x v="115"/>
    <x v="57"/>
    <x v="2"/>
    <n v="16430"/>
  </r>
  <r>
    <x v="115"/>
    <x v="57"/>
    <x v="3"/>
    <n v="3028"/>
  </r>
  <r>
    <x v="115"/>
    <x v="57"/>
    <x v="4"/>
    <n v="4912"/>
  </r>
  <r>
    <x v="115"/>
    <x v="57"/>
    <x v="5"/>
    <n v="2231"/>
  </r>
  <r>
    <x v="115"/>
    <x v="58"/>
    <x v="0"/>
    <n v="44"/>
  </r>
  <r>
    <x v="115"/>
    <x v="58"/>
    <x v="1"/>
    <n v="1328"/>
  </r>
  <r>
    <x v="115"/>
    <x v="58"/>
    <x v="2"/>
    <n v="41168"/>
  </r>
  <r>
    <x v="115"/>
    <x v="58"/>
    <x v="3"/>
    <n v="12024"/>
  </r>
  <r>
    <x v="115"/>
    <x v="58"/>
    <x v="4"/>
    <n v="20882"/>
  </r>
  <r>
    <x v="115"/>
    <x v="58"/>
    <x v="5"/>
    <n v="8012"/>
  </r>
  <r>
    <x v="115"/>
    <x v="59"/>
    <x v="0"/>
    <n v="46"/>
  </r>
  <r>
    <x v="115"/>
    <x v="59"/>
    <x v="1"/>
    <n v="1316"/>
  </r>
  <r>
    <x v="115"/>
    <x v="59"/>
    <x v="2"/>
    <n v="40796"/>
  </r>
  <r>
    <x v="115"/>
    <x v="59"/>
    <x v="3"/>
    <n v="8083"/>
  </r>
  <r>
    <x v="115"/>
    <x v="59"/>
    <x v="4"/>
    <n v="13999"/>
  </r>
  <r>
    <x v="115"/>
    <x v="59"/>
    <x v="5"/>
    <n v="7150"/>
  </r>
  <r>
    <x v="115"/>
    <x v="60"/>
    <x v="0"/>
    <n v="28"/>
  </r>
  <r>
    <x v="115"/>
    <x v="60"/>
    <x v="1"/>
    <n v="1609"/>
  </r>
  <r>
    <x v="115"/>
    <x v="60"/>
    <x v="2"/>
    <n v="49879"/>
  </r>
  <r>
    <x v="115"/>
    <x v="60"/>
    <x v="3"/>
    <n v="12896"/>
  </r>
  <r>
    <x v="115"/>
    <x v="60"/>
    <x v="4"/>
    <n v="24959"/>
  </r>
  <r>
    <x v="115"/>
    <x v="60"/>
    <x v="5"/>
    <n v="16039"/>
  </r>
  <r>
    <x v="115"/>
    <x v="61"/>
    <x v="0"/>
    <n v="10"/>
  </r>
  <r>
    <x v="115"/>
    <x v="61"/>
    <x v="1"/>
    <n v="296"/>
  </r>
  <r>
    <x v="115"/>
    <x v="61"/>
    <x v="2"/>
    <n v="9176"/>
  </r>
  <r>
    <x v="115"/>
    <x v="61"/>
    <x v="3"/>
    <n v="796"/>
  </r>
  <r>
    <x v="115"/>
    <x v="61"/>
    <x v="4"/>
    <n v="1304"/>
  </r>
  <r>
    <x v="115"/>
    <x v="61"/>
    <x v="5"/>
    <n v="822"/>
  </r>
  <r>
    <x v="115"/>
    <x v="62"/>
    <x v="0"/>
    <n v="44"/>
  </r>
  <r>
    <x v="115"/>
    <x v="62"/>
    <x v="1"/>
    <n v="1643"/>
  </r>
  <r>
    <x v="115"/>
    <x v="62"/>
    <x v="2"/>
    <n v="50933"/>
  </r>
  <r>
    <x v="115"/>
    <x v="62"/>
    <x v="3"/>
    <n v="8676"/>
  </r>
  <r>
    <x v="115"/>
    <x v="62"/>
    <x v="4"/>
    <n v="14925"/>
  </r>
  <r>
    <x v="115"/>
    <x v="62"/>
    <x v="5"/>
    <n v="10211"/>
  </r>
  <r>
    <x v="115"/>
    <x v="63"/>
    <x v="0"/>
    <n v="55"/>
  </r>
  <r>
    <x v="115"/>
    <x v="63"/>
    <x v="1"/>
    <n v="2829"/>
  </r>
  <r>
    <x v="115"/>
    <x v="63"/>
    <x v="2"/>
    <n v="87699"/>
  </r>
  <r>
    <x v="115"/>
    <x v="63"/>
    <x v="3"/>
    <n v="5882"/>
  </r>
  <r>
    <x v="115"/>
    <x v="63"/>
    <x v="4"/>
    <n v="10158"/>
  </r>
  <r>
    <x v="115"/>
    <x v="63"/>
    <x v="5"/>
    <n v="5848"/>
  </r>
  <r>
    <x v="115"/>
    <x v="64"/>
    <x v="0"/>
    <n v="163"/>
  </r>
  <r>
    <x v="115"/>
    <x v="64"/>
    <x v="1"/>
    <n v="10733"/>
  </r>
  <r>
    <x v="115"/>
    <x v="64"/>
    <x v="2"/>
    <n v="332723"/>
  </r>
  <r>
    <x v="115"/>
    <x v="64"/>
    <x v="3"/>
    <n v="168900"/>
  </r>
  <r>
    <x v="115"/>
    <x v="64"/>
    <x v="4"/>
    <n v="309002"/>
  </r>
  <r>
    <x v="115"/>
    <x v="64"/>
    <x v="5"/>
    <n v="101053"/>
  </r>
  <r>
    <x v="115"/>
    <x v="65"/>
    <x v="0"/>
    <n v="75"/>
  </r>
  <r>
    <x v="115"/>
    <x v="65"/>
    <x v="1"/>
    <n v="2461"/>
  </r>
  <r>
    <x v="115"/>
    <x v="65"/>
    <x v="2"/>
    <n v="76291"/>
  </r>
  <r>
    <x v="115"/>
    <x v="65"/>
    <x v="3"/>
    <n v="27679"/>
  </r>
  <r>
    <x v="115"/>
    <x v="65"/>
    <x v="4"/>
    <n v="46567"/>
  </r>
  <r>
    <x v="115"/>
    <x v="65"/>
    <x v="5"/>
    <n v="26027"/>
  </r>
  <r>
    <x v="115"/>
    <x v="66"/>
    <x v="0"/>
    <n v="30"/>
  </r>
  <r>
    <x v="115"/>
    <x v="66"/>
    <x v="1"/>
    <n v="530"/>
  </r>
  <r>
    <x v="115"/>
    <x v="66"/>
    <x v="2"/>
    <n v="16430"/>
  </r>
  <r>
    <x v="115"/>
    <x v="66"/>
    <x v="3"/>
    <n v="2740"/>
  </r>
  <r>
    <x v="115"/>
    <x v="66"/>
    <x v="4"/>
    <n v="4660"/>
  </r>
  <r>
    <x v="115"/>
    <x v="66"/>
    <x v="5"/>
    <n v="2817"/>
  </r>
  <r>
    <x v="115"/>
    <x v="67"/>
    <x v="0"/>
    <n v="59"/>
  </r>
  <r>
    <x v="115"/>
    <x v="67"/>
    <x v="1"/>
    <n v="2599"/>
  </r>
  <r>
    <x v="115"/>
    <x v="67"/>
    <x v="2"/>
    <n v="80569"/>
  </r>
  <r>
    <x v="115"/>
    <x v="67"/>
    <x v="3"/>
    <n v="8905"/>
  </r>
  <r>
    <x v="115"/>
    <x v="67"/>
    <x v="4"/>
    <n v="14091"/>
  </r>
  <r>
    <x v="115"/>
    <x v="67"/>
    <x v="5"/>
    <n v="9066"/>
  </r>
  <r>
    <x v="115"/>
    <x v="68"/>
    <x v="0"/>
    <n v="10"/>
  </r>
  <r>
    <x v="115"/>
    <x v="68"/>
    <x v="1"/>
    <n v="191"/>
  </r>
  <r>
    <x v="115"/>
    <x v="68"/>
    <x v="2"/>
    <n v="5921"/>
  </r>
  <r>
    <x v="115"/>
    <x v="68"/>
    <x v="3"/>
    <n v="1463"/>
  </r>
  <r>
    <x v="115"/>
    <x v="68"/>
    <x v="4"/>
    <n v="1923"/>
  </r>
  <r>
    <x v="115"/>
    <x v="68"/>
    <x v="5"/>
    <n v="1053"/>
  </r>
  <r>
    <x v="115"/>
    <x v="69"/>
    <x v="0"/>
    <n v="37"/>
  </r>
  <r>
    <x v="115"/>
    <x v="69"/>
    <x v="1"/>
    <n v="1143"/>
  </r>
  <r>
    <x v="115"/>
    <x v="69"/>
    <x v="2"/>
    <n v="35433"/>
  </r>
  <r>
    <x v="115"/>
    <x v="69"/>
    <x v="3"/>
    <n v="12795"/>
  </r>
  <r>
    <x v="115"/>
    <x v="69"/>
    <x v="4"/>
    <n v="19256"/>
  </r>
  <r>
    <x v="115"/>
    <x v="69"/>
    <x v="5"/>
    <n v="9094"/>
  </r>
  <r>
    <x v="115"/>
    <x v="70"/>
    <x v="0"/>
    <n v="3090"/>
  </r>
  <r>
    <x v="115"/>
    <x v="70"/>
    <x v="1"/>
    <n v="133691"/>
  </r>
  <r>
    <x v="115"/>
    <x v="70"/>
    <x v="2"/>
    <n v="4144421"/>
  </r>
  <r>
    <x v="115"/>
    <x v="70"/>
    <x v="3"/>
    <n v="1213632"/>
  </r>
  <r>
    <x v="115"/>
    <x v="70"/>
    <x v="4"/>
    <n v="1992983"/>
  </r>
  <r>
    <x v="115"/>
    <x v="70"/>
    <x v="5"/>
    <n v="985767"/>
  </r>
  <r>
    <x v="116"/>
    <x v="0"/>
    <x v="0"/>
    <n v="158"/>
  </r>
  <r>
    <x v="116"/>
    <x v="0"/>
    <x v="1"/>
    <n v="6006"/>
  </r>
  <r>
    <x v="116"/>
    <x v="0"/>
    <x v="2"/>
    <n v="180180"/>
  </r>
  <r>
    <x v="116"/>
    <x v="0"/>
    <x v="3"/>
    <n v="30505"/>
  </r>
  <r>
    <x v="116"/>
    <x v="0"/>
    <x v="4"/>
    <n v="51090"/>
  </r>
  <r>
    <x v="116"/>
    <x v="0"/>
    <x v="5"/>
    <n v="25648"/>
  </r>
  <r>
    <x v="116"/>
    <x v="1"/>
    <x v="0"/>
    <n v="57"/>
  </r>
  <r>
    <x v="116"/>
    <x v="1"/>
    <x v="1"/>
    <n v="2522"/>
  </r>
  <r>
    <x v="116"/>
    <x v="1"/>
    <x v="2"/>
    <n v="75660"/>
  </r>
  <r>
    <x v="116"/>
    <x v="1"/>
    <x v="3"/>
    <n v="14515"/>
  </r>
  <r>
    <x v="116"/>
    <x v="1"/>
    <x v="4"/>
    <n v="25091"/>
  </r>
  <r>
    <x v="116"/>
    <x v="1"/>
    <x v="5"/>
    <n v="14000"/>
  </r>
  <r>
    <x v="116"/>
    <x v="2"/>
    <x v="0"/>
    <n v="23"/>
  </r>
  <r>
    <x v="116"/>
    <x v="2"/>
    <x v="1"/>
    <n v="1078"/>
  </r>
  <r>
    <x v="116"/>
    <x v="2"/>
    <x v="2"/>
    <n v="32340"/>
  </r>
  <r>
    <x v="116"/>
    <x v="2"/>
    <x v="3"/>
    <n v="1764"/>
  </r>
  <r>
    <x v="116"/>
    <x v="2"/>
    <x v="4"/>
    <n v="3148"/>
  </r>
  <r>
    <x v="116"/>
    <x v="2"/>
    <x v="5"/>
    <n v="2303"/>
  </r>
  <r>
    <x v="116"/>
    <x v="3"/>
    <x v="0"/>
    <n v="46"/>
  </r>
  <r>
    <x v="116"/>
    <x v="3"/>
    <x v="1"/>
    <n v="2094"/>
  </r>
  <r>
    <x v="116"/>
    <x v="3"/>
    <x v="2"/>
    <n v="62820"/>
  </r>
  <r>
    <x v="116"/>
    <x v="3"/>
    <x v="3"/>
    <n v="9314"/>
  </r>
  <r>
    <x v="116"/>
    <x v="3"/>
    <x v="4"/>
    <n v="17278"/>
  </r>
  <r>
    <x v="116"/>
    <x v="3"/>
    <x v="5"/>
    <n v="9283"/>
  </r>
  <r>
    <x v="116"/>
    <x v="4"/>
    <x v="0"/>
    <n v="24"/>
  </r>
  <r>
    <x v="116"/>
    <x v="4"/>
    <x v="1"/>
    <n v="973"/>
  </r>
  <r>
    <x v="116"/>
    <x v="4"/>
    <x v="2"/>
    <n v="29190"/>
  </r>
  <r>
    <x v="116"/>
    <x v="4"/>
    <x v="3"/>
    <n v="16045"/>
  </r>
  <r>
    <x v="116"/>
    <x v="4"/>
    <x v="4"/>
    <n v="27151"/>
  </r>
  <r>
    <x v="116"/>
    <x v="4"/>
    <x v="5"/>
    <n v="12015"/>
  </r>
  <r>
    <x v="116"/>
    <x v="5"/>
    <x v="0"/>
    <n v="12"/>
  </r>
  <r>
    <x v="116"/>
    <x v="5"/>
    <x v="1"/>
    <n v="382"/>
  </r>
  <r>
    <x v="116"/>
    <x v="5"/>
    <x v="2"/>
    <n v="11460"/>
  </r>
  <r>
    <x v="116"/>
    <x v="5"/>
    <x v="3"/>
    <n v="2690"/>
  </r>
  <r>
    <x v="116"/>
    <x v="5"/>
    <x v="4"/>
    <n v="5121"/>
  </r>
  <r>
    <x v="116"/>
    <x v="5"/>
    <x v="5"/>
    <n v="2271"/>
  </r>
  <r>
    <x v="116"/>
    <x v="6"/>
    <x v="0"/>
    <n v="160"/>
  </r>
  <r>
    <x v="116"/>
    <x v="6"/>
    <x v="1"/>
    <n v="12411"/>
  </r>
  <r>
    <x v="116"/>
    <x v="6"/>
    <x v="2"/>
    <n v="372330"/>
  </r>
  <r>
    <x v="116"/>
    <x v="6"/>
    <x v="3"/>
    <n v="225384"/>
  </r>
  <r>
    <x v="116"/>
    <x v="6"/>
    <x v="4"/>
    <n v="337173"/>
  </r>
  <r>
    <x v="116"/>
    <x v="6"/>
    <x v="5"/>
    <n v="144672"/>
  </r>
  <r>
    <x v="116"/>
    <x v="7"/>
    <x v="0"/>
    <n v="46"/>
  </r>
  <r>
    <x v="116"/>
    <x v="7"/>
    <x v="1"/>
    <n v="2597"/>
  </r>
  <r>
    <x v="116"/>
    <x v="7"/>
    <x v="2"/>
    <n v="77910"/>
  </r>
  <r>
    <x v="116"/>
    <x v="7"/>
    <x v="3"/>
    <n v="44469"/>
  </r>
  <r>
    <x v="116"/>
    <x v="7"/>
    <x v="4"/>
    <n v="72459"/>
  </r>
  <r>
    <x v="116"/>
    <x v="7"/>
    <x v="5"/>
    <n v="49401"/>
  </r>
  <r>
    <x v="116"/>
    <x v="8"/>
    <x v="0"/>
    <n v="11"/>
  </r>
  <r>
    <x v="116"/>
    <x v="8"/>
    <x v="1"/>
    <n v="538"/>
  </r>
  <r>
    <x v="116"/>
    <x v="8"/>
    <x v="2"/>
    <n v="16140"/>
  </r>
  <r>
    <x v="116"/>
    <x v="8"/>
    <x v="3"/>
    <n v="3415"/>
  </r>
  <r>
    <x v="116"/>
    <x v="8"/>
    <x v="4"/>
    <n v="6342"/>
  </r>
  <r>
    <x v="116"/>
    <x v="8"/>
    <x v="5"/>
    <n v="3414"/>
  </r>
  <r>
    <x v="116"/>
    <x v="9"/>
    <x v="0"/>
    <n v="15"/>
  </r>
  <r>
    <x v="116"/>
    <x v="9"/>
    <x v="1"/>
    <n v="388"/>
  </r>
  <r>
    <x v="116"/>
    <x v="9"/>
    <x v="2"/>
    <n v="11640"/>
  </r>
  <r>
    <x v="116"/>
    <x v="9"/>
    <x v="3"/>
    <n v="2582"/>
  </r>
  <r>
    <x v="116"/>
    <x v="9"/>
    <x v="4"/>
    <n v="4458"/>
  </r>
  <r>
    <x v="116"/>
    <x v="9"/>
    <x v="5"/>
    <n v="2246"/>
  </r>
  <r>
    <x v="116"/>
    <x v="10"/>
    <x v="0"/>
    <n v="100"/>
  </r>
  <r>
    <x v="116"/>
    <x v="10"/>
    <x v="1"/>
    <n v="3882"/>
  </r>
  <r>
    <x v="116"/>
    <x v="10"/>
    <x v="2"/>
    <n v="116460"/>
  </r>
  <r>
    <x v="116"/>
    <x v="10"/>
    <x v="3"/>
    <n v="12958"/>
  </r>
  <r>
    <x v="116"/>
    <x v="10"/>
    <x v="4"/>
    <n v="23138"/>
  </r>
  <r>
    <x v="116"/>
    <x v="10"/>
    <x v="5"/>
    <n v="14133"/>
  </r>
  <r>
    <x v="116"/>
    <x v="11"/>
    <x v="0"/>
    <n v="14"/>
  </r>
  <r>
    <x v="116"/>
    <x v="11"/>
    <x v="1"/>
    <n v="505"/>
  </r>
  <r>
    <x v="116"/>
    <x v="11"/>
    <x v="2"/>
    <n v="15150"/>
  </r>
  <r>
    <x v="116"/>
    <x v="11"/>
    <x v="3"/>
    <n v="4207"/>
  </r>
  <r>
    <x v="116"/>
    <x v="11"/>
    <x v="4"/>
    <n v="8349"/>
  </r>
  <r>
    <x v="116"/>
    <x v="11"/>
    <x v="5"/>
    <n v="3997"/>
  </r>
  <r>
    <x v="116"/>
    <x v="12"/>
    <x v="0"/>
    <n v="17"/>
  </r>
  <r>
    <x v="116"/>
    <x v="12"/>
    <x v="1"/>
    <n v="826"/>
  </r>
  <r>
    <x v="116"/>
    <x v="12"/>
    <x v="2"/>
    <n v="24780"/>
  </r>
  <r>
    <x v="116"/>
    <x v="12"/>
    <x v="3"/>
    <n v="3390"/>
  </r>
  <r>
    <x v="116"/>
    <x v="12"/>
    <x v="4"/>
    <n v="5597"/>
  </r>
  <r>
    <x v="116"/>
    <x v="12"/>
    <x v="5"/>
    <n v="2913"/>
  </r>
  <r>
    <x v="116"/>
    <x v="13"/>
    <x v="0"/>
    <n v="11"/>
  </r>
  <r>
    <x v="116"/>
    <x v="13"/>
    <x v="1"/>
    <n v="291"/>
  </r>
  <r>
    <x v="116"/>
    <x v="13"/>
    <x v="2"/>
    <n v="8730"/>
  </r>
  <r>
    <x v="116"/>
    <x v="13"/>
    <x v="3"/>
    <n v="3530"/>
  </r>
  <r>
    <x v="116"/>
    <x v="13"/>
    <x v="4"/>
    <n v="5354"/>
  </r>
  <r>
    <x v="116"/>
    <x v="13"/>
    <x v="5"/>
    <n v="2449"/>
  </r>
  <r>
    <x v="116"/>
    <x v="14"/>
    <x v="0"/>
    <n v="55"/>
  </r>
  <r>
    <x v="116"/>
    <x v="14"/>
    <x v="1"/>
    <n v="1725"/>
  </r>
  <r>
    <x v="116"/>
    <x v="14"/>
    <x v="2"/>
    <n v="51750"/>
  </r>
  <r>
    <x v="116"/>
    <x v="14"/>
    <x v="3"/>
    <n v="25398"/>
  </r>
  <r>
    <x v="116"/>
    <x v="14"/>
    <x v="4"/>
    <n v="44333"/>
  </r>
  <r>
    <x v="116"/>
    <x v="14"/>
    <x v="5"/>
    <n v="21844"/>
  </r>
  <r>
    <x v="116"/>
    <x v="15"/>
    <x v="0"/>
    <n v="24"/>
  </r>
  <r>
    <x v="116"/>
    <x v="15"/>
    <x v="1"/>
    <n v="1097"/>
  </r>
  <r>
    <x v="116"/>
    <x v="15"/>
    <x v="2"/>
    <n v="32910"/>
  </r>
  <r>
    <x v="116"/>
    <x v="15"/>
    <x v="3"/>
    <n v="4412"/>
  </r>
  <r>
    <x v="116"/>
    <x v="15"/>
    <x v="4"/>
    <n v="7107"/>
  </r>
  <r>
    <x v="116"/>
    <x v="15"/>
    <x v="5"/>
    <n v="4738"/>
  </r>
  <r>
    <x v="116"/>
    <x v="16"/>
    <x v="0"/>
    <n v="8"/>
  </r>
  <r>
    <x v="116"/>
    <x v="16"/>
    <x v="1"/>
    <n v="246"/>
  </r>
  <r>
    <x v="116"/>
    <x v="16"/>
    <x v="2"/>
    <n v="7380"/>
  </r>
  <r>
    <x v="116"/>
    <x v="16"/>
    <x v="3"/>
    <n v="763"/>
  </r>
  <r>
    <x v="116"/>
    <x v="16"/>
    <x v="4"/>
    <n v="1427"/>
  </r>
  <r>
    <x v="116"/>
    <x v="16"/>
    <x v="5"/>
    <n v="1081"/>
  </r>
  <r>
    <x v="116"/>
    <x v="17"/>
    <x v="0"/>
    <n v="13"/>
  </r>
  <r>
    <x v="116"/>
    <x v="17"/>
    <x v="1"/>
    <n v="285"/>
  </r>
  <r>
    <x v="116"/>
    <x v="17"/>
    <x v="2"/>
    <n v="8550"/>
  </r>
  <r>
    <x v="116"/>
    <x v="17"/>
    <x v="3"/>
    <n v="2252"/>
  </r>
  <r>
    <x v="116"/>
    <x v="17"/>
    <x v="4"/>
    <n v="3884"/>
  </r>
  <r>
    <x v="116"/>
    <x v="17"/>
    <x v="5"/>
    <n v="1430"/>
  </r>
  <r>
    <x v="116"/>
    <x v="18"/>
    <x v="0"/>
    <n v="19"/>
  </r>
  <r>
    <x v="116"/>
    <x v="18"/>
    <x v="1"/>
    <n v="694"/>
  </r>
  <r>
    <x v="116"/>
    <x v="18"/>
    <x v="2"/>
    <n v="20820"/>
  </r>
  <r>
    <x v="116"/>
    <x v="18"/>
    <x v="3"/>
    <n v="3248"/>
  </r>
  <r>
    <x v="116"/>
    <x v="18"/>
    <x v="4"/>
    <n v="6124"/>
  </r>
  <r>
    <x v="116"/>
    <x v="18"/>
    <x v="5"/>
    <n v="4332"/>
  </r>
  <r>
    <x v="116"/>
    <x v="19"/>
    <x v="0"/>
    <n v="102"/>
  </r>
  <r>
    <x v="116"/>
    <x v="19"/>
    <x v="1"/>
    <n v="4032"/>
  </r>
  <r>
    <x v="116"/>
    <x v="19"/>
    <x v="2"/>
    <n v="120960"/>
  </r>
  <r>
    <x v="116"/>
    <x v="19"/>
    <x v="3"/>
    <n v="37843"/>
  </r>
  <r>
    <x v="116"/>
    <x v="19"/>
    <x v="4"/>
    <n v="66464"/>
  </r>
  <r>
    <x v="116"/>
    <x v="19"/>
    <x v="5"/>
    <n v="38519"/>
  </r>
  <r>
    <x v="116"/>
    <x v="20"/>
    <x v="0"/>
    <n v="27"/>
  </r>
  <r>
    <x v="116"/>
    <x v="20"/>
    <x v="1"/>
    <n v="1957"/>
  </r>
  <r>
    <x v="116"/>
    <x v="20"/>
    <x v="2"/>
    <n v="58710"/>
  </r>
  <r>
    <x v="116"/>
    <x v="20"/>
    <x v="3"/>
    <n v="7940"/>
  </r>
  <r>
    <x v="116"/>
    <x v="20"/>
    <x v="4"/>
    <n v="14408"/>
  </r>
  <r>
    <x v="116"/>
    <x v="20"/>
    <x v="5"/>
    <n v="5382"/>
  </r>
  <r>
    <x v="116"/>
    <x v="21"/>
    <x v="0"/>
    <n v="71"/>
  </r>
  <r>
    <x v="116"/>
    <x v="21"/>
    <x v="1"/>
    <n v="3209"/>
  </r>
  <r>
    <x v="116"/>
    <x v="21"/>
    <x v="2"/>
    <n v="96270"/>
  </r>
  <r>
    <x v="116"/>
    <x v="21"/>
    <x v="3"/>
    <n v="27680"/>
  </r>
  <r>
    <x v="116"/>
    <x v="21"/>
    <x v="4"/>
    <n v="46635"/>
  </r>
  <r>
    <x v="116"/>
    <x v="21"/>
    <x v="5"/>
    <n v="22194"/>
  </r>
  <r>
    <x v="116"/>
    <x v="22"/>
    <x v="0"/>
    <n v="123"/>
  </r>
  <r>
    <x v="116"/>
    <x v="22"/>
    <x v="1"/>
    <n v="6111"/>
  </r>
  <r>
    <x v="116"/>
    <x v="22"/>
    <x v="2"/>
    <n v="183330"/>
  </r>
  <r>
    <x v="116"/>
    <x v="22"/>
    <x v="3"/>
    <n v="68227"/>
  </r>
  <r>
    <x v="116"/>
    <x v="22"/>
    <x v="4"/>
    <n v="119697"/>
  </r>
  <r>
    <x v="116"/>
    <x v="22"/>
    <x v="5"/>
    <n v="66283"/>
  </r>
  <r>
    <x v="116"/>
    <x v="23"/>
    <x v="0"/>
    <n v="32"/>
  </r>
  <r>
    <x v="116"/>
    <x v="23"/>
    <x v="1"/>
    <n v="1504"/>
  </r>
  <r>
    <x v="116"/>
    <x v="23"/>
    <x v="2"/>
    <n v="45120"/>
  </r>
  <r>
    <x v="116"/>
    <x v="23"/>
    <x v="3"/>
    <n v="5563"/>
  </r>
  <r>
    <x v="116"/>
    <x v="23"/>
    <x v="4"/>
    <n v="10171"/>
  </r>
  <r>
    <x v="116"/>
    <x v="23"/>
    <x v="5"/>
    <n v="4983"/>
  </r>
  <r>
    <x v="116"/>
    <x v="24"/>
    <x v="0"/>
    <n v="17"/>
  </r>
  <r>
    <x v="116"/>
    <x v="24"/>
    <x v="1"/>
    <n v="1255"/>
  </r>
  <r>
    <x v="116"/>
    <x v="24"/>
    <x v="2"/>
    <n v="37650"/>
  </r>
  <r>
    <x v="116"/>
    <x v="24"/>
    <x v="3"/>
    <n v="1739"/>
  </r>
  <r>
    <x v="116"/>
    <x v="24"/>
    <x v="4"/>
    <n v="3069"/>
  </r>
  <r>
    <x v="116"/>
    <x v="24"/>
    <x v="5"/>
    <n v="1433"/>
  </r>
  <r>
    <x v="116"/>
    <x v="25"/>
    <x v="0"/>
    <n v="42"/>
  </r>
  <r>
    <x v="116"/>
    <x v="25"/>
    <x v="1"/>
    <n v="1325"/>
  </r>
  <r>
    <x v="116"/>
    <x v="25"/>
    <x v="2"/>
    <n v="39750"/>
  </r>
  <r>
    <x v="116"/>
    <x v="25"/>
    <x v="3"/>
    <n v="8234"/>
  </r>
  <r>
    <x v="116"/>
    <x v="25"/>
    <x v="4"/>
    <n v="13121"/>
  </r>
  <r>
    <x v="116"/>
    <x v="25"/>
    <x v="5"/>
    <n v="7319"/>
  </r>
  <r>
    <x v="116"/>
    <x v="26"/>
    <x v="0"/>
    <n v="9"/>
  </r>
  <r>
    <x v="116"/>
    <x v="26"/>
    <x v="1"/>
    <n v="489"/>
  </r>
  <r>
    <x v="116"/>
    <x v="26"/>
    <x v="2"/>
    <n v="14670"/>
  </r>
  <r>
    <x v="116"/>
    <x v="26"/>
    <x v="3"/>
    <n v="1037"/>
  </r>
  <r>
    <x v="116"/>
    <x v="26"/>
    <x v="4"/>
    <n v="1733"/>
  </r>
  <r>
    <x v="116"/>
    <x v="26"/>
    <x v="5"/>
    <n v="1068"/>
  </r>
  <r>
    <x v="116"/>
    <x v="27"/>
    <x v="0"/>
    <n v="55"/>
  </r>
  <r>
    <x v="116"/>
    <x v="27"/>
    <x v="1"/>
    <n v="1920"/>
  </r>
  <r>
    <x v="116"/>
    <x v="27"/>
    <x v="2"/>
    <n v="57600"/>
  </r>
  <r>
    <x v="116"/>
    <x v="27"/>
    <x v="3"/>
    <n v="10854"/>
  </r>
  <r>
    <x v="116"/>
    <x v="27"/>
    <x v="4"/>
    <n v="18595"/>
  </r>
  <r>
    <x v="116"/>
    <x v="27"/>
    <x v="5"/>
    <n v="8560"/>
  </r>
  <r>
    <x v="116"/>
    <x v="28"/>
    <x v="0"/>
    <n v="57"/>
  </r>
  <r>
    <x v="116"/>
    <x v="28"/>
    <x v="1"/>
    <n v="2140"/>
  </r>
  <r>
    <x v="116"/>
    <x v="28"/>
    <x v="2"/>
    <n v="64200"/>
  </r>
  <r>
    <x v="116"/>
    <x v="28"/>
    <x v="3"/>
    <n v="21218"/>
  </r>
  <r>
    <x v="116"/>
    <x v="28"/>
    <x v="4"/>
    <n v="33742"/>
  </r>
  <r>
    <x v="116"/>
    <x v="28"/>
    <x v="5"/>
    <n v="16762"/>
  </r>
  <r>
    <x v="116"/>
    <x v="29"/>
    <x v="0"/>
    <n v="7"/>
  </r>
  <r>
    <x v="116"/>
    <x v="29"/>
    <x v="1"/>
    <n v="143"/>
  </r>
  <r>
    <x v="116"/>
    <x v="29"/>
    <x v="2"/>
    <n v="4290"/>
  </r>
  <r>
    <x v="116"/>
    <x v="29"/>
    <x v="3"/>
    <n v="596"/>
  </r>
  <r>
    <x v="116"/>
    <x v="29"/>
    <x v="4"/>
    <n v="900"/>
  </r>
  <r>
    <x v="116"/>
    <x v="29"/>
    <x v="5"/>
    <n v="598"/>
  </r>
  <r>
    <x v="116"/>
    <x v="30"/>
    <x v="0"/>
    <n v="54"/>
  </r>
  <r>
    <x v="116"/>
    <x v="30"/>
    <x v="1"/>
    <n v="2040"/>
  </r>
  <r>
    <x v="116"/>
    <x v="30"/>
    <x v="2"/>
    <n v="61200"/>
  </r>
  <r>
    <x v="116"/>
    <x v="30"/>
    <x v="3"/>
    <n v="16993"/>
  </r>
  <r>
    <x v="116"/>
    <x v="30"/>
    <x v="4"/>
    <n v="27583"/>
  </r>
  <r>
    <x v="116"/>
    <x v="30"/>
    <x v="5"/>
    <n v="13880"/>
  </r>
  <r>
    <x v="116"/>
    <x v="31"/>
    <x v="0"/>
    <n v="9"/>
  </r>
  <r>
    <x v="116"/>
    <x v="31"/>
    <x v="1"/>
    <n v="325"/>
  </r>
  <r>
    <x v="116"/>
    <x v="31"/>
    <x v="2"/>
    <n v="9750"/>
  </r>
  <r>
    <x v="116"/>
    <x v="31"/>
    <x v="3"/>
    <n v="1604"/>
  </r>
  <r>
    <x v="116"/>
    <x v="31"/>
    <x v="4"/>
    <n v="2217"/>
  </r>
  <r>
    <x v="116"/>
    <x v="31"/>
    <x v="5"/>
    <n v="1018"/>
  </r>
  <r>
    <x v="116"/>
    <x v="32"/>
    <x v="0"/>
    <n v="23"/>
  </r>
  <r>
    <x v="116"/>
    <x v="32"/>
    <x v="1"/>
    <n v="515"/>
  </r>
  <r>
    <x v="116"/>
    <x v="32"/>
    <x v="2"/>
    <n v="15450"/>
  </r>
  <r>
    <x v="116"/>
    <x v="32"/>
    <x v="3"/>
    <n v="2755"/>
  </r>
  <r>
    <x v="116"/>
    <x v="32"/>
    <x v="4"/>
    <n v="4354"/>
  </r>
  <r>
    <x v="116"/>
    <x v="32"/>
    <x v="5"/>
    <n v="2341"/>
  </r>
  <r>
    <x v="116"/>
    <x v="33"/>
    <x v="0"/>
    <n v="52"/>
  </r>
  <r>
    <x v="116"/>
    <x v="33"/>
    <x v="1"/>
    <n v="2544"/>
  </r>
  <r>
    <x v="116"/>
    <x v="33"/>
    <x v="2"/>
    <n v="76320"/>
  </r>
  <r>
    <x v="116"/>
    <x v="33"/>
    <x v="3"/>
    <n v="21117"/>
  </r>
  <r>
    <x v="116"/>
    <x v="33"/>
    <x v="4"/>
    <n v="39621"/>
  </r>
  <r>
    <x v="116"/>
    <x v="33"/>
    <x v="5"/>
    <n v="22977"/>
  </r>
  <r>
    <x v="116"/>
    <x v="34"/>
    <x v="0"/>
    <n v="31"/>
  </r>
  <r>
    <x v="116"/>
    <x v="34"/>
    <x v="1"/>
    <n v="982"/>
  </r>
  <r>
    <x v="116"/>
    <x v="34"/>
    <x v="2"/>
    <n v="29460"/>
  </r>
  <r>
    <x v="116"/>
    <x v="34"/>
    <x v="3"/>
    <n v="6614"/>
  </r>
  <r>
    <x v="116"/>
    <x v="34"/>
    <x v="4"/>
    <n v="12432"/>
  </r>
  <r>
    <x v="116"/>
    <x v="34"/>
    <x v="5"/>
    <n v="6922"/>
  </r>
  <r>
    <x v="116"/>
    <x v="35"/>
    <x v="0"/>
    <n v="11"/>
  </r>
  <r>
    <x v="116"/>
    <x v="35"/>
    <x v="1"/>
    <n v="159"/>
  </r>
  <r>
    <x v="116"/>
    <x v="35"/>
    <x v="2"/>
    <n v="4770"/>
  </r>
  <r>
    <x v="116"/>
    <x v="35"/>
    <x v="3"/>
    <n v="1168"/>
  </r>
  <r>
    <x v="116"/>
    <x v="35"/>
    <x v="4"/>
    <n v="2163"/>
  </r>
  <r>
    <x v="116"/>
    <x v="35"/>
    <x v="5"/>
    <n v="1633"/>
  </r>
  <r>
    <x v="116"/>
    <x v="36"/>
    <x v="0"/>
    <n v="14"/>
  </r>
  <r>
    <x v="116"/>
    <x v="36"/>
    <x v="1"/>
    <n v="397"/>
  </r>
  <r>
    <x v="116"/>
    <x v="36"/>
    <x v="2"/>
    <n v="11910"/>
  </r>
  <r>
    <x v="116"/>
    <x v="36"/>
    <x v="3"/>
    <n v="2535"/>
  </r>
  <r>
    <x v="116"/>
    <x v="36"/>
    <x v="4"/>
    <n v="4392"/>
  </r>
  <r>
    <x v="116"/>
    <x v="36"/>
    <x v="5"/>
    <n v="2590"/>
  </r>
  <r>
    <x v="116"/>
    <x v="37"/>
    <x v="0"/>
    <n v="52"/>
  </r>
  <r>
    <x v="116"/>
    <x v="37"/>
    <x v="1"/>
    <n v="1423"/>
  </r>
  <r>
    <x v="116"/>
    <x v="37"/>
    <x v="2"/>
    <n v="42690"/>
  </r>
  <r>
    <x v="116"/>
    <x v="37"/>
    <x v="3"/>
    <n v="20096"/>
  </r>
  <r>
    <x v="116"/>
    <x v="37"/>
    <x v="4"/>
    <n v="32143"/>
  </r>
  <r>
    <x v="116"/>
    <x v="37"/>
    <x v="5"/>
    <n v="16826"/>
  </r>
  <r>
    <x v="116"/>
    <x v="38"/>
    <x v="0"/>
    <n v="16"/>
  </r>
  <r>
    <x v="116"/>
    <x v="38"/>
    <x v="1"/>
    <n v="349"/>
  </r>
  <r>
    <x v="116"/>
    <x v="38"/>
    <x v="2"/>
    <n v="10470"/>
  </r>
  <r>
    <x v="116"/>
    <x v="38"/>
    <x v="3"/>
    <n v="1294"/>
  </r>
  <r>
    <x v="116"/>
    <x v="38"/>
    <x v="4"/>
    <n v="1789"/>
  </r>
  <r>
    <x v="116"/>
    <x v="38"/>
    <x v="5"/>
    <n v="1182"/>
  </r>
  <r>
    <x v="116"/>
    <x v="39"/>
    <x v="0"/>
    <n v="19"/>
  </r>
  <r>
    <x v="116"/>
    <x v="39"/>
    <x v="1"/>
    <n v="642"/>
  </r>
  <r>
    <x v="116"/>
    <x v="39"/>
    <x v="2"/>
    <n v="19260"/>
  </r>
  <r>
    <x v="116"/>
    <x v="39"/>
    <x v="3"/>
    <n v="2360"/>
  </r>
  <r>
    <x v="116"/>
    <x v="39"/>
    <x v="4"/>
    <n v="4180"/>
  </r>
  <r>
    <x v="116"/>
    <x v="39"/>
    <x v="5"/>
    <n v="2327"/>
  </r>
  <r>
    <x v="116"/>
    <x v="40"/>
    <x v="0"/>
    <n v="26"/>
  </r>
  <r>
    <x v="116"/>
    <x v="40"/>
    <x v="1"/>
    <n v="908"/>
  </r>
  <r>
    <x v="116"/>
    <x v="40"/>
    <x v="2"/>
    <n v="27240"/>
  </r>
  <r>
    <x v="116"/>
    <x v="40"/>
    <x v="3"/>
    <n v="5626"/>
  </r>
  <r>
    <x v="116"/>
    <x v="40"/>
    <x v="4"/>
    <n v="8574"/>
  </r>
  <r>
    <x v="116"/>
    <x v="40"/>
    <x v="5"/>
    <n v="4308"/>
  </r>
  <r>
    <x v="116"/>
    <x v="41"/>
    <x v="0"/>
    <n v="10"/>
  </r>
  <r>
    <x v="116"/>
    <x v="41"/>
    <x v="1"/>
    <n v="221"/>
  </r>
  <r>
    <x v="116"/>
    <x v="41"/>
    <x v="2"/>
    <n v="6630"/>
  </r>
  <r>
    <x v="116"/>
    <x v="41"/>
    <x v="3"/>
    <n v="2950"/>
  </r>
  <r>
    <x v="116"/>
    <x v="41"/>
    <x v="4"/>
    <n v="5646"/>
  </r>
  <r>
    <x v="116"/>
    <x v="41"/>
    <x v="5"/>
    <n v="2729"/>
  </r>
  <r>
    <x v="116"/>
    <x v="42"/>
    <x v="0"/>
    <n v="8"/>
  </r>
  <r>
    <x v="116"/>
    <x v="42"/>
    <x v="1"/>
    <n v="461"/>
  </r>
  <r>
    <x v="116"/>
    <x v="42"/>
    <x v="2"/>
    <n v="13830"/>
  </r>
  <r>
    <x v="116"/>
    <x v="42"/>
    <x v="3"/>
    <n v="1555"/>
  </r>
  <r>
    <x v="116"/>
    <x v="42"/>
    <x v="4"/>
    <n v="2639"/>
  </r>
  <r>
    <x v="116"/>
    <x v="42"/>
    <x v="5"/>
    <n v="1431"/>
  </r>
  <r>
    <x v="116"/>
    <x v="43"/>
    <x v="0"/>
    <n v="22"/>
  </r>
  <r>
    <x v="116"/>
    <x v="43"/>
    <x v="1"/>
    <n v="932"/>
  </r>
  <r>
    <x v="116"/>
    <x v="43"/>
    <x v="2"/>
    <n v="27960"/>
  </r>
  <r>
    <x v="116"/>
    <x v="43"/>
    <x v="3"/>
    <n v="10753"/>
  </r>
  <r>
    <x v="116"/>
    <x v="43"/>
    <x v="4"/>
    <n v="17514"/>
  </r>
  <r>
    <x v="116"/>
    <x v="43"/>
    <x v="5"/>
    <n v="7962"/>
  </r>
  <r>
    <x v="116"/>
    <x v="44"/>
    <x v="0"/>
    <n v="78"/>
  </r>
  <r>
    <x v="116"/>
    <x v="44"/>
    <x v="1"/>
    <n v="5990"/>
  </r>
  <r>
    <x v="116"/>
    <x v="44"/>
    <x v="2"/>
    <n v="179700"/>
  </r>
  <r>
    <x v="116"/>
    <x v="44"/>
    <x v="3"/>
    <n v="116809"/>
  </r>
  <r>
    <x v="116"/>
    <x v="44"/>
    <x v="4"/>
    <n v="165054"/>
  </r>
  <r>
    <x v="116"/>
    <x v="44"/>
    <x v="5"/>
    <n v="81017"/>
  </r>
  <r>
    <x v="116"/>
    <x v="45"/>
    <x v="0"/>
    <n v="15"/>
  </r>
  <r>
    <x v="116"/>
    <x v="45"/>
    <x v="1"/>
    <n v="683"/>
  </r>
  <r>
    <x v="116"/>
    <x v="45"/>
    <x v="2"/>
    <n v="20490"/>
  </r>
  <r>
    <x v="116"/>
    <x v="45"/>
    <x v="3"/>
    <n v="4738"/>
  </r>
  <r>
    <x v="116"/>
    <x v="45"/>
    <x v="4"/>
    <n v="9348"/>
  </r>
  <r>
    <x v="116"/>
    <x v="45"/>
    <x v="5"/>
    <n v="4606"/>
  </r>
  <r>
    <x v="116"/>
    <x v="46"/>
    <x v="0"/>
    <n v="22"/>
  </r>
  <r>
    <x v="116"/>
    <x v="46"/>
    <x v="1"/>
    <n v="598"/>
  </r>
  <r>
    <x v="116"/>
    <x v="46"/>
    <x v="2"/>
    <n v="17940"/>
  </r>
  <r>
    <x v="116"/>
    <x v="46"/>
    <x v="3"/>
    <n v="2250"/>
  </r>
  <r>
    <x v="116"/>
    <x v="46"/>
    <x v="4"/>
    <n v="4351"/>
  </r>
  <r>
    <x v="116"/>
    <x v="46"/>
    <x v="5"/>
    <n v="2490"/>
  </r>
  <r>
    <x v="116"/>
    <x v="47"/>
    <x v="0"/>
    <n v="82"/>
  </r>
  <r>
    <x v="116"/>
    <x v="47"/>
    <x v="1"/>
    <n v="3566"/>
  </r>
  <r>
    <x v="116"/>
    <x v="47"/>
    <x v="2"/>
    <n v="106980"/>
  </r>
  <r>
    <x v="116"/>
    <x v="47"/>
    <x v="3"/>
    <n v="11792"/>
  </r>
  <r>
    <x v="116"/>
    <x v="47"/>
    <x v="4"/>
    <n v="20838"/>
  </r>
  <r>
    <x v="116"/>
    <x v="47"/>
    <x v="5"/>
    <n v="10443"/>
  </r>
  <r>
    <x v="116"/>
    <x v="48"/>
    <x v="0"/>
    <n v="71"/>
  </r>
  <r>
    <x v="116"/>
    <x v="48"/>
    <x v="1"/>
    <n v="2726"/>
  </r>
  <r>
    <x v="116"/>
    <x v="48"/>
    <x v="2"/>
    <n v="81780"/>
  </r>
  <r>
    <x v="116"/>
    <x v="48"/>
    <x v="3"/>
    <n v="20680"/>
  </r>
  <r>
    <x v="116"/>
    <x v="48"/>
    <x v="4"/>
    <n v="32001"/>
  </r>
  <r>
    <x v="116"/>
    <x v="48"/>
    <x v="5"/>
    <n v="16233"/>
  </r>
  <r>
    <x v="116"/>
    <x v="49"/>
    <x v="0"/>
    <n v="99"/>
  </r>
  <r>
    <x v="116"/>
    <x v="49"/>
    <x v="1"/>
    <n v="3237"/>
  </r>
  <r>
    <x v="116"/>
    <x v="49"/>
    <x v="2"/>
    <n v="97110"/>
  </r>
  <r>
    <x v="116"/>
    <x v="49"/>
    <x v="3"/>
    <n v="23235"/>
  </r>
  <r>
    <x v="116"/>
    <x v="49"/>
    <x v="4"/>
    <n v="38223"/>
  </r>
  <r>
    <x v="116"/>
    <x v="49"/>
    <x v="5"/>
    <n v="21505"/>
  </r>
  <r>
    <x v="116"/>
    <x v="50"/>
    <x v="0"/>
    <n v="46"/>
  </r>
  <r>
    <x v="116"/>
    <x v="50"/>
    <x v="1"/>
    <n v="1321"/>
  </r>
  <r>
    <x v="116"/>
    <x v="50"/>
    <x v="2"/>
    <n v="39630"/>
  </r>
  <r>
    <x v="116"/>
    <x v="50"/>
    <x v="3"/>
    <n v="9020"/>
  </r>
  <r>
    <x v="116"/>
    <x v="50"/>
    <x v="4"/>
    <n v="16861"/>
  </r>
  <r>
    <x v="116"/>
    <x v="50"/>
    <x v="5"/>
    <n v="11686"/>
  </r>
  <r>
    <x v="116"/>
    <x v="51"/>
    <x v="0"/>
    <n v="44"/>
  </r>
  <r>
    <x v="116"/>
    <x v="51"/>
    <x v="1"/>
    <n v="1306"/>
  </r>
  <r>
    <x v="116"/>
    <x v="51"/>
    <x v="2"/>
    <n v="39180"/>
  </r>
  <r>
    <x v="116"/>
    <x v="51"/>
    <x v="3"/>
    <n v="6257"/>
  </r>
  <r>
    <x v="116"/>
    <x v="51"/>
    <x v="4"/>
    <n v="10163"/>
  </r>
  <r>
    <x v="116"/>
    <x v="51"/>
    <x v="5"/>
    <n v="7032"/>
  </r>
  <r>
    <x v="116"/>
    <x v="52"/>
    <x v="0"/>
    <n v="37"/>
  </r>
  <r>
    <x v="116"/>
    <x v="52"/>
    <x v="1"/>
    <n v="1105"/>
  </r>
  <r>
    <x v="116"/>
    <x v="52"/>
    <x v="2"/>
    <n v="33150"/>
  </r>
  <r>
    <x v="116"/>
    <x v="52"/>
    <x v="3"/>
    <n v="9425"/>
  </r>
  <r>
    <x v="116"/>
    <x v="52"/>
    <x v="4"/>
    <n v="15573"/>
  </r>
  <r>
    <x v="116"/>
    <x v="52"/>
    <x v="5"/>
    <n v="10820"/>
  </r>
  <r>
    <x v="116"/>
    <x v="53"/>
    <x v="0"/>
    <n v="70"/>
  </r>
  <r>
    <x v="116"/>
    <x v="53"/>
    <x v="1"/>
    <n v="3214"/>
  </r>
  <r>
    <x v="116"/>
    <x v="53"/>
    <x v="2"/>
    <n v="96420"/>
  </r>
  <r>
    <x v="116"/>
    <x v="53"/>
    <x v="3"/>
    <n v="18919"/>
  </r>
  <r>
    <x v="116"/>
    <x v="53"/>
    <x v="4"/>
    <n v="33523"/>
  </r>
  <r>
    <x v="116"/>
    <x v="53"/>
    <x v="5"/>
    <n v="24030"/>
  </r>
  <r>
    <x v="116"/>
    <x v="54"/>
    <x v="0"/>
    <n v="49"/>
  </r>
  <r>
    <x v="116"/>
    <x v="54"/>
    <x v="1"/>
    <n v="1651"/>
  </r>
  <r>
    <x v="116"/>
    <x v="54"/>
    <x v="2"/>
    <n v="49530"/>
  </r>
  <r>
    <x v="116"/>
    <x v="54"/>
    <x v="3"/>
    <n v="10379"/>
  </r>
  <r>
    <x v="116"/>
    <x v="54"/>
    <x v="4"/>
    <n v="19990"/>
  </r>
  <r>
    <x v="116"/>
    <x v="54"/>
    <x v="5"/>
    <n v="12820"/>
  </r>
  <r>
    <x v="116"/>
    <x v="55"/>
    <x v="0"/>
    <n v="21"/>
  </r>
  <r>
    <x v="116"/>
    <x v="55"/>
    <x v="1"/>
    <n v="1520"/>
  </r>
  <r>
    <x v="116"/>
    <x v="55"/>
    <x v="2"/>
    <n v="45600"/>
  </r>
  <r>
    <x v="116"/>
    <x v="55"/>
    <x v="3"/>
    <n v="4587"/>
  </r>
  <r>
    <x v="116"/>
    <x v="55"/>
    <x v="4"/>
    <n v="8680"/>
  </r>
  <r>
    <x v="116"/>
    <x v="55"/>
    <x v="5"/>
    <n v="3716"/>
  </r>
  <r>
    <x v="116"/>
    <x v="56"/>
    <x v="0"/>
    <n v="183"/>
  </r>
  <r>
    <x v="116"/>
    <x v="56"/>
    <x v="1"/>
    <n v="6409"/>
  </r>
  <r>
    <x v="116"/>
    <x v="56"/>
    <x v="2"/>
    <n v="192270"/>
  </r>
  <r>
    <x v="116"/>
    <x v="56"/>
    <x v="3"/>
    <n v="94709"/>
  </r>
  <r>
    <x v="116"/>
    <x v="56"/>
    <x v="4"/>
    <n v="159987"/>
  </r>
  <r>
    <x v="116"/>
    <x v="56"/>
    <x v="5"/>
    <n v="76787"/>
  </r>
  <r>
    <x v="116"/>
    <x v="57"/>
    <x v="0"/>
    <n v="17"/>
  </r>
  <r>
    <x v="116"/>
    <x v="57"/>
    <x v="1"/>
    <n v="518"/>
  </r>
  <r>
    <x v="116"/>
    <x v="57"/>
    <x v="2"/>
    <n v="15540"/>
  </r>
  <r>
    <x v="116"/>
    <x v="57"/>
    <x v="3"/>
    <n v="2924"/>
  </r>
  <r>
    <x v="116"/>
    <x v="57"/>
    <x v="4"/>
    <n v="4991"/>
  </r>
  <r>
    <x v="116"/>
    <x v="57"/>
    <x v="5"/>
    <n v="2222"/>
  </r>
  <r>
    <x v="116"/>
    <x v="58"/>
    <x v="0"/>
    <n v="43"/>
  </r>
  <r>
    <x v="116"/>
    <x v="58"/>
    <x v="1"/>
    <n v="1248"/>
  </r>
  <r>
    <x v="116"/>
    <x v="58"/>
    <x v="2"/>
    <n v="37440"/>
  </r>
  <r>
    <x v="116"/>
    <x v="58"/>
    <x v="3"/>
    <n v="11385"/>
  </r>
  <r>
    <x v="116"/>
    <x v="58"/>
    <x v="4"/>
    <n v="20416"/>
  </r>
  <r>
    <x v="116"/>
    <x v="58"/>
    <x v="5"/>
    <n v="8882"/>
  </r>
  <r>
    <x v="116"/>
    <x v="59"/>
    <x v="0"/>
    <n v="46"/>
  </r>
  <r>
    <x v="116"/>
    <x v="59"/>
    <x v="1"/>
    <n v="1323"/>
  </r>
  <r>
    <x v="116"/>
    <x v="59"/>
    <x v="2"/>
    <n v="39690"/>
  </r>
  <r>
    <x v="116"/>
    <x v="59"/>
    <x v="3"/>
    <n v="10245"/>
  </r>
  <r>
    <x v="116"/>
    <x v="59"/>
    <x v="4"/>
    <n v="18764"/>
  </r>
  <r>
    <x v="116"/>
    <x v="59"/>
    <x v="5"/>
    <n v="10766"/>
  </r>
  <r>
    <x v="116"/>
    <x v="60"/>
    <x v="0"/>
    <n v="29"/>
  </r>
  <r>
    <x v="116"/>
    <x v="60"/>
    <x v="1"/>
    <n v="1644"/>
  </r>
  <r>
    <x v="116"/>
    <x v="60"/>
    <x v="2"/>
    <n v="49320"/>
  </r>
  <r>
    <x v="116"/>
    <x v="60"/>
    <x v="3"/>
    <n v="13521"/>
  </r>
  <r>
    <x v="116"/>
    <x v="60"/>
    <x v="4"/>
    <n v="26454"/>
  </r>
  <r>
    <x v="116"/>
    <x v="60"/>
    <x v="5"/>
    <n v="18516"/>
  </r>
  <r>
    <x v="116"/>
    <x v="61"/>
    <x v="0"/>
    <n v="11"/>
  </r>
  <r>
    <x v="116"/>
    <x v="61"/>
    <x v="1"/>
    <n v="320"/>
  </r>
  <r>
    <x v="116"/>
    <x v="61"/>
    <x v="2"/>
    <n v="9600"/>
  </r>
  <r>
    <x v="116"/>
    <x v="61"/>
    <x v="3"/>
    <n v="1154"/>
  </r>
  <r>
    <x v="116"/>
    <x v="61"/>
    <x v="4"/>
    <n v="2023"/>
  </r>
  <r>
    <x v="116"/>
    <x v="61"/>
    <x v="5"/>
    <n v="1312"/>
  </r>
  <r>
    <x v="116"/>
    <x v="62"/>
    <x v="0"/>
    <n v="46"/>
  </r>
  <r>
    <x v="116"/>
    <x v="62"/>
    <x v="1"/>
    <n v="1675"/>
  </r>
  <r>
    <x v="116"/>
    <x v="62"/>
    <x v="2"/>
    <n v="50250"/>
  </r>
  <r>
    <x v="116"/>
    <x v="62"/>
    <x v="3"/>
    <n v="8798"/>
  </r>
  <r>
    <x v="116"/>
    <x v="62"/>
    <x v="4"/>
    <n v="14989"/>
  </r>
  <r>
    <x v="116"/>
    <x v="62"/>
    <x v="5"/>
    <n v="10968"/>
  </r>
  <r>
    <x v="116"/>
    <x v="63"/>
    <x v="0"/>
    <n v="58"/>
  </r>
  <r>
    <x v="116"/>
    <x v="63"/>
    <x v="1"/>
    <n v="2858"/>
  </r>
  <r>
    <x v="116"/>
    <x v="63"/>
    <x v="2"/>
    <n v="85740"/>
  </r>
  <r>
    <x v="116"/>
    <x v="63"/>
    <x v="3"/>
    <n v="7378"/>
  </r>
  <r>
    <x v="116"/>
    <x v="63"/>
    <x v="4"/>
    <n v="13053"/>
  </r>
  <r>
    <x v="116"/>
    <x v="63"/>
    <x v="5"/>
    <n v="7592"/>
  </r>
  <r>
    <x v="116"/>
    <x v="64"/>
    <x v="0"/>
    <n v="163"/>
  </r>
  <r>
    <x v="116"/>
    <x v="64"/>
    <x v="1"/>
    <n v="10728"/>
  </r>
  <r>
    <x v="116"/>
    <x v="64"/>
    <x v="2"/>
    <n v="321840"/>
  </r>
  <r>
    <x v="116"/>
    <x v="64"/>
    <x v="3"/>
    <n v="120827"/>
  </r>
  <r>
    <x v="116"/>
    <x v="64"/>
    <x v="4"/>
    <n v="224241"/>
  </r>
  <r>
    <x v="116"/>
    <x v="64"/>
    <x v="5"/>
    <n v="84356"/>
  </r>
  <r>
    <x v="116"/>
    <x v="65"/>
    <x v="0"/>
    <n v="79"/>
  </r>
  <r>
    <x v="116"/>
    <x v="65"/>
    <x v="1"/>
    <n v="2556"/>
  </r>
  <r>
    <x v="116"/>
    <x v="65"/>
    <x v="2"/>
    <n v="76680"/>
  </r>
  <r>
    <x v="116"/>
    <x v="65"/>
    <x v="3"/>
    <n v="33105"/>
  </r>
  <r>
    <x v="116"/>
    <x v="65"/>
    <x v="4"/>
    <n v="60395"/>
  </r>
  <r>
    <x v="116"/>
    <x v="65"/>
    <x v="5"/>
    <n v="33645"/>
  </r>
  <r>
    <x v="116"/>
    <x v="66"/>
    <x v="0"/>
    <n v="31"/>
  </r>
  <r>
    <x v="116"/>
    <x v="66"/>
    <x v="1"/>
    <n v="597"/>
  </r>
  <r>
    <x v="116"/>
    <x v="66"/>
    <x v="2"/>
    <n v="17910"/>
  </r>
  <r>
    <x v="116"/>
    <x v="66"/>
    <x v="3"/>
    <n v="2373"/>
  </r>
  <r>
    <x v="116"/>
    <x v="66"/>
    <x v="4"/>
    <n v="4086"/>
  </r>
  <r>
    <x v="116"/>
    <x v="66"/>
    <x v="5"/>
    <n v="2626"/>
  </r>
  <r>
    <x v="116"/>
    <x v="67"/>
    <x v="0"/>
    <n v="65"/>
  </r>
  <r>
    <x v="116"/>
    <x v="67"/>
    <x v="1"/>
    <n v="2805"/>
  </r>
  <r>
    <x v="116"/>
    <x v="67"/>
    <x v="2"/>
    <n v="84150"/>
  </r>
  <r>
    <x v="116"/>
    <x v="67"/>
    <x v="3"/>
    <n v="10843"/>
  </r>
  <r>
    <x v="116"/>
    <x v="67"/>
    <x v="4"/>
    <n v="17992"/>
  </r>
  <r>
    <x v="116"/>
    <x v="67"/>
    <x v="5"/>
    <n v="11213"/>
  </r>
  <r>
    <x v="116"/>
    <x v="68"/>
    <x v="0"/>
    <n v="10"/>
  </r>
  <r>
    <x v="116"/>
    <x v="68"/>
    <x v="1"/>
    <n v="191"/>
  </r>
  <r>
    <x v="116"/>
    <x v="68"/>
    <x v="2"/>
    <n v="5730"/>
  </r>
  <r>
    <x v="116"/>
    <x v="68"/>
    <x v="3"/>
    <n v="1554"/>
  </r>
  <r>
    <x v="116"/>
    <x v="68"/>
    <x v="4"/>
    <n v="2427"/>
  </r>
  <r>
    <x v="116"/>
    <x v="68"/>
    <x v="5"/>
    <n v="1193"/>
  </r>
  <r>
    <x v="116"/>
    <x v="69"/>
    <x v="0"/>
    <n v="38"/>
  </r>
  <r>
    <x v="116"/>
    <x v="69"/>
    <x v="1"/>
    <n v="1126"/>
  </r>
  <r>
    <x v="116"/>
    <x v="69"/>
    <x v="2"/>
    <n v="33780"/>
  </r>
  <r>
    <x v="116"/>
    <x v="69"/>
    <x v="3"/>
    <n v="11969"/>
  </r>
  <r>
    <x v="116"/>
    <x v="69"/>
    <x v="4"/>
    <n v="18200"/>
  </r>
  <r>
    <x v="116"/>
    <x v="69"/>
    <x v="5"/>
    <n v="10433"/>
  </r>
  <r>
    <x v="116"/>
    <x v="70"/>
    <x v="0"/>
    <n v="3155"/>
  </r>
  <r>
    <x v="116"/>
    <x v="70"/>
    <x v="1"/>
    <n v="135438"/>
  </r>
  <r>
    <x v="116"/>
    <x v="70"/>
    <x v="2"/>
    <n v="4063140"/>
  </r>
  <r>
    <x v="116"/>
    <x v="70"/>
    <x v="3"/>
    <n v="1268062"/>
  </r>
  <r>
    <x v="116"/>
    <x v="70"/>
    <x v="4"/>
    <n v="2111027"/>
  </r>
  <r>
    <x v="116"/>
    <x v="70"/>
    <x v="5"/>
    <n v="1070300"/>
  </r>
  <r>
    <x v="117"/>
    <x v="0"/>
    <x v="0"/>
    <n v="159"/>
  </r>
  <r>
    <x v="117"/>
    <x v="0"/>
    <x v="1"/>
    <n v="6015"/>
  </r>
  <r>
    <x v="117"/>
    <x v="0"/>
    <x v="2"/>
    <n v="186465"/>
  </r>
  <r>
    <x v="117"/>
    <x v="0"/>
    <x v="3"/>
    <n v="42130"/>
  </r>
  <r>
    <x v="117"/>
    <x v="0"/>
    <x v="4"/>
    <n v="72321"/>
  </r>
  <r>
    <x v="117"/>
    <x v="0"/>
    <x v="5"/>
    <n v="36270"/>
  </r>
  <r>
    <x v="117"/>
    <x v="1"/>
    <x v="0"/>
    <n v="58"/>
  </r>
  <r>
    <x v="117"/>
    <x v="1"/>
    <x v="1"/>
    <n v="2782"/>
  </r>
  <r>
    <x v="117"/>
    <x v="1"/>
    <x v="2"/>
    <n v="86242"/>
  </r>
  <r>
    <x v="117"/>
    <x v="1"/>
    <x v="3"/>
    <n v="19075"/>
  </r>
  <r>
    <x v="117"/>
    <x v="1"/>
    <x v="4"/>
    <n v="34523"/>
  </r>
  <r>
    <x v="117"/>
    <x v="1"/>
    <x v="5"/>
    <n v="18099"/>
  </r>
  <r>
    <x v="117"/>
    <x v="2"/>
    <x v="0"/>
    <n v="22"/>
  </r>
  <r>
    <x v="117"/>
    <x v="2"/>
    <x v="1"/>
    <n v="1068"/>
  </r>
  <r>
    <x v="117"/>
    <x v="2"/>
    <x v="2"/>
    <n v="33108"/>
  </r>
  <r>
    <x v="117"/>
    <x v="2"/>
    <x v="3"/>
    <n v="2866"/>
  </r>
  <r>
    <x v="117"/>
    <x v="2"/>
    <x v="4"/>
    <n v="5194"/>
  </r>
  <r>
    <x v="117"/>
    <x v="2"/>
    <x v="5"/>
    <n v="3609"/>
  </r>
  <r>
    <x v="117"/>
    <x v="3"/>
    <x v="0"/>
    <n v="48"/>
  </r>
  <r>
    <x v="117"/>
    <x v="3"/>
    <x v="1"/>
    <n v="2201"/>
  </r>
  <r>
    <x v="117"/>
    <x v="3"/>
    <x v="2"/>
    <n v="68231"/>
  </r>
  <r>
    <x v="117"/>
    <x v="3"/>
    <x v="3"/>
    <n v="13768"/>
  </r>
  <r>
    <x v="117"/>
    <x v="3"/>
    <x v="4"/>
    <n v="26426"/>
  </r>
  <r>
    <x v="117"/>
    <x v="3"/>
    <x v="5"/>
    <n v="13737"/>
  </r>
  <r>
    <x v="117"/>
    <x v="4"/>
    <x v="0"/>
    <n v="24"/>
  </r>
  <r>
    <x v="117"/>
    <x v="4"/>
    <x v="1"/>
    <n v="973"/>
  </r>
  <r>
    <x v="117"/>
    <x v="4"/>
    <x v="2"/>
    <n v="30163"/>
  </r>
  <r>
    <x v="117"/>
    <x v="4"/>
    <x v="3"/>
    <n v="17402"/>
  </r>
  <r>
    <x v="117"/>
    <x v="4"/>
    <x v="4"/>
    <n v="29877"/>
  </r>
  <r>
    <x v="117"/>
    <x v="4"/>
    <x v="5"/>
    <n v="13843"/>
  </r>
  <r>
    <x v="117"/>
    <x v="5"/>
    <x v="0"/>
    <n v="12"/>
  </r>
  <r>
    <x v="117"/>
    <x v="5"/>
    <x v="1"/>
    <n v="382"/>
  </r>
  <r>
    <x v="117"/>
    <x v="5"/>
    <x v="2"/>
    <n v="11842"/>
  </r>
  <r>
    <x v="117"/>
    <x v="5"/>
    <x v="3"/>
    <n v="3744"/>
  </r>
  <r>
    <x v="117"/>
    <x v="5"/>
    <x v="4"/>
    <n v="7292"/>
  </r>
  <r>
    <x v="117"/>
    <x v="5"/>
    <x v="5"/>
    <n v="2979"/>
  </r>
  <r>
    <x v="117"/>
    <x v="6"/>
    <x v="0"/>
    <n v="163"/>
  </r>
  <r>
    <x v="117"/>
    <x v="6"/>
    <x v="1"/>
    <n v="12443"/>
  </r>
  <r>
    <x v="117"/>
    <x v="6"/>
    <x v="2"/>
    <n v="385733"/>
  </r>
  <r>
    <x v="117"/>
    <x v="6"/>
    <x v="3"/>
    <n v="263752"/>
  </r>
  <r>
    <x v="117"/>
    <x v="6"/>
    <x v="4"/>
    <n v="409640"/>
  </r>
  <r>
    <x v="117"/>
    <x v="6"/>
    <x v="5"/>
    <n v="177248"/>
  </r>
  <r>
    <x v="117"/>
    <x v="7"/>
    <x v="0"/>
    <n v="47"/>
  </r>
  <r>
    <x v="117"/>
    <x v="7"/>
    <x v="1"/>
    <n v="2613"/>
  </r>
  <r>
    <x v="117"/>
    <x v="7"/>
    <x v="2"/>
    <n v="81003"/>
  </r>
  <r>
    <x v="117"/>
    <x v="7"/>
    <x v="3"/>
    <n v="51209"/>
  </r>
  <r>
    <x v="117"/>
    <x v="7"/>
    <x v="4"/>
    <n v="87370"/>
  </r>
  <r>
    <x v="117"/>
    <x v="7"/>
    <x v="5"/>
    <n v="60462"/>
  </r>
  <r>
    <x v="117"/>
    <x v="8"/>
    <x v="0"/>
    <n v="11"/>
  </r>
  <r>
    <x v="117"/>
    <x v="8"/>
    <x v="1"/>
    <n v="538"/>
  </r>
  <r>
    <x v="117"/>
    <x v="8"/>
    <x v="2"/>
    <n v="16678"/>
  </r>
  <r>
    <x v="117"/>
    <x v="8"/>
    <x v="3"/>
    <n v="4260"/>
  </r>
  <r>
    <x v="117"/>
    <x v="8"/>
    <x v="4"/>
    <n v="7945"/>
  </r>
  <r>
    <x v="117"/>
    <x v="8"/>
    <x v="5"/>
    <n v="4613"/>
  </r>
  <r>
    <x v="117"/>
    <x v="9"/>
    <x v="0"/>
    <n v="14"/>
  </r>
  <r>
    <x v="117"/>
    <x v="9"/>
    <x v="1"/>
    <n v="378"/>
  </r>
  <r>
    <x v="117"/>
    <x v="9"/>
    <x v="2"/>
    <n v="11718"/>
  </r>
  <r>
    <x v="117"/>
    <x v="9"/>
    <x v="3"/>
    <n v="3123"/>
  </r>
  <r>
    <x v="117"/>
    <x v="9"/>
    <x v="4"/>
    <n v="5568"/>
  </r>
  <r>
    <x v="117"/>
    <x v="9"/>
    <x v="5"/>
    <n v="2791"/>
  </r>
  <r>
    <x v="117"/>
    <x v="10"/>
    <x v="0"/>
    <n v="99"/>
  </r>
  <r>
    <x v="117"/>
    <x v="10"/>
    <x v="1"/>
    <n v="3860"/>
  </r>
  <r>
    <x v="117"/>
    <x v="10"/>
    <x v="2"/>
    <n v="119660"/>
  </r>
  <r>
    <x v="117"/>
    <x v="10"/>
    <x v="3"/>
    <n v="19290"/>
  </r>
  <r>
    <x v="117"/>
    <x v="10"/>
    <x v="4"/>
    <n v="36601"/>
  </r>
  <r>
    <x v="117"/>
    <x v="10"/>
    <x v="5"/>
    <n v="22482"/>
  </r>
  <r>
    <x v="117"/>
    <x v="11"/>
    <x v="0"/>
    <n v="14"/>
  </r>
  <r>
    <x v="117"/>
    <x v="11"/>
    <x v="1"/>
    <n v="505"/>
  </r>
  <r>
    <x v="117"/>
    <x v="11"/>
    <x v="2"/>
    <n v="15655"/>
  </r>
  <r>
    <x v="117"/>
    <x v="11"/>
    <x v="3"/>
    <n v="4736"/>
  </r>
  <r>
    <x v="117"/>
    <x v="11"/>
    <x v="4"/>
    <n v="9937"/>
  </r>
  <r>
    <x v="117"/>
    <x v="11"/>
    <x v="5"/>
    <n v="5130"/>
  </r>
  <r>
    <x v="117"/>
    <x v="12"/>
    <x v="0"/>
    <n v="17"/>
  </r>
  <r>
    <x v="117"/>
    <x v="12"/>
    <x v="1"/>
    <n v="826"/>
  </r>
  <r>
    <x v="117"/>
    <x v="12"/>
    <x v="2"/>
    <n v="25606"/>
  </r>
  <r>
    <x v="117"/>
    <x v="12"/>
    <x v="3"/>
    <n v="4911"/>
  </r>
  <r>
    <x v="117"/>
    <x v="12"/>
    <x v="4"/>
    <n v="8038"/>
  </r>
  <r>
    <x v="117"/>
    <x v="12"/>
    <x v="5"/>
    <n v="4571"/>
  </r>
  <r>
    <x v="117"/>
    <x v="13"/>
    <x v="0"/>
    <n v="11"/>
  </r>
  <r>
    <x v="117"/>
    <x v="13"/>
    <x v="1"/>
    <n v="291"/>
  </r>
  <r>
    <x v="117"/>
    <x v="13"/>
    <x v="2"/>
    <n v="9021"/>
  </r>
  <r>
    <x v="117"/>
    <x v="13"/>
    <x v="3"/>
    <n v="4106"/>
  </r>
  <r>
    <x v="117"/>
    <x v="13"/>
    <x v="4"/>
    <n v="6251"/>
  </r>
  <r>
    <x v="117"/>
    <x v="13"/>
    <x v="5"/>
    <n v="2839"/>
  </r>
  <r>
    <x v="117"/>
    <x v="14"/>
    <x v="0"/>
    <n v="56"/>
  </r>
  <r>
    <x v="117"/>
    <x v="14"/>
    <x v="1"/>
    <n v="1727"/>
  </r>
  <r>
    <x v="117"/>
    <x v="14"/>
    <x v="2"/>
    <n v="53537"/>
  </r>
  <r>
    <x v="117"/>
    <x v="14"/>
    <x v="3"/>
    <n v="30072"/>
  </r>
  <r>
    <x v="117"/>
    <x v="14"/>
    <x v="4"/>
    <n v="50618"/>
  </r>
  <r>
    <x v="117"/>
    <x v="14"/>
    <x v="5"/>
    <n v="25824"/>
  </r>
  <r>
    <x v="117"/>
    <x v="15"/>
    <x v="0"/>
    <n v="24"/>
  </r>
  <r>
    <x v="117"/>
    <x v="15"/>
    <x v="1"/>
    <n v="1097"/>
  </r>
  <r>
    <x v="117"/>
    <x v="15"/>
    <x v="2"/>
    <n v="34007"/>
  </r>
  <r>
    <x v="117"/>
    <x v="15"/>
    <x v="3"/>
    <n v="7304"/>
  </r>
  <r>
    <x v="117"/>
    <x v="15"/>
    <x v="4"/>
    <n v="10673"/>
  </r>
  <r>
    <x v="117"/>
    <x v="15"/>
    <x v="5"/>
    <n v="6009"/>
  </r>
  <r>
    <x v="117"/>
    <x v="16"/>
    <x v="0"/>
    <n v="8"/>
  </r>
  <r>
    <x v="117"/>
    <x v="16"/>
    <x v="1"/>
    <n v="253"/>
  </r>
  <r>
    <x v="117"/>
    <x v="16"/>
    <x v="2"/>
    <n v="7843"/>
  </r>
  <r>
    <x v="117"/>
    <x v="16"/>
    <x v="3"/>
    <n v="787"/>
  </r>
  <r>
    <x v="117"/>
    <x v="16"/>
    <x v="4"/>
    <n v="1656"/>
  </r>
  <r>
    <x v="117"/>
    <x v="16"/>
    <x v="5"/>
    <n v="1312"/>
  </r>
  <r>
    <x v="117"/>
    <x v="17"/>
    <x v="0"/>
    <n v="12"/>
  </r>
  <r>
    <x v="117"/>
    <x v="17"/>
    <x v="1"/>
    <n v="274"/>
  </r>
  <r>
    <x v="117"/>
    <x v="17"/>
    <x v="2"/>
    <n v="8494"/>
  </r>
  <r>
    <x v="117"/>
    <x v="17"/>
    <x v="3"/>
    <n v="1894"/>
  </r>
  <r>
    <x v="117"/>
    <x v="17"/>
    <x v="4"/>
    <n v="3274"/>
  </r>
  <r>
    <x v="117"/>
    <x v="17"/>
    <x v="5"/>
    <n v="2006"/>
  </r>
  <r>
    <x v="117"/>
    <x v="18"/>
    <x v="0"/>
    <n v="19"/>
  </r>
  <r>
    <x v="117"/>
    <x v="18"/>
    <x v="1"/>
    <n v="694"/>
  </r>
  <r>
    <x v="117"/>
    <x v="18"/>
    <x v="2"/>
    <n v="21514"/>
  </r>
  <r>
    <x v="117"/>
    <x v="18"/>
    <x v="3"/>
    <n v="4398"/>
  </r>
  <r>
    <x v="117"/>
    <x v="18"/>
    <x v="4"/>
    <n v="8249"/>
  </r>
  <r>
    <x v="117"/>
    <x v="18"/>
    <x v="5"/>
    <n v="5863"/>
  </r>
  <r>
    <x v="117"/>
    <x v="19"/>
    <x v="0"/>
    <n v="101"/>
  </r>
  <r>
    <x v="117"/>
    <x v="19"/>
    <x v="1"/>
    <n v="4010"/>
  </r>
  <r>
    <x v="117"/>
    <x v="19"/>
    <x v="2"/>
    <n v="124310"/>
  </r>
  <r>
    <x v="117"/>
    <x v="19"/>
    <x v="3"/>
    <n v="42592"/>
  </r>
  <r>
    <x v="117"/>
    <x v="19"/>
    <x v="4"/>
    <n v="76837"/>
  </r>
  <r>
    <x v="117"/>
    <x v="19"/>
    <x v="5"/>
    <n v="44870"/>
  </r>
  <r>
    <x v="117"/>
    <x v="20"/>
    <x v="0"/>
    <n v="27"/>
  </r>
  <r>
    <x v="117"/>
    <x v="20"/>
    <x v="1"/>
    <n v="1969"/>
  </r>
  <r>
    <x v="117"/>
    <x v="20"/>
    <x v="2"/>
    <n v="61039"/>
  </r>
  <r>
    <x v="117"/>
    <x v="20"/>
    <x v="3"/>
    <n v="8808"/>
  </r>
  <r>
    <x v="117"/>
    <x v="20"/>
    <x v="4"/>
    <n v="16761"/>
  </r>
  <r>
    <x v="117"/>
    <x v="20"/>
    <x v="5"/>
    <n v="5587"/>
  </r>
  <r>
    <x v="117"/>
    <x v="21"/>
    <x v="0"/>
    <n v="72"/>
  </r>
  <r>
    <x v="117"/>
    <x v="21"/>
    <x v="1"/>
    <n v="3231"/>
  </r>
  <r>
    <x v="117"/>
    <x v="21"/>
    <x v="2"/>
    <n v="100161"/>
  </r>
  <r>
    <x v="117"/>
    <x v="21"/>
    <x v="3"/>
    <n v="35420"/>
  </r>
  <r>
    <x v="117"/>
    <x v="21"/>
    <x v="4"/>
    <n v="56041"/>
  </r>
  <r>
    <x v="117"/>
    <x v="21"/>
    <x v="5"/>
    <n v="26623"/>
  </r>
  <r>
    <x v="117"/>
    <x v="22"/>
    <x v="0"/>
    <n v="122"/>
  </r>
  <r>
    <x v="117"/>
    <x v="22"/>
    <x v="1"/>
    <n v="6103"/>
  </r>
  <r>
    <x v="117"/>
    <x v="22"/>
    <x v="2"/>
    <n v="189193"/>
  </r>
  <r>
    <x v="117"/>
    <x v="22"/>
    <x v="3"/>
    <n v="75112"/>
  </r>
  <r>
    <x v="117"/>
    <x v="22"/>
    <x v="4"/>
    <n v="146104"/>
  </r>
  <r>
    <x v="117"/>
    <x v="22"/>
    <x v="5"/>
    <n v="84579"/>
  </r>
  <r>
    <x v="117"/>
    <x v="23"/>
    <x v="0"/>
    <n v="32"/>
  </r>
  <r>
    <x v="117"/>
    <x v="23"/>
    <x v="1"/>
    <n v="1504"/>
  </r>
  <r>
    <x v="117"/>
    <x v="23"/>
    <x v="2"/>
    <n v="46624"/>
  </r>
  <r>
    <x v="117"/>
    <x v="23"/>
    <x v="3"/>
    <n v="6569"/>
  </r>
  <r>
    <x v="117"/>
    <x v="23"/>
    <x v="4"/>
    <n v="12730"/>
  </r>
  <r>
    <x v="117"/>
    <x v="23"/>
    <x v="5"/>
    <n v="6469"/>
  </r>
  <r>
    <x v="117"/>
    <x v="24"/>
    <x v="0"/>
    <n v="18"/>
  </r>
  <r>
    <x v="117"/>
    <x v="24"/>
    <x v="1"/>
    <n v="1264"/>
  </r>
  <r>
    <x v="117"/>
    <x v="24"/>
    <x v="2"/>
    <n v="39184"/>
  </r>
  <r>
    <x v="117"/>
    <x v="24"/>
    <x v="3"/>
    <n v="2336"/>
  </r>
  <r>
    <x v="117"/>
    <x v="24"/>
    <x v="4"/>
    <n v="4518"/>
  </r>
  <r>
    <x v="117"/>
    <x v="24"/>
    <x v="5"/>
    <n v="2289"/>
  </r>
  <r>
    <x v="117"/>
    <x v="25"/>
    <x v="0"/>
    <n v="42"/>
  </r>
  <r>
    <x v="117"/>
    <x v="25"/>
    <x v="1"/>
    <n v="1325"/>
  </r>
  <r>
    <x v="117"/>
    <x v="25"/>
    <x v="2"/>
    <n v="41075"/>
  </r>
  <r>
    <x v="117"/>
    <x v="25"/>
    <x v="3"/>
    <n v="12079"/>
  </r>
  <r>
    <x v="117"/>
    <x v="25"/>
    <x v="4"/>
    <n v="18955"/>
  </r>
  <r>
    <x v="117"/>
    <x v="25"/>
    <x v="5"/>
    <n v="11074"/>
  </r>
  <r>
    <x v="117"/>
    <x v="26"/>
    <x v="0"/>
    <n v="10"/>
  </r>
  <r>
    <x v="117"/>
    <x v="26"/>
    <x v="1"/>
    <n v="519"/>
  </r>
  <r>
    <x v="117"/>
    <x v="26"/>
    <x v="2"/>
    <n v="16089"/>
  </r>
  <r>
    <x v="117"/>
    <x v="26"/>
    <x v="3"/>
    <n v="2021"/>
  </r>
  <r>
    <x v="117"/>
    <x v="26"/>
    <x v="4"/>
    <n v="4008"/>
  </r>
  <r>
    <x v="117"/>
    <x v="26"/>
    <x v="5"/>
    <n v="2249"/>
  </r>
  <r>
    <x v="117"/>
    <x v="27"/>
    <x v="0"/>
    <n v="57"/>
  </r>
  <r>
    <x v="117"/>
    <x v="27"/>
    <x v="1"/>
    <n v="1927"/>
  </r>
  <r>
    <x v="117"/>
    <x v="27"/>
    <x v="2"/>
    <n v="59737"/>
  </r>
  <r>
    <x v="117"/>
    <x v="27"/>
    <x v="3"/>
    <n v="14012"/>
  </r>
  <r>
    <x v="117"/>
    <x v="27"/>
    <x v="4"/>
    <n v="24846"/>
  </r>
  <r>
    <x v="117"/>
    <x v="27"/>
    <x v="5"/>
    <n v="11245"/>
  </r>
  <r>
    <x v="117"/>
    <x v="28"/>
    <x v="0"/>
    <n v="57"/>
  </r>
  <r>
    <x v="117"/>
    <x v="28"/>
    <x v="1"/>
    <n v="2136"/>
  </r>
  <r>
    <x v="117"/>
    <x v="28"/>
    <x v="2"/>
    <n v="66216"/>
  </r>
  <r>
    <x v="117"/>
    <x v="28"/>
    <x v="3"/>
    <n v="28790"/>
  </r>
  <r>
    <x v="117"/>
    <x v="28"/>
    <x v="4"/>
    <n v="47604"/>
  </r>
  <r>
    <x v="117"/>
    <x v="28"/>
    <x v="5"/>
    <n v="23900"/>
  </r>
  <r>
    <x v="117"/>
    <x v="29"/>
    <x v="0"/>
    <n v="7"/>
  </r>
  <r>
    <x v="117"/>
    <x v="29"/>
    <x v="1"/>
    <n v="143"/>
  </r>
  <r>
    <x v="117"/>
    <x v="29"/>
    <x v="2"/>
    <n v="4433"/>
  </r>
  <r>
    <x v="117"/>
    <x v="29"/>
    <x v="3"/>
    <n v="825"/>
  </r>
  <r>
    <x v="117"/>
    <x v="29"/>
    <x v="4"/>
    <n v="1346"/>
  </r>
  <r>
    <x v="117"/>
    <x v="29"/>
    <x v="5"/>
    <n v="818"/>
  </r>
  <r>
    <x v="117"/>
    <x v="30"/>
    <x v="0"/>
    <n v="54"/>
  </r>
  <r>
    <x v="117"/>
    <x v="30"/>
    <x v="1"/>
    <n v="2041"/>
  </r>
  <r>
    <x v="117"/>
    <x v="30"/>
    <x v="2"/>
    <n v="63271"/>
  </r>
  <r>
    <x v="117"/>
    <x v="30"/>
    <x v="3"/>
    <n v="22976"/>
  </r>
  <r>
    <x v="117"/>
    <x v="30"/>
    <x v="4"/>
    <n v="38396"/>
  </r>
  <r>
    <x v="117"/>
    <x v="30"/>
    <x v="5"/>
    <n v="18436"/>
  </r>
  <r>
    <x v="117"/>
    <x v="31"/>
    <x v="0"/>
    <n v="9"/>
  </r>
  <r>
    <x v="117"/>
    <x v="31"/>
    <x v="1"/>
    <n v="325"/>
  </r>
  <r>
    <x v="117"/>
    <x v="31"/>
    <x v="2"/>
    <n v="10075"/>
  </r>
  <r>
    <x v="117"/>
    <x v="31"/>
    <x v="3"/>
    <n v="2069"/>
  </r>
  <r>
    <x v="117"/>
    <x v="31"/>
    <x v="4"/>
    <n v="2764"/>
  </r>
  <r>
    <x v="117"/>
    <x v="31"/>
    <x v="5"/>
    <n v="1337"/>
  </r>
  <r>
    <x v="117"/>
    <x v="32"/>
    <x v="0"/>
    <n v="23"/>
  </r>
  <r>
    <x v="117"/>
    <x v="32"/>
    <x v="1"/>
    <n v="515"/>
  </r>
  <r>
    <x v="117"/>
    <x v="32"/>
    <x v="2"/>
    <n v="15965"/>
  </r>
  <r>
    <x v="117"/>
    <x v="32"/>
    <x v="3"/>
    <n v="3633"/>
  </r>
  <r>
    <x v="117"/>
    <x v="32"/>
    <x v="4"/>
    <n v="5549"/>
  </r>
  <r>
    <x v="117"/>
    <x v="32"/>
    <x v="5"/>
    <n v="2695"/>
  </r>
  <r>
    <x v="117"/>
    <x v="33"/>
    <x v="0"/>
    <n v="52"/>
  </r>
  <r>
    <x v="117"/>
    <x v="33"/>
    <x v="1"/>
    <n v="2563"/>
  </r>
  <r>
    <x v="117"/>
    <x v="33"/>
    <x v="2"/>
    <n v="79453"/>
  </r>
  <r>
    <x v="117"/>
    <x v="33"/>
    <x v="3"/>
    <n v="15463"/>
  </r>
  <r>
    <x v="117"/>
    <x v="33"/>
    <x v="4"/>
    <n v="28409"/>
  </r>
  <r>
    <x v="117"/>
    <x v="33"/>
    <x v="5"/>
    <n v="16259"/>
  </r>
  <r>
    <x v="117"/>
    <x v="34"/>
    <x v="0"/>
    <n v="31"/>
  </r>
  <r>
    <x v="117"/>
    <x v="34"/>
    <x v="1"/>
    <n v="982"/>
  </r>
  <r>
    <x v="117"/>
    <x v="34"/>
    <x v="2"/>
    <n v="30442"/>
  </r>
  <r>
    <x v="117"/>
    <x v="34"/>
    <x v="3"/>
    <n v="7126"/>
  </r>
  <r>
    <x v="117"/>
    <x v="34"/>
    <x v="4"/>
    <n v="13664"/>
  </r>
  <r>
    <x v="117"/>
    <x v="34"/>
    <x v="5"/>
    <n v="7848"/>
  </r>
  <r>
    <x v="117"/>
    <x v="35"/>
    <x v="0"/>
    <n v="11"/>
  </r>
  <r>
    <x v="117"/>
    <x v="35"/>
    <x v="1"/>
    <n v="159"/>
  </r>
  <r>
    <x v="117"/>
    <x v="35"/>
    <x v="2"/>
    <n v="4929"/>
  </r>
  <r>
    <x v="117"/>
    <x v="35"/>
    <x v="3"/>
    <n v="1484"/>
  </r>
  <r>
    <x v="117"/>
    <x v="35"/>
    <x v="4"/>
    <n v="2842"/>
  </r>
  <r>
    <x v="117"/>
    <x v="35"/>
    <x v="5"/>
    <n v="2343"/>
  </r>
  <r>
    <x v="117"/>
    <x v="36"/>
    <x v="0"/>
    <n v="14"/>
  </r>
  <r>
    <x v="117"/>
    <x v="36"/>
    <x v="1"/>
    <n v="397"/>
  </r>
  <r>
    <x v="117"/>
    <x v="36"/>
    <x v="2"/>
    <n v="12307"/>
  </r>
  <r>
    <x v="117"/>
    <x v="36"/>
    <x v="3"/>
    <n v="2551"/>
  </r>
  <r>
    <x v="117"/>
    <x v="36"/>
    <x v="4"/>
    <n v="4581"/>
  </r>
  <r>
    <x v="117"/>
    <x v="36"/>
    <x v="5"/>
    <n v="3251"/>
  </r>
  <r>
    <x v="117"/>
    <x v="37"/>
    <x v="0"/>
    <n v="52"/>
  </r>
  <r>
    <x v="117"/>
    <x v="37"/>
    <x v="1"/>
    <n v="1423"/>
  </r>
  <r>
    <x v="117"/>
    <x v="37"/>
    <x v="2"/>
    <n v="44113"/>
  </r>
  <r>
    <x v="117"/>
    <x v="37"/>
    <x v="3"/>
    <n v="18537"/>
  </r>
  <r>
    <x v="117"/>
    <x v="37"/>
    <x v="4"/>
    <n v="28834"/>
  </r>
  <r>
    <x v="117"/>
    <x v="37"/>
    <x v="5"/>
    <n v="17602"/>
  </r>
  <r>
    <x v="117"/>
    <x v="38"/>
    <x v="0"/>
    <n v="16"/>
  </r>
  <r>
    <x v="117"/>
    <x v="38"/>
    <x v="1"/>
    <n v="349"/>
  </r>
  <r>
    <x v="117"/>
    <x v="38"/>
    <x v="2"/>
    <n v="10819"/>
  </r>
  <r>
    <x v="117"/>
    <x v="38"/>
    <x v="3"/>
    <n v="1429"/>
  </r>
  <r>
    <x v="117"/>
    <x v="38"/>
    <x v="4"/>
    <n v="2238"/>
  </r>
  <r>
    <x v="117"/>
    <x v="38"/>
    <x v="5"/>
    <n v="1563"/>
  </r>
  <r>
    <x v="117"/>
    <x v="39"/>
    <x v="0"/>
    <n v="19"/>
  </r>
  <r>
    <x v="117"/>
    <x v="39"/>
    <x v="1"/>
    <n v="642"/>
  </r>
  <r>
    <x v="117"/>
    <x v="39"/>
    <x v="2"/>
    <n v="19902"/>
  </r>
  <r>
    <x v="117"/>
    <x v="39"/>
    <x v="3"/>
    <n v="3445"/>
  </r>
  <r>
    <x v="117"/>
    <x v="39"/>
    <x v="4"/>
    <n v="5785"/>
  </r>
  <r>
    <x v="117"/>
    <x v="39"/>
    <x v="5"/>
    <n v="3141"/>
  </r>
  <r>
    <x v="117"/>
    <x v="40"/>
    <x v="0"/>
    <n v="27"/>
  </r>
  <r>
    <x v="117"/>
    <x v="40"/>
    <x v="1"/>
    <n v="927"/>
  </r>
  <r>
    <x v="117"/>
    <x v="40"/>
    <x v="2"/>
    <n v="28737"/>
  </r>
  <r>
    <x v="117"/>
    <x v="40"/>
    <x v="3"/>
    <n v="8533"/>
  </r>
  <r>
    <x v="117"/>
    <x v="40"/>
    <x v="4"/>
    <n v="13803"/>
  </r>
  <r>
    <x v="117"/>
    <x v="40"/>
    <x v="5"/>
    <n v="6168"/>
  </r>
  <r>
    <x v="117"/>
    <x v="41"/>
    <x v="0"/>
    <n v="10"/>
  </r>
  <r>
    <x v="117"/>
    <x v="41"/>
    <x v="1"/>
    <n v="221"/>
  </r>
  <r>
    <x v="117"/>
    <x v="41"/>
    <x v="2"/>
    <n v="6851"/>
  </r>
  <r>
    <x v="117"/>
    <x v="41"/>
    <x v="3"/>
    <n v="3072"/>
  </r>
  <r>
    <x v="117"/>
    <x v="41"/>
    <x v="4"/>
    <n v="5496"/>
  </r>
  <r>
    <x v="117"/>
    <x v="41"/>
    <x v="5"/>
    <n v="2576"/>
  </r>
  <r>
    <x v="117"/>
    <x v="42"/>
    <x v="0"/>
    <n v="8"/>
  </r>
  <r>
    <x v="117"/>
    <x v="42"/>
    <x v="1"/>
    <n v="461"/>
  </r>
  <r>
    <x v="117"/>
    <x v="42"/>
    <x v="2"/>
    <n v="14291"/>
  </r>
  <r>
    <x v="117"/>
    <x v="42"/>
    <x v="3"/>
    <n v="3473"/>
  </r>
  <r>
    <x v="117"/>
    <x v="42"/>
    <x v="4"/>
    <n v="4898"/>
  </r>
  <r>
    <x v="117"/>
    <x v="42"/>
    <x v="5"/>
    <n v="3523"/>
  </r>
  <r>
    <x v="117"/>
    <x v="43"/>
    <x v="0"/>
    <n v="22"/>
  </r>
  <r>
    <x v="117"/>
    <x v="43"/>
    <x v="1"/>
    <n v="932"/>
  </r>
  <r>
    <x v="117"/>
    <x v="43"/>
    <x v="2"/>
    <n v="28892"/>
  </r>
  <r>
    <x v="117"/>
    <x v="43"/>
    <x v="3"/>
    <n v="12730"/>
  </r>
  <r>
    <x v="117"/>
    <x v="43"/>
    <x v="4"/>
    <n v="20733"/>
  </r>
  <r>
    <x v="117"/>
    <x v="43"/>
    <x v="5"/>
    <n v="9077"/>
  </r>
  <r>
    <x v="117"/>
    <x v="44"/>
    <x v="0"/>
    <n v="79"/>
  </r>
  <r>
    <x v="117"/>
    <x v="44"/>
    <x v="1"/>
    <n v="6012"/>
  </r>
  <r>
    <x v="117"/>
    <x v="44"/>
    <x v="2"/>
    <n v="186372"/>
  </r>
  <r>
    <x v="117"/>
    <x v="44"/>
    <x v="3"/>
    <n v="122102"/>
  </r>
  <r>
    <x v="117"/>
    <x v="44"/>
    <x v="4"/>
    <n v="176679"/>
  </r>
  <r>
    <x v="117"/>
    <x v="44"/>
    <x v="5"/>
    <n v="80674"/>
  </r>
  <r>
    <x v="117"/>
    <x v="45"/>
    <x v="0"/>
    <n v="14"/>
  </r>
  <r>
    <x v="117"/>
    <x v="45"/>
    <x v="1"/>
    <n v="673"/>
  </r>
  <r>
    <x v="117"/>
    <x v="45"/>
    <x v="2"/>
    <n v="20863"/>
  </r>
  <r>
    <x v="117"/>
    <x v="45"/>
    <x v="3"/>
    <n v="5166"/>
  </r>
  <r>
    <x v="117"/>
    <x v="45"/>
    <x v="4"/>
    <n v="9626"/>
  </r>
  <r>
    <x v="117"/>
    <x v="45"/>
    <x v="5"/>
    <n v="4876"/>
  </r>
  <r>
    <x v="117"/>
    <x v="46"/>
    <x v="0"/>
    <n v="23"/>
  </r>
  <r>
    <x v="117"/>
    <x v="46"/>
    <x v="1"/>
    <n v="602"/>
  </r>
  <r>
    <x v="117"/>
    <x v="46"/>
    <x v="2"/>
    <n v="18662"/>
  </r>
  <r>
    <x v="117"/>
    <x v="46"/>
    <x v="3"/>
    <n v="2184"/>
  </r>
  <r>
    <x v="117"/>
    <x v="46"/>
    <x v="4"/>
    <n v="4290"/>
  </r>
  <r>
    <x v="117"/>
    <x v="46"/>
    <x v="5"/>
    <n v="2759"/>
  </r>
  <r>
    <x v="117"/>
    <x v="47"/>
    <x v="0"/>
    <n v="90"/>
  </r>
  <r>
    <x v="117"/>
    <x v="47"/>
    <x v="1"/>
    <n v="3920"/>
  </r>
  <r>
    <x v="117"/>
    <x v="47"/>
    <x v="2"/>
    <n v="121520"/>
  </r>
  <r>
    <x v="117"/>
    <x v="47"/>
    <x v="3"/>
    <n v="18217"/>
  </r>
  <r>
    <x v="117"/>
    <x v="47"/>
    <x v="4"/>
    <n v="32512"/>
  </r>
  <r>
    <x v="117"/>
    <x v="47"/>
    <x v="5"/>
    <n v="16902"/>
  </r>
  <r>
    <x v="117"/>
    <x v="48"/>
    <x v="0"/>
    <n v="74"/>
  </r>
  <r>
    <x v="117"/>
    <x v="48"/>
    <x v="1"/>
    <n v="2809"/>
  </r>
  <r>
    <x v="117"/>
    <x v="48"/>
    <x v="2"/>
    <n v="87079"/>
  </r>
  <r>
    <x v="117"/>
    <x v="48"/>
    <x v="3"/>
    <n v="26604"/>
  </r>
  <r>
    <x v="117"/>
    <x v="48"/>
    <x v="4"/>
    <n v="43290"/>
  </r>
  <r>
    <x v="117"/>
    <x v="48"/>
    <x v="5"/>
    <n v="21320"/>
  </r>
  <r>
    <x v="117"/>
    <x v="49"/>
    <x v="0"/>
    <n v="105"/>
  </r>
  <r>
    <x v="117"/>
    <x v="49"/>
    <x v="1"/>
    <n v="3289"/>
  </r>
  <r>
    <x v="117"/>
    <x v="49"/>
    <x v="2"/>
    <n v="101959"/>
  </r>
  <r>
    <x v="117"/>
    <x v="49"/>
    <x v="3"/>
    <n v="27489"/>
  </r>
  <r>
    <x v="117"/>
    <x v="49"/>
    <x v="4"/>
    <n v="47146"/>
  </r>
  <r>
    <x v="117"/>
    <x v="49"/>
    <x v="5"/>
    <n v="26995"/>
  </r>
  <r>
    <x v="117"/>
    <x v="50"/>
    <x v="0"/>
    <n v="47"/>
  </r>
  <r>
    <x v="117"/>
    <x v="50"/>
    <x v="1"/>
    <n v="1342"/>
  </r>
  <r>
    <x v="117"/>
    <x v="50"/>
    <x v="2"/>
    <n v="41602"/>
  </r>
  <r>
    <x v="117"/>
    <x v="50"/>
    <x v="3"/>
    <n v="13592"/>
  </r>
  <r>
    <x v="117"/>
    <x v="50"/>
    <x v="4"/>
    <n v="26330"/>
  </r>
  <r>
    <x v="117"/>
    <x v="50"/>
    <x v="5"/>
    <n v="17407"/>
  </r>
  <r>
    <x v="117"/>
    <x v="51"/>
    <x v="0"/>
    <n v="47"/>
  </r>
  <r>
    <x v="117"/>
    <x v="51"/>
    <x v="1"/>
    <n v="1327"/>
  </r>
  <r>
    <x v="117"/>
    <x v="51"/>
    <x v="2"/>
    <n v="41137"/>
  </r>
  <r>
    <x v="117"/>
    <x v="51"/>
    <x v="3"/>
    <n v="10400"/>
  </r>
  <r>
    <x v="117"/>
    <x v="51"/>
    <x v="4"/>
    <n v="17812"/>
  </r>
  <r>
    <x v="117"/>
    <x v="51"/>
    <x v="5"/>
    <n v="11541"/>
  </r>
  <r>
    <x v="117"/>
    <x v="52"/>
    <x v="0"/>
    <n v="37"/>
  </r>
  <r>
    <x v="117"/>
    <x v="52"/>
    <x v="1"/>
    <n v="1105"/>
  </r>
  <r>
    <x v="117"/>
    <x v="52"/>
    <x v="2"/>
    <n v="34255"/>
  </r>
  <r>
    <x v="117"/>
    <x v="52"/>
    <x v="3"/>
    <n v="14393"/>
  </r>
  <r>
    <x v="117"/>
    <x v="52"/>
    <x v="4"/>
    <n v="21413"/>
  </r>
  <r>
    <x v="117"/>
    <x v="52"/>
    <x v="5"/>
    <n v="13969"/>
  </r>
  <r>
    <x v="117"/>
    <x v="53"/>
    <x v="0"/>
    <n v="72"/>
  </r>
  <r>
    <x v="117"/>
    <x v="53"/>
    <x v="1"/>
    <n v="3268"/>
  </r>
  <r>
    <x v="117"/>
    <x v="53"/>
    <x v="2"/>
    <n v="101308"/>
  </r>
  <r>
    <x v="117"/>
    <x v="53"/>
    <x v="3"/>
    <n v="26253"/>
  </r>
  <r>
    <x v="117"/>
    <x v="53"/>
    <x v="4"/>
    <n v="47249"/>
  </r>
  <r>
    <x v="117"/>
    <x v="53"/>
    <x v="5"/>
    <n v="33548"/>
  </r>
  <r>
    <x v="117"/>
    <x v="54"/>
    <x v="0"/>
    <n v="50"/>
  </r>
  <r>
    <x v="117"/>
    <x v="54"/>
    <x v="1"/>
    <n v="1726"/>
  </r>
  <r>
    <x v="117"/>
    <x v="54"/>
    <x v="2"/>
    <n v="53506"/>
  </r>
  <r>
    <x v="117"/>
    <x v="54"/>
    <x v="3"/>
    <n v="14301"/>
  </r>
  <r>
    <x v="117"/>
    <x v="54"/>
    <x v="4"/>
    <n v="28270"/>
  </r>
  <r>
    <x v="117"/>
    <x v="54"/>
    <x v="5"/>
    <n v="16484"/>
  </r>
  <r>
    <x v="117"/>
    <x v="55"/>
    <x v="0"/>
    <n v="21"/>
  </r>
  <r>
    <x v="117"/>
    <x v="55"/>
    <x v="1"/>
    <n v="1520"/>
  </r>
  <r>
    <x v="117"/>
    <x v="55"/>
    <x v="2"/>
    <n v="47120"/>
  </r>
  <r>
    <x v="117"/>
    <x v="55"/>
    <x v="3"/>
    <n v="4344"/>
  </r>
  <r>
    <x v="117"/>
    <x v="55"/>
    <x v="4"/>
    <n v="8521"/>
  </r>
  <r>
    <x v="117"/>
    <x v="55"/>
    <x v="5"/>
    <n v="3304"/>
  </r>
  <r>
    <x v="117"/>
    <x v="56"/>
    <x v="0"/>
    <n v="189"/>
  </r>
  <r>
    <x v="117"/>
    <x v="56"/>
    <x v="1"/>
    <n v="6668"/>
  </r>
  <r>
    <x v="117"/>
    <x v="56"/>
    <x v="2"/>
    <n v="206708"/>
  </r>
  <r>
    <x v="117"/>
    <x v="56"/>
    <x v="3"/>
    <n v="114087"/>
  </r>
  <r>
    <x v="117"/>
    <x v="56"/>
    <x v="4"/>
    <n v="192582"/>
  </r>
  <r>
    <x v="117"/>
    <x v="56"/>
    <x v="5"/>
    <n v="93069"/>
  </r>
  <r>
    <x v="117"/>
    <x v="57"/>
    <x v="0"/>
    <n v="16"/>
  </r>
  <r>
    <x v="117"/>
    <x v="57"/>
    <x v="1"/>
    <n v="477"/>
  </r>
  <r>
    <x v="117"/>
    <x v="57"/>
    <x v="2"/>
    <n v="14787"/>
  </r>
  <r>
    <x v="117"/>
    <x v="57"/>
    <x v="3"/>
    <n v="3175"/>
  </r>
  <r>
    <x v="117"/>
    <x v="57"/>
    <x v="4"/>
    <n v="5873"/>
  </r>
  <r>
    <x v="117"/>
    <x v="57"/>
    <x v="5"/>
    <n v="2642"/>
  </r>
  <r>
    <x v="117"/>
    <x v="58"/>
    <x v="0"/>
    <n v="40"/>
  </r>
  <r>
    <x v="117"/>
    <x v="58"/>
    <x v="1"/>
    <n v="1182"/>
  </r>
  <r>
    <x v="117"/>
    <x v="58"/>
    <x v="2"/>
    <n v="36642"/>
  </r>
  <r>
    <x v="117"/>
    <x v="58"/>
    <x v="3"/>
    <n v="10560"/>
  </r>
  <r>
    <x v="117"/>
    <x v="58"/>
    <x v="4"/>
    <n v="18489"/>
  </r>
  <r>
    <x v="117"/>
    <x v="58"/>
    <x v="5"/>
    <n v="8946"/>
  </r>
  <r>
    <x v="117"/>
    <x v="59"/>
    <x v="0"/>
    <n v="47"/>
  </r>
  <r>
    <x v="117"/>
    <x v="59"/>
    <x v="1"/>
    <n v="1424"/>
  </r>
  <r>
    <x v="117"/>
    <x v="59"/>
    <x v="2"/>
    <n v="44144"/>
  </r>
  <r>
    <x v="117"/>
    <x v="59"/>
    <x v="3"/>
    <n v="12400"/>
  </r>
  <r>
    <x v="117"/>
    <x v="59"/>
    <x v="4"/>
    <n v="23314"/>
  </r>
  <r>
    <x v="117"/>
    <x v="59"/>
    <x v="5"/>
    <n v="12533"/>
  </r>
  <r>
    <x v="117"/>
    <x v="60"/>
    <x v="0"/>
    <n v="30"/>
  </r>
  <r>
    <x v="117"/>
    <x v="60"/>
    <x v="1"/>
    <n v="1652"/>
  </r>
  <r>
    <x v="117"/>
    <x v="60"/>
    <x v="2"/>
    <n v="51212"/>
  </r>
  <r>
    <x v="117"/>
    <x v="60"/>
    <x v="3"/>
    <n v="17180"/>
  </r>
  <r>
    <x v="117"/>
    <x v="60"/>
    <x v="4"/>
    <n v="32689"/>
  </r>
  <r>
    <x v="117"/>
    <x v="60"/>
    <x v="5"/>
    <n v="23961"/>
  </r>
  <r>
    <x v="117"/>
    <x v="61"/>
    <x v="0"/>
    <n v="11"/>
  </r>
  <r>
    <x v="117"/>
    <x v="61"/>
    <x v="1"/>
    <n v="320"/>
  </r>
  <r>
    <x v="117"/>
    <x v="61"/>
    <x v="2"/>
    <n v="9920"/>
  </r>
  <r>
    <x v="117"/>
    <x v="61"/>
    <x v="3"/>
    <n v="1670"/>
  </r>
  <r>
    <x v="117"/>
    <x v="61"/>
    <x v="4"/>
    <n v="2872"/>
  </r>
  <r>
    <x v="117"/>
    <x v="61"/>
    <x v="5"/>
    <n v="1808"/>
  </r>
  <r>
    <x v="117"/>
    <x v="62"/>
    <x v="0"/>
    <n v="48"/>
  </r>
  <r>
    <x v="117"/>
    <x v="62"/>
    <x v="1"/>
    <n v="3722"/>
  </r>
  <r>
    <x v="117"/>
    <x v="62"/>
    <x v="2"/>
    <n v="115382"/>
  </r>
  <r>
    <x v="117"/>
    <x v="62"/>
    <x v="3"/>
    <n v="12987"/>
  </r>
  <r>
    <x v="117"/>
    <x v="62"/>
    <x v="4"/>
    <n v="22843"/>
  </r>
  <r>
    <x v="117"/>
    <x v="62"/>
    <x v="5"/>
    <n v="15534"/>
  </r>
  <r>
    <x v="117"/>
    <x v="63"/>
    <x v="0"/>
    <n v="61"/>
  </r>
  <r>
    <x v="117"/>
    <x v="63"/>
    <x v="1"/>
    <n v="3045"/>
  </r>
  <r>
    <x v="117"/>
    <x v="63"/>
    <x v="2"/>
    <n v="94395"/>
  </r>
  <r>
    <x v="117"/>
    <x v="63"/>
    <x v="3"/>
    <n v="8985"/>
  </r>
  <r>
    <x v="117"/>
    <x v="63"/>
    <x v="4"/>
    <n v="16708"/>
  </r>
  <r>
    <x v="117"/>
    <x v="63"/>
    <x v="5"/>
    <n v="9337"/>
  </r>
  <r>
    <x v="117"/>
    <x v="64"/>
    <x v="0"/>
    <n v="163"/>
  </r>
  <r>
    <x v="117"/>
    <x v="64"/>
    <x v="1"/>
    <n v="10676"/>
  </r>
  <r>
    <x v="117"/>
    <x v="64"/>
    <x v="2"/>
    <n v="330956"/>
  </r>
  <r>
    <x v="117"/>
    <x v="64"/>
    <x v="3"/>
    <n v="117286"/>
  </r>
  <r>
    <x v="117"/>
    <x v="64"/>
    <x v="4"/>
    <n v="213639"/>
  </r>
  <r>
    <x v="117"/>
    <x v="64"/>
    <x v="5"/>
    <n v="90699"/>
  </r>
  <r>
    <x v="117"/>
    <x v="65"/>
    <x v="0"/>
    <n v="77"/>
  </r>
  <r>
    <x v="117"/>
    <x v="65"/>
    <x v="1"/>
    <n v="2484"/>
  </r>
  <r>
    <x v="117"/>
    <x v="65"/>
    <x v="2"/>
    <n v="77004"/>
  </r>
  <r>
    <x v="117"/>
    <x v="65"/>
    <x v="3"/>
    <n v="35791"/>
  </r>
  <r>
    <x v="117"/>
    <x v="65"/>
    <x v="4"/>
    <n v="67855"/>
  </r>
  <r>
    <x v="117"/>
    <x v="65"/>
    <x v="5"/>
    <n v="36824"/>
  </r>
  <r>
    <x v="117"/>
    <x v="66"/>
    <x v="0"/>
    <n v="31"/>
  </r>
  <r>
    <x v="117"/>
    <x v="66"/>
    <x v="1"/>
    <n v="597"/>
  </r>
  <r>
    <x v="117"/>
    <x v="66"/>
    <x v="2"/>
    <n v="18507"/>
  </r>
  <r>
    <x v="117"/>
    <x v="66"/>
    <x v="3"/>
    <n v="3067"/>
  </r>
  <r>
    <x v="117"/>
    <x v="66"/>
    <x v="4"/>
    <n v="5192"/>
  </r>
  <r>
    <x v="117"/>
    <x v="66"/>
    <x v="5"/>
    <n v="3414"/>
  </r>
  <r>
    <x v="117"/>
    <x v="67"/>
    <x v="0"/>
    <n v="71"/>
  </r>
  <r>
    <x v="117"/>
    <x v="67"/>
    <x v="1"/>
    <n v="3106"/>
  </r>
  <r>
    <x v="117"/>
    <x v="67"/>
    <x v="2"/>
    <n v="96286"/>
  </r>
  <r>
    <x v="117"/>
    <x v="67"/>
    <x v="3"/>
    <n v="15572"/>
  </r>
  <r>
    <x v="117"/>
    <x v="67"/>
    <x v="4"/>
    <n v="27138"/>
  </r>
  <r>
    <x v="117"/>
    <x v="67"/>
    <x v="5"/>
    <n v="16038"/>
  </r>
  <r>
    <x v="117"/>
    <x v="68"/>
    <x v="0"/>
    <n v="10"/>
  </r>
  <r>
    <x v="117"/>
    <x v="68"/>
    <x v="1"/>
    <n v="191"/>
  </r>
  <r>
    <x v="117"/>
    <x v="68"/>
    <x v="2"/>
    <n v="5921"/>
  </r>
  <r>
    <x v="117"/>
    <x v="68"/>
    <x v="3"/>
    <n v="1938"/>
  </r>
  <r>
    <x v="117"/>
    <x v="68"/>
    <x v="4"/>
    <n v="3112"/>
  </r>
  <r>
    <x v="117"/>
    <x v="68"/>
    <x v="5"/>
    <n v="1792"/>
  </r>
  <r>
    <x v="117"/>
    <x v="69"/>
    <x v="0"/>
    <n v="38"/>
  </r>
  <r>
    <x v="117"/>
    <x v="69"/>
    <x v="1"/>
    <n v="1131"/>
  </r>
  <r>
    <x v="117"/>
    <x v="69"/>
    <x v="2"/>
    <n v="35061"/>
  </r>
  <r>
    <x v="117"/>
    <x v="69"/>
    <x v="3"/>
    <n v="14366"/>
  </r>
  <r>
    <x v="117"/>
    <x v="69"/>
    <x v="4"/>
    <n v="22692"/>
  </r>
  <r>
    <x v="117"/>
    <x v="69"/>
    <x v="5"/>
    <n v="12250"/>
  </r>
  <r>
    <x v="117"/>
    <x v="70"/>
    <x v="0"/>
    <n v="3202"/>
  </r>
  <r>
    <x v="117"/>
    <x v="70"/>
    <x v="1"/>
    <n v="139256"/>
  </r>
  <r>
    <x v="117"/>
    <x v="70"/>
    <x v="2"/>
    <n v="4316936"/>
  </r>
  <r>
    <x v="117"/>
    <x v="70"/>
    <x v="3"/>
    <n v="1488016"/>
  </r>
  <r>
    <x v="117"/>
    <x v="70"/>
    <x v="4"/>
    <n v="2527327"/>
  </r>
  <r>
    <x v="117"/>
    <x v="70"/>
    <x v="5"/>
    <n v="1303831"/>
  </r>
  <r>
    <x v="118"/>
    <x v="0"/>
    <x v="0"/>
    <n v="160"/>
  </r>
  <r>
    <x v="118"/>
    <x v="0"/>
    <x v="1"/>
    <n v="6072"/>
  </r>
  <r>
    <x v="118"/>
    <x v="0"/>
    <x v="2"/>
    <n v="182160"/>
  </r>
  <r>
    <x v="118"/>
    <x v="0"/>
    <x v="3"/>
    <n v="48045"/>
  </r>
  <r>
    <x v="118"/>
    <x v="0"/>
    <x v="4"/>
    <n v="81399"/>
  </r>
  <r>
    <x v="118"/>
    <x v="0"/>
    <x v="5"/>
    <n v="42038"/>
  </r>
  <r>
    <x v="118"/>
    <x v="1"/>
    <x v="0"/>
    <n v="59"/>
  </r>
  <r>
    <x v="118"/>
    <x v="1"/>
    <x v="1"/>
    <n v="2883"/>
  </r>
  <r>
    <x v="118"/>
    <x v="1"/>
    <x v="2"/>
    <n v="86490"/>
  </r>
  <r>
    <x v="118"/>
    <x v="1"/>
    <x v="3"/>
    <n v="16816"/>
  </r>
  <r>
    <x v="118"/>
    <x v="1"/>
    <x v="4"/>
    <n v="28752"/>
  </r>
  <r>
    <x v="118"/>
    <x v="1"/>
    <x v="5"/>
    <n v="16619"/>
  </r>
  <r>
    <x v="118"/>
    <x v="2"/>
    <x v="0"/>
    <n v="22"/>
  </r>
  <r>
    <x v="118"/>
    <x v="2"/>
    <x v="1"/>
    <n v="1068"/>
  </r>
  <r>
    <x v="118"/>
    <x v="2"/>
    <x v="2"/>
    <n v="32040"/>
  </r>
  <r>
    <x v="118"/>
    <x v="2"/>
    <x v="3"/>
    <n v="4495"/>
  </r>
  <r>
    <x v="118"/>
    <x v="2"/>
    <x v="4"/>
    <n v="6519"/>
  </r>
  <r>
    <x v="118"/>
    <x v="2"/>
    <x v="5"/>
    <n v="3386"/>
  </r>
  <r>
    <x v="118"/>
    <x v="3"/>
    <x v="0"/>
    <n v="48"/>
  </r>
  <r>
    <x v="118"/>
    <x v="3"/>
    <x v="1"/>
    <n v="2147"/>
  </r>
  <r>
    <x v="118"/>
    <x v="3"/>
    <x v="2"/>
    <n v="64410"/>
  </r>
  <r>
    <x v="118"/>
    <x v="3"/>
    <x v="3"/>
    <n v="14628"/>
  </r>
  <r>
    <x v="118"/>
    <x v="3"/>
    <x v="4"/>
    <n v="27364"/>
  </r>
  <r>
    <x v="118"/>
    <x v="3"/>
    <x v="5"/>
    <n v="17093"/>
  </r>
  <r>
    <x v="118"/>
    <x v="4"/>
    <x v="0"/>
    <n v="24"/>
  </r>
  <r>
    <x v="118"/>
    <x v="4"/>
    <x v="1"/>
    <n v="973"/>
  </r>
  <r>
    <x v="118"/>
    <x v="4"/>
    <x v="2"/>
    <n v="29190"/>
  </r>
  <r>
    <x v="118"/>
    <x v="4"/>
    <x v="3"/>
    <n v="17506"/>
  </r>
  <r>
    <x v="118"/>
    <x v="4"/>
    <x v="4"/>
    <n v="29234"/>
  </r>
  <r>
    <x v="118"/>
    <x v="4"/>
    <x v="5"/>
    <n v="13717"/>
  </r>
  <r>
    <x v="118"/>
    <x v="5"/>
    <x v="0"/>
    <n v="12"/>
  </r>
  <r>
    <x v="118"/>
    <x v="5"/>
    <x v="1"/>
    <n v="382"/>
  </r>
  <r>
    <x v="118"/>
    <x v="5"/>
    <x v="2"/>
    <n v="11460"/>
  </r>
  <r>
    <x v="118"/>
    <x v="5"/>
    <x v="3"/>
    <n v="4604"/>
  </r>
  <r>
    <x v="118"/>
    <x v="5"/>
    <x v="4"/>
    <n v="9139"/>
  </r>
  <r>
    <x v="118"/>
    <x v="5"/>
    <x v="5"/>
    <n v="4555"/>
  </r>
  <r>
    <x v="118"/>
    <x v="6"/>
    <x v="0"/>
    <n v="164"/>
  </r>
  <r>
    <x v="118"/>
    <x v="6"/>
    <x v="1"/>
    <n v="12514"/>
  </r>
  <r>
    <x v="118"/>
    <x v="6"/>
    <x v="2"/>
    <n v="375420"/>
  </r>
  <r>
    <x v="118"/>
    <x v="6"/>
    <x v="3"/>
    <n v="278658"/>
  </r>
  <r>
    <x v="118"/>
    <x v="6"/>
    <x v="4"/>
    <n v="424940"/>
  </r>
  <r>
    <x v="118"/>
    <x v="6"/>
    <x v="5"/>
    <n v="191219"/>
  </r>
  <r>
    <x v="118"/>
    <x v="7"/>
    <x v="0"/>
    <n v="48"/>
  </r>
  <r>
    <x v="118"/>
    <x v="7"/>
    <x v="1"/>
    <n v="2619"/>
  </r>
  <r>
    <x v="118"/>
    <x v="7"/>
    <x v="2"/>
    <n v="78570"/>
  </r>
  <r>
    <x v="118"/>
    <x v="7"/>
    <x v="3"/>
    <n v="55578"/>
  </r>
  <r>
    <x v="118"/>
    <x v="7"/>
    <x v="4"/>
    <n v="92384"/>
  </r>
  <r>
    <x v="118"/>
    <x v="7"/>
    <x v="5"/>
    <n v="62945"/>
  </r>
  <r>
    <x v="118"/>
    <x v="8"/>
    <x v="0"/>
    <n v="11"/>
  </r>
  <r>
    <x v="118"/>
    <x v="8"/>
    <x v="1"/>
    <n v="538"/>
  </r>
  <r>
    <x v="118"/>
    <x v="8"/>
    <x v="2"/>
    <n v="16140"/>
  </r>
  <r>
    <x v="118"/>
    <x v="8"/>
    <x v="3"/>
    <n v="3748"/>
  </r>
  <r>
    <x v="118"/>
    <x v="8"/>
    <x v="4"/>
    <n v="6985"/>
  </r>
  <r>
    <x v="118"/>
    <x v="8"/>
    <x v="5"/>
    <n v="3616"/>
  </r>
  <r>
    <x v="118"/>
    <x v="9"/>
    <x v="0"/>
    <n v="14"/>
  </r>
  <r>
    <x v="118"/>
    <x v="9"/>
    <x v="1"/>
    <n v="378"/>
  </r>
  <r>
    <x v="118"/>
    <x v="9"/>
    <x v="2"/>
    <n v="11340"/>
  </r>
  <r>
    <x v="118"/>
    <x v="9"/>
    <x v="3"/>
    <n v="2730"/>
  </r>
  <r>
    <x v="118"/>
    <x v="9"/>
    <x v="4"/>
    <n v="5081"/>
  </r>
  <r>
    <x v="118"/>
    <x v="9"/>
    <x v="5"/>
    <n v="2309"/>
  </r>
  <r>
    <x v="118"/>
    <x v="10"/>
    <x v="0"/>
    <n v="99"/>
  </r>
  <r>
    <x v="118"/>
    <x v="10"/>
    <x v="1"/>
    <n v="3754"/>
  </r>
  <r>
    <x v="118"/>
    <x v="10"/>
    <x v="2"/>
    <n v="112620"/>
  </r>
  <r>
    <x v="118"/>
    <x v="10"/>
    <x v="3"/>
    <n v="24168"/>
  </r>
  <r>
    <x v="118"/>
    <x v="10"/>
    <x v="4"/>
    <n v="42818"/>
  </r>
  <r>
    <x v="118"/>
    <x v="10"/>
    <x v="5"/>
    <n v="25450"/>
  </r>
  <r>
    <x v="118"/>
    <x v="11"/>
    <x v="0"/>
    <n v="14"/>
  </r>
  <r>
    <x v="118"/>
    <x v="11"/>
    <x v="1"/>
    <n v="505"/>
  </r>
  <r>
    <x v="118"/>
    <x v="11"/>
    <x v="2"/>
    <n v="15150"/>
  </r>
  <r>
    <x v="118"/>
    <x v="11"/>
    <x v="3"/>
    <n v="4211"/>
  </r>
  <r>
    <x v="118"/>
    <x v="11"/>
    <x v="4"/>
    <n v="7780"/>
  </r>
  <r>
    <x v="118"/>
    <x v="11"/>
    <x v="5"/>
    <n v="4917"/>
  </r>
  <r>
    <x v="118"/>
    <x v="12"/>
    <x v="0"/>
    <n v="17"/>
  </r>
  <r>
    <x v="118"/>
    <x v="12"/>
    <x v="1"/>
    <n v="826"/>
  </r>
  <r>
    <x v="118"/>
    <x v="12"/>
    <x v="2"/>
    <n v="24780"/>
  </r>
  <r>
    <x v="118"/>
    <x v="12"/>
    <x v="3"/>
    <n v="5198"/>
  </r>
  <r>
    <x v="118"/>
    <x v="12"/>
    <x v="4"/>
    <n v="9166"/>
  </r>
  <r>
    <x v="118"/>
    <x v="12"/>
    <x v="5"/>
    <n v="5178"/>
  </r>
  <r>
    <x v="118"/>
    <x v="13"/>
    <x v="0"/>
    <n v="11"/>
  </r>
  <r>
    <x v="118"/>
    <x v="13"/>
    <x v="1"/>
    <n v="291"/>
  </r>
  <r>
    <x v="118"/>
    <x v="13"/>
    <x v="2"/>
    <n v="8730"/>
  </r>
  <r>
    <x v="118"/>
    <x v="13"/>
    <x v="3"/>
    <n v="3672"/>
  </r>
  <r>
    <x v="118"/>
    <x v="13"/>
    <x v="4"/>
    <n v="6112"/>
  </r>
  <r>
    <x v="118"/>
    <x v="13"/>
    <x v="5"/>
    <n v="3535"/>
  </r>
  <r>
    <x v="118"/>
    <x v="14"/>
    <x v="0"/>
    <n v="56"/>
  </r>
  <r>
    <x v="118"/>
    <x v="14"/>
    <x v="1"/>
    <n v="1750"/>
  </r>
  <r>
    <x v="118"/>
    <x v="14"/>
    <x v="2"/>
    <n v="52500"/>
  </r>
  <r>
    <x v="118"/>
    <x v="14"/>
    <x v="3"/>
    <n v="29117"/>
  </r>
  <r>
    <x v="118"/>
    <x v="14"/>
    <x v="4"/>
    <n v="48546"/>
  </r>
  <r>
    <x v="118"/>
    <x v="14"/>
    <x v="5"/>
    <n v="26609"/>
  </r>
  <r>
    <x v="118"/>
    <x v="15"/>
    <x v="0"/>
    <n v="24"/>
  </r>
  <r>
    <x v="118"/>
    <x v="15"/>
    <x v="1"/>
    <n v="1097"/>
  </r>
  <r>
    <x v="118"/>
    <x v="15"/>
    <x v="2"/>
    <n v="32910"/>
  </r>
  <r>
    <x v="118"/>
    <x v="15"/>
    <x v="3"/>
    <n v="8275"/>
  </r>
  <r>
    <x v="118"/>
    <x v="15"/>
    <x v="4"/>
    <n v="11995"/>
  </r>
  <r>
    <x v="118"/>
    <x v="15"/>
    <x v="5"/>
    <n v="7259"/>
  </r>
  <r>
    <x v="118"/>
    <x v="16"/>
    <x v="0"/>
    <n v="8"/>
  </r>
  <r>
    <x v="118"/>
    <x v="16"/>
    <x v="1"/>
    <n v="253"/>
  </r>
  <r>
    <x v="118"/>
    <x v="16"/>
    <x v="2"/>
    <n v="7590"/>
  </r>
  <r>
    <x v="118"/>
    <x v="16"/>
    <x v="3"/>
    <n v="1108"/>
  </r>
  <r>
    <x v="118"/>
    <x v="16"/>
    <x v="4"/>
    <n v="2071"/>
  </r>
  <r>
    <x v="118"/>
    <x v="16"/>
    <x v="5"/>
    <n v="1565"/>
  </r>
  <r>
    <x v="118"/>
    <x v="17"/>
    <x v="0"/>
    <n v="12"/>
  </r>
  <r>
    <x v="118"/>
    <x v="17"/>
    <x v="1"/>
    <n v="274"/>
  </r>
  <r>
    <x v="118"/>
    <x v="17"/>
    <x v="2"/>
    <n v="8220"/>
  </r>
  <r>
    <x v="118"/>
    <x v="17"/>
    <x v="3"/>
    <n v="2114"/>
  </r>
  <r>
    <x v="118"/>
    <x v="17"/>
    <x v="4"/>
    <n v="3690"/>
  </r>
  <r>
    <x v="118"/>
    <x v="17"/>
    <x v="5"/>
    <n v="2476"/>
  </r>
  <r>
    <x v="118"/>
    <x v="18"/>
    <x v="0"/>
    <n v="19"/>
  </r>
  <r>
    <x v="118"/>
    <x v="18"/>
    <x v="1"/>
    <n v="694"/>
  </r>
  <r>
    <x v="118"/>
    <x v="18"/>
    <x v="2"/>
    <n v="20820"/>
  </r>
  <r>
    <x v="118"/>
    <x v="18"/>
    <x v="3"/>
    <n v="4867"/>
  </r>
  <r>
    <x v="118"/>
    <x v="18"/>
    <x v="4"/>
    <n v="9221"/>
  </r>
  <r>
    <x v="118"/>
    <x v="18"/>
    <x v="5"/>
    <n v="6725"/>
  </r>
  <r>
    <x v="118"/>
    <x v="19"/>
    <x v="0"/>
    <n v="102"/>
  </r>
  <r>
    <x v="118"/>
    <x v="19"/>
    <x v="1"/>
    <n v="4011"/>
  </r>
  <r>
    <x v="118"/>
    <x v="19"/>
    <x v="2"/>
    <n v="120330"/>
  </r>
  <r>
    <x v="118"/>
    <x v="19"/>
    <x v="3"/>
    <n v="45164"/>
  </r>
  <r>
    <x v="118"/>
    <x v="19"/>
    <x v="4"/>
    <n v="76617"/>
  </r>
  <r>
    <x v="118"/>
    <x v="19"/>
    <x v="5"/>
    <n v="46457"/>
  </r>
  <r>
    <x v="118"/>
    <x v="20"/>
    <x v="0"/>
    <n v="27"/>
  </r>
  <r>
    <x v="118"/>
    <x v="20"/>
    <x v="1"/>
    <n v="1969"/>
  </r>
  <r>
    <x v="118"/>
    <x v="20"/>
    <x v="2"/>
    <n v="59070"/>
  </r>
  <r>
    <x v="118"/>
    <x v="20"/>
    <x v="3"/>
    <n v="8510"/>
  </r>
  <r>
    <x v="118"/>
    <x v="20"/>
    <x v="4"/>
    <n v="15431"/>
  </r>
  <r>
    <x v="118"/>
    <x v="20"/>
    <x v="5"/>
    <n v="5430"/>
  </r>
  <r>
    <x v="118"/>
    <x v="21"/>
    <x v="0"/>
    <n v="73"/>
  </r>
  <r>
    <x v="118"/>
    <x v="21"/>
    <x v="1"/>
    <n v="3245"/>
  </r>
  <r>
    <x v="118"/>
    <x v="21"/>
    <x v="2"/>
    <n v="97350"/>
  </r>
  <r>
    <x v="118"/>
    <x v="21"/>
    <x v="3"/>
    <n v="34638"/>
  </r>
  <r>
    <x v="118"/>
    <x v="21"/>
    <x v="4"/>
    <n v="54643"/>
  </r>
  <r>
    <x v="118"/>
    <x v="21"/>
    <x v="5"/>
    <n v="27640"/>
  </r>
  <r>
    <x v="118"/>
    <x v="22"/>
    <x v="0"/>
    <n v="122"/>
  </r>
  <r>
    <x v="118"/>
    <x v="22"/>
    <x v="1"/>
    <n v="6104"/>
  </r>
  <r>
    <x v="118"/>
    <x v="22"/>
    <x v="2"/>
    <n v="183120"/>
  </r>
  <r>
    <x v="118"/>
    <x v="22"/>
    <x v="3"/>
    <n v="78546"/>
  </r>
  <r>
    <x v="118"/>
    <x v="22"/>
    <x v="4"/>
    <n v="138228"/>
  </r>
  <r>
    <x v="118"/>
    <x v="22"/>
    <x v="5"/>
    <n v="87558"/>
  </r>
  <r>
    <x v="118"/>
    <x v="23"/>
    <x v="0"/>
    <n v="32"/>
  </r>
  <r>
    <x v="118"/>
    <x v="23"/>
    <x v="1"/>
    <n v="1504"/>
  </r>
  <r>
    <x v="118"/>
    <x v="23"/>
    <x v="2"/>
    <n v="45120"/>
  </r>
  <r>
    <x v="118"/>
    <x v="23"/>
    <x v="3"/>
    <n v="7023"/>
  </r>
  <r>
    <x v="118"/>
    <x v="23"/>
    <x v="4"/>
    <n v="12387"/>
  </r>
  <r>
    <x v="118"/>
    <x v="23"/>
    <x v="5"/>
    <n v="6718"/>
  </r>
  <r>
    <x v="118"/>
    <x v="24"/>
    <x v="0"/>
    <n v="18"/>
  </r>
  <r>
    <x v="118"/>
    <x v="24"/>
    <x v="1"/>
    <n v="1265"/>
  </r>
  <r>
    <x v="118"/>
    <x v="24"/>
    <x v="2"/>
    <n v="37950"/>
  </r>
  <r>
    <x v="118"/>
    <x v="24"/>
    <x v="3"/>
    <n v="2216"/>
  </r>
  <r>
    <x v="118"/>
    <x v="24"/>
    <x v="4"/>
    <n v="4486"/>
  </r>
  <r>
    <x v="118"/>
    <x v="24"/>
    <x v="5"/>
    <n v="2193"/>
  </r>
  <r>
    <x v="118"/>
    <x v="25"/>
    <x v="0"/>
    <n v="42"/>
  </r>
  <r>
    <x v="118"/>
    <x v="25"/>
    <x v="1"/>
    <n v="1320"/>
  </r>
  <r>
    <x v="118"/>
    <x v="25"/>
    <x v="2"/>
    <n v="39600"/>
  </r>
  <r>
    <x v="118"/>
    <x v="25"/>
    <x v="3"/>
    <n v="11654"/>
  </r>
  <r>
    <x v="118"/>
    <x v="25"/>
    <x v="4"/>
    <n v="17931"/>
  </r>
  <r>
    <x v="118"/>
    <x v="25"/>
    <x v="5"/>
    <n v="10790"/>
  </r>
  <r>
    <x v="118"/>
    <x v="26"/>
    <x v="0"/>
    <n v="11"/>
  </r>
  <r>
    <x v="118"/>
    <x v="26"/>
    <x v="1"/>
    <n v="533"/>
  </r>
  <r>
    <x v="118"/>
    <x v="26"/>
    <x v="2"/>
    <n v="15990"/>
  </r>
  <r>
    <x v="118"/>
    <x v="26"/>
    <x v="3"/>
    <n v="2038"/>
  </r>
  <r>
    <x v="118"/>
    <x v="26"/>
    <x v="4"/>
    <n v="3701"/>
  </r>
  <r>
    <x v="118"/>
    <x v="26"/>
    <x v="5"/>
    <n v="2262"/>
  </r>
  <r>
    <x v="118"/>
    <x v="27"/>
    <x v="0"/>
    <n v="60"/>
  </r>
  <r>
    <x v="118"/>
    <x v="27"/>
    <x v="1"/>
    <n v="1958"/>
  </r>
  <r>
    <x v="118"/>
    <x v="27"/>
    <x v="2"/>
    <n v="58740"/>
  </r>
  <r>
    <x v="118"/>
    <x v="27"/>
    <x v="3"/>
    <n v="16932"/>
  </r>
  <r>
    <x v="118"/>
    <x v="27"/>
    <x v="4"/>
    <n v="28252"/>
  </r>
  <r>
    <x v="118"/>
    <x v="27"/>
    <x v="5"/>
    <n v="11656"/>
  </r>
  <r>
    <x v="118"/>
    <x v="28"/>
    <x v="0"/>
    <n v="57"/>
  </r>
  <r>
    <x v="118"/>
    <x v="28"/>
    <x v="1"/>
    <n v="2136"/>
  </r>
  <r>
    <x v="118"/>
    <x v="28"/>
    <x v="2"/>
    <n v="64080"/>
  </r>
  <r>
    <x v="118"/>
    <x v="28"/>
    <x v="3"/>
    <n v="28853"/>
  </r>
  <r>
    <x v="118"/>
    <x v="28"/>
    <x v="4"/>
    <n v="46079"/>
  </r>
  <r>
    <x v="118"/>
    <x v="28"/>
    <x v="5"/>
    <n v="24344"/>
  </r>
  <r>
    <x v="118"/>
    <x v="29"/>
    <x v="0"/>
    <n v="8"/>
  </r>
  <r>
    <x v="118"/>
    <x v="29"/>
    <x v="1"/>
    <n v="144"/>
  </r>
  <r>
    <x v="118"/>
    <x v="29"/>
    <x v="2"/>
    <n v="4320"/>
  </r>
  <r>
    <x v="118"/>
    <x v="29"/>
    <x v="3"/>
    <n v="809"/>
  </r>
  <r>
    <x v="118"/>
    <x v="29"/>
    <x v="4"/>
    <n v="1356"/>
  </r>
  <r>
    <x v="118"/>
    <x v="29"/>
    <x v="5"/>
    <n v="859"/>
  </r>
  <r>
    <x v="118"/>
    <x v="30"/>
    <x v="0"/>
    <n v="54"/>
  </r>
  <r>
    <x v="118"/>
    <x v="30"/>
    <x v="1"/>
    <n v="2041"/>
  </r>
  <r>
    <x v="118"/>
    <x v="30"/>
    <x v="2"/>
    <n v="61230"/>
  </r>
  <r>
    <x v="118"/>
    <x v="30"/>
    <x v="3"/>
    <n v="24220"/>
  </r>
  <r>
    <x v="118"/>
    <x v="30"/>
    <x v="4"/>
    <n v="37469"/>
  </r>
  <r>
    <x v="118"/>
    <x v="30"/>
    <x v="5"/>
    <n v="18315"/>
  </r>
  <r>
    <x v="118"/>
    <x v="31"/>
    <x v="0"/>
    <n v="9"/>
  </r>
  <r>
    <x v="118"/>
    <x v="31"/>
    <x v="1"/>
    <n v="325"/>
  </r>
  <r>
    <x v="118"/>
    <x v="31"/>
    <x v="2"/>
    <n v="9750"/>
  </r>
  <r>
    <x v="118"/>
    <x v="31"/>
    <x v="3"/>
    <n v="2159"/>
  </r>
  <r>
    <x v="118"/>
    <x v="31"/>
    <x v="4"/>
    <n v="2874"/>
  </r>
  <r>
    <x v="118"/>
    <x v="31"/>
    <x v="5"/>
    <n v="1549"/>
  </r>
  <r>
    <x v="118"/>
    <x v="32"/>
    <x v="0"/>
    <n v="23"/>
  </r>
  <r>
    <x v="118"/>
    <x v="32"/>
    <x v="1"/>
    <n v="515"/>
  </r>
  <r>
    <x v="118"/>
    <x v="32"/>
    <x v="2"/>
    <n v="15450"/>
  </r>
  <r>
    <x v="118"/>
    <x v="32"/>
    <x v="3"/>
    <n v="2923"/>
  </r>
  <r>
    <x v="118"/>
    <x v="32"/>
    <x v="4"/>
    <n v="4549"/>
  </r>
  <r>
    <x v="118"/>
    <x v="32"/>
    <x v="5"/>
    <n v="2620"/>
  </r>
  <r>
    <x v="118"/>
    <x v="33"/>
    <x v="0"/>
    <n v="51"/>
  </r>
  <r>
    <x v="118"/>
    <x v="33"/>
    <x v="1"/>
    <n v="2522"/>
  </r>
  <r>
    <x v="118"/>
    <x v="33"/>
    <x v="2"/>
    <n v="75660"/>
  </r>
  <r>
    <x v="118"/>
    <x v="33"/>
    <x v="3"/>
    <n v="13865"/>
  </r>
  <r>
    <x v="118"/>
    <x v="33"/>
    <x v="4"/>
    <n v="24439"/>
  </r>
  <r>
    <x v="118"/>
    <x v="33"/>
    <x v="5"/>
    <n v="17964"/>
  </r>
  <r>
    <x v="118"/>
    <x v="34"/>
    <x v="0"/>
    <n v="32"/>
  </r>
  <r>
    <x v="118"/>
    <x v="34"/>
    <x v="1"/>
    <n v="1007"/>
  </r>
  <r>
    <x v="118"/>
    <x v="34"/>
    <x v="2"/>
    <n v="30210"/>
  </r>
  <r>
    <x v="118"/>
    <x v="34"/>
    <x v="3"/>
    <n v="7758"/>
  </r>
  <r>
    <x v="118"/>
    <x v="34"/>
    <x v="4"/>
    <n v="13505"/>
  </r>
  <r>
    <x v="118"/>
    <x v="34"/>
    <x v="5"/>
    <n v="8096"/>
  </r>
  <r>
    <x v="118"/>
    <x v="35"/>
    <x v="0"/>
    <n v="11"/>
  </r>
  <r>
    <x v="118"/>
    <x v="35"/>
    <x v="1"/>
    <n v="159"/>
  </r>
  <r>
    <x v="118"/>
    <x v="35"/>
    <x v="2"/>
    <n v="4770"/>
  </r>
  <r>
    <x v="118"/>
    <x v="35"/>
    <x v="3"/>
    <n v="1426"/>
  </r>
  <r>
    <x v="118"/>
    <x v="35"/>
    <x v="4"/>
    <n v="2432"/>
  </r>
  <r>
    <x v="118"/>
    <x v="35"/>
    <x v="5"/>
    <n v="1999"/>
  </r>
  <r>
    <x v="118"/>
    <x v="36"/>
    <x v="0"/>
    <n v="14"/>
  </r>
  <r>
    <x v="118"/>
    <x v="36"/>
    <x v="1"/>
    <n v="397"/>
  </r>
  <r>
    <x v="118"/>
    <x v="36"/>
    <x v="2"/>
    <n v="11910"/>
  </r>
  <r>
    <x v="118"/>
    <x v="36"/>
    <x v="3"/>
    <n v="2667"/>
  </r>
  <r>
    <x v="118"/>
    <x v="36"/>
    <x v="4"/>
    <n v="4415"/>
  </r>
  <r>
    <x v="118"/>
    <x v="36"/>
    <x v="5"/>
    <n v="3420"/>
  </r>
  <r>
    <x v="118"/>
    <x v="37"/>
    <x v="0"/>
    <n v="51"/>
  </r>
  <r>
    <x v="118"/>
    <x v="37"/>
    <x v="1"/>
    <n v="1420"/>
  </r>
  <r>
    <x v="118"/>
    <x v="37"/>
    <x v="2"/>
    <n v="42600"/>
  </r>
  <r>
    <x v="118"/>
    <x v="37"/>
    <x v="3"/>
    <n v="17780"/>
  </r>
  <r>
    <x v="118"/>
    <x v="37"/>
    <x v="4"/>
    <n v="28116"/>
  </r>
  <r>
    <x v="118"/>
    <x v="37"/>
    <x v="5"/>
    <n v="17253"/>
  </r>
  <r>
    <x v="118"/>
    <x v="38"/>
    <x v="0"/>
    <n v="16"/>
  </r>
  <r>
    <x v="118"/>
    <x v="38"/>
    <x v="1"/>
    <n v="350"/>
  </r>
  <r>
    <x v="118"/>
    <x v="38"/>
    <x v="2"/>
    <n v="10500"/>
  </r>
  <r>
    <x v="118"/>
    <x v="38"/>
    <x v="3"/>
    <n v="1517"/>
  </r>
  <r>
    <x v="118"/>
    <x v="38"/>
    <x v="4"/>
    <n v="2197"/>
  </r>
  <r>
    <x v="118"/>
    <x v="38"/>
    <x v="5"/>
    <n v="1560"/>
  </r>
  <r>
    <x v="118"/>
    <x v="39"/>
    <x v="0"/>
    <n v="19"/>
  </r>
  <r>
    <x v="118"/>
    <x v="39"/>
    <x v="1"/>
    <n v="642"/>
  </r>
  <r>
    <x v="118"/>
    <x v="39"/>
    <x v="2"/>
    <n v="19260"/>
  </r>
  <r>
    <x v="118"/>
    <x v="39"/>
    <x v="3"/>
    <n v="3608"/>
  </r>
  <r>
    <x v="118"/>
    <x v="39"/>
    <x v="4"/>
    <n v="5323"/>
  </r>
  <r>
    <x v="118"/>
    <x v="39"/>
    <x v="5"/>
    <n v="2788"/>
  </r>
  <r>
    <x v="118"/>
    <x v="40"/>
    <x v="0"/>
    <n v="27"/>
  </r>
  <r>
    <x v="118"/>
    <x v="40"/>
    <x v="1"/>
    <n v="1009"/>
  </r>
  <r>
    <x v="118"/>
    <x v="40"/>
    <x v="2"/>
    <n v="30270"/>
  </r>
  <r>
    <x v="118"/>
    <x v="40"/>
    <x v="3"/>
    <n v="8454"/>
  </r>
  <r>
    <x v="118"/>
    <x v="40"/>
    <x v="4"/>
    <n v="12909"/>
  </r>
  <r>
    <x v="118"/>
    <x v="40"/>
    <x v="5"/>
    <n v="6122"/>
  </r>
  <r>
    <x v="118"/>
    <x v="41"/>
    <x v="0"/>
    <n v="10"/>
  </r>
  <r>
    <x v="118"/>
    <x v="41"/>
    <x v="1"/>
    <n v="221"/>
  </r>
  <r>
    <x v="118"/>
    <x v="41"/>
    <x v="2"/>
    <n v="6630"/>
  </r>
  <r>
    <x v="118"/>
    <x v="41"/>
    <x v="3"/>
    <n v="2907"/>
  </r>
  <r>
    <x v="118"/>
    <x v="41"/>
    <x v="4"/>
    <n v="4940"/>
  </r>
  <r>
    <x v="118"/>
    <x v="41"/>
    <x v="5"/>
    <n v="2571"/>
  </r>
  <r>
    <x v="118"/>
    <x v="42"/>
    <x v="0"/>
    <n v="8"/>
  </r>
  <r>
    <x v="118"/>
    <x v="42"/>
    <x v="1"/>
    <n v="461"/>
  </r>
  <r>
    <x v="118"/>
    <x v="42"/>
    <x v="2"/>
    <n v="13830"/>
  </r>
  <r>
    <x v="118"/>
    <x v="42"/>
    <x v="3"/>
    <n v="3331"/>
  </r>
  <r>
    <x v="118"/>
    <x v="42"/>
    <x v="4"/>
    <n v="4509"/>
  </r>
  <r>
    <x v="118"/>
    <x v="42"/>
    <x v="5"/>
    <n v="2421"/>
  </r>
  <r>
    <x v="118"/>
    <x v="43"/>
    <x v="0"/>
    <n v="21"/>
  </r>
  <r>
    <x v="118"/>
    <x v="43"/>
    <x v="1"/>
    <n v="927"/>
  </r>
  <r>
    <x v="118"/>
    <x v="43"/>
    <x v="2"/>
    <n v="27810"/>
  </r>
  <r>
    <x v="118"/>
    <x v="43"/>
    <x v="3"/>
    <n v="12027"/>
  </r>
  <r>
    <x v="118"/>
    <x v="43"/>
    <x v="4"/>
    <n v="19088"/>
  </r>
  <r>
    <x v="118"/>
    <x v="43"/>
    <x v="5"/>
    <n v="9899"/>
  </r>
  <r>
    <x v="118"/>
    <x v="44"/>
    <x v="0"/>
    <n v="77"/>
  </r>
  <r>
    <x v="118"/>
    <x v="44"/>
    <x v="1"/>
    <n v="5947"/>
  </r>
  <r>
    <x v="118"/>
    <x v="44"/>
    <x v="2"/>
    <n v="178410"/>
  </r>
  <r>
    <x v="118"/>
    <x v="44"/>
    <x v="3"/>
    <n v="131008"/>
  </r>
  <r>
    <x v="118"/>
    <x v="44"/>
    <x v="4"/>
    <n v="190945"/>
  </r>
  <r>
    <x v="118"/>
    <x v="44"/>
    <x v="5"/>
    <n v="90163"/>
  </r>
  <r>
    <x v="118"/>
    <x v="45"/>
    <x v="0"/>
    <n v="14"/>
  </r>
  <r>
    <x v="118"/>
    <x v="45"/>
    <x v="1"/>
    <n v="673"/>
  </r>
  <r>
    <x v="118"/>
    <x v="45"/>
    <x v="2"/>
    <n v="20190"/>
  </r>
  <r>
    <x v="118"/>
    <x v="45"/>
    <x v="3"/>
    <n v="5679"/>
  </r>
  <r>
    <x v="118"/>
    <x v="45"/>
    <x v="4"/>
    <n v="9494"/>
  </r>
  <r>
    <x v="118"/>
    <x v="45"/>
    <x v="5"/>
    <n v="5011"/>
  </r>
  <r>
    <x v="118"/>
    <x v="46"/>
    <x v="0"/>
    <n v="23"/>
  </r>
  <r>
    <x v="118"/>
    <x v="46"/>
    <x v="1"/>
    <n v="602"/>
  </r>
  <r>
    <x v="118"/>
    <x v="46"/>
    <x v="2"/>
    <n v="18060"/>
  </r>
  <r>
    <x v="118"/>
    <x v="46"/>
    <x v="3"/>
    <n v="2942"/>
  </r>
  <r>
    <x v="118"/>
    <x v="46"/>
    <x v="4"/>
    <n v="5728"/>
  </r>
  <r>
    <x v="118"/>
    <x v="46"/>
    <x v="5"/>
    <n v="4195"/>
  </r>
  <r>
    <x v="118"/>
    <x v="47"/>
    <x v="0"/>
    <n v="90"/>
  </r>
  <r>
    <x v="118"/>
    <x v="47"/>
    <x v="1"/>
    <n v="4053"/>
  </r>
  <r>
    <x v="118"/>
    <x v="47"/>
    <x v="2"/>
    <n v="121590"/>
  </r>
  <r>
    <x v="118"/>
    <x v="47"/>
    <x v="3"/>
    <n v="23268"/>
  </r>
  <r>
    <x v="118"/>
    <x v="47"/>
    <x v="4"/>
    <n v="42544"/>
  </r>
  <r>
    <x v="118"/>
    <x v="47"/>
    <x v="5"/>
    <n v="23565"/>
  </r>
  <r>
    <x v="118"/>
    <x v="48"/>
    <x v="0"/>
    <n v="73"/>
  </r>
  <r>
    <x v="118"/>
    <x v="48"/>
    <x v="1"/>
    <n v="2764"/>
  </r>
  <r>
    <x v="118"/>
    <x v="48"/>
    <x v="2"/>
    <n v="82920"/>
  </r>
  <r>
    <x v="118"/>
    <x v="48"/>
    <x v="3"/>
    <n v="29741"/>
  </r>
  <r>
    <x v="118"/>
    <x v="48"/>
    <x v="4"/>
    <n v="43845"/>
  </r>
  <r>
    <x v="118"/>
    <x v="48"/>
    <x v="5"/>
    <n v="22803"/>
  </r>
  <r>
    <x v="118"/>
    <x v="49"/>
    <x v="0"/>
    <n v="106"/>
  </r>
  <r>
    <x v="118"/>
    <x v="49"/>
    <x v="1"/>
    <n v="3315"/>
  </r>
  <r>
    <x v="118"/>
    <x v="49"/>
    <x v="2"/>
    <n v="99450"/>
  </r>
  <r>
    <x v="118"/>
    <x v="49"/>
    <x v="3"/>
    <n v="31483"/>
  </r>
  <r>
    <x v="118"/>
    <x v="49"/>
    <x v="4"/>
    <n v="52099"/>
  </r>
  <r>
    <x v="118"/>
    <x v="49"/>
    <x v="5"/>
    <n v="33108"/>
  </r>
  <r>
    <x v="118"/>
    <x v="50"/>
    <x v="0"/>
    <n v="47"/>
  </r>
  <r>
    <x v="118"/>
    <x v="50"/>
    <x v="1"/>
    <n v="1342"/>
  </r>
  <r>
    <x v="118"/>
    <x v="50"/>
    <x v="2"/>
    <n v="40260"/>
  </r>
  <r>
    <x v="118"/>
    <x v="50"/>
    <x v="3"/>
    <n v="14188"/>
  </r>
  <r>
    <x v="118"/>
    <x v="50"/>
    <x v="4"/>
    <n v="24912"/>
  </r>
  <r>
    <x v="118"/>
    <x v="50"/>
    <x v="5"/>
    <n v="17209"/>
  </r>
  <r>
    <x v="118"/>
    <x v="51"/>
    <x v="0"/>
    <n v="47"/>
  </r>
  <r>
    <x v="118"/>
    <x v="51"/>
    <x v="1"/>
    <n v="1288"/>
  </r>
  <r>
    <x v="118"/>
    <x v="51"/>
    <x v="2"/>
    <n v="38640"/>
  </r>
  <r>
    <x v="118"/>
    <x v="51"/>
    <x v="3"/>
    <n v="11027"/>
  </r>
  <r>
    <x v="118"/>
    <x v="51"/>
    <x v="4"/>
    <n v="19243"/>
  </r>
  <r>
    <x v="118"/>
    <x v="51"/>
    <x v="5"/>
    <n v="13438"/>
  </r>
  <r>
    <x v="118"/>
    <x v="52"/>
    <x v="0"/>
    <n v="38"/>
  </r>
  <r>
    <x v="118"/>
    <x v="52"/>
    <x v="1"/>
    <n v="1154"/>
  </r>
  <r>
    <x v="118"/>
    <x v="52"/>
    <x v="2"/>
    <n v="34620"/>
  </r>
  <r>
    <x v="118"/>
    <x v="52"/>
    <x v="3"/>
    <n v="12680"/>
  </r>
  <r>
    <x v="118"/>
    <x v="52"/>
    <x v="4"/>
    <n v="20196"/>
  </r>
  <r>
    <x v="118"/>
    <x v="52"/>
    <x v="5"/>
    <n v="15337"/>
  </r>
  <r>
    <x v="118"/>
    <x v="53"/>
    <x v="0"/>
    <n v="72"/>
  </r>
  <r>
    <x v="118"/>
    <x v="53"/>
    <x v="1"/>
    <n v="3292"/>
  </r>
  <r>
    <x v="118"/>
    <x v="53"/>
    <x v="2"/>
    <n v="98760"/>
  </r>
  <r>
    <x v="118"/>
    <x v="53"/>
    <x v="3"/>
    <n v="35199"/>
  </r>
  <r>
    <x v="118"/>
    <x v="53"/>
    <x v="4"/>
    <n v="60592"/>
  </r>
  <r>
    <x v="118"/>
    <x v="53"/>
    <x v="5"/>
    <n v="45854"/>
  </r>
  <r>
    <x v="118"/>
    <x v="54"/>
    <x v="0"/>
    <n v="50"/>
  </r>
  <r>
    <x v="118"/>
    <x v="54"/>
    <x v="1"/>
    <n v="1724"/>
  </r>
  <r>
    <x v="118"/>
    <x v="54"/>
    <x v="2"/>
    <n v="51720"/>
  </r>
  <r>
    <x v="118"/>
    <x v="54"/>
    <x v="3"/>
    <n v="14614"/>
  </r>
  <r>
    <x v="118"/>
    <x v="54"/>
    <x v="4"/>
    <n v="26091"/>
  </r>
  <r>
    <x v="118"/>
    <x v="54"/>
    <x v="5"/>
    <n v="16036"/>
  </r>
  <r>
    <x v="118"/>
    <x v="55"/>
    <x v="0"/>
    <n v="21"/>
  </r>
  <r>
    <x v="118"/>
    <x v="55"/>
    <x v="1"/>
    <n v="1520"/>
  </r>
  <r>
    <x v="118"/>
    <x v="55"/>
    <x v="2"/>
    <n v="45600"/>
  </r>
  <r>
    <x v="118"/>
    <x v="55"/>
    <x v="3"/>
    <n v="4855"/>
  </r>
  <r>
    <x v="118"/>
    <x v="55"/>
    <x v="4"/>
    <n v="9136"/>
  </r>
  <r>
    <x v="118"/>
    <x v="55"/>
    <x v="5"/>
    <n v="3854"/>
  </r>
  <r>
    <x v="118"/>
    <x v="56"/>
    <x v="0"/>
    <n v="187"/>
  </r>
  <r>
    <x v="118"/>
    <x v="56"/>
    <x v="1"/>
    <n v="6510"/>
  </r>
  <r>
    <x v="118"/>
    <x v="56"/>
    <x v="2"/>
    <n v="195300"/>
  </r>
  <r>
    <x v="118"/>
    <x v="56"/>
    <x v="3"/>
    <n v="119237"/>
  </r>
  <r>
    <x v="118"/>
    <x v="56"/>
    <x v="4"/>
    <n v="200112"/>
  </r>
  <r>
    <x v="118"/>
    <x v="56"/>
    <x v="5"/>
    <n v="101109"/>
  </r>
  <r>
    <x v="118"/>
    <x v="57"/>
    <x v="0"/>
    <n v="17"/>
  </r>
  <r>
    <x v="118"/>
    <x v="57"/>
    <x v="1"/>
    <n v="510"/>
  </r>
  <r>
    <x v="118"/>
    <x v="57"/>
    <x v="2"/>
    <n v="15300"/>
  </r>
  <r>
    <x v="118"/>
    <x v="57"/>
    <x v="3"/>
    <n v="4142"/>
  </r>
  <r>
    <x v="118"/>
    <x v="57"/>
    <x v="4"/>
    <n v="8033"/>
  </r>
  <r>
    <x v="118"/>
    <x v="57"/>
    <x v="5"/>
    <n v="3970"/>
  </r>
  <r>
    <x v="118"/>
    <x v="58"/>
    <x v="0"/>
    <n v="40"/>
  </r>
  <r>
    <x v="118"/>
    <x v="58"/>
    <x v="1"/>
    <n v="1229"/>
  </r>
  <r>
    <x v="118"/>
    <x v="58"/>
    <x v="2"/>
    <n v="36870"/>
  </r>
  <r>
    <x v="118"/>
    <x v="58"/>
    <x v="3"/>
    <n v="9872"/>
  </r>
  <r>
    <x v="118"/>
    <x v="58"/>
    <x v="4"/>
    <n v="16744"/>
  </r>
  <r>
    <x v="118"/>
    <x v="58"/>
    <x v="5"/>
    <n v="9018"/>
  </r>
  <r>
    <x v="118"/>
    <x v="59"/>
    <x v="0"/>
    <n v="48"/>
  </r>
  <r>
    <x v="118"/>
    <x v="59"/>
    <x v="1"/>
    <n v="1430"/>
  </r>
  <r>
    <x v="118"/>
    <x v="59"/>
    <x v="2"/>
    <n v="42900"/>
  </r>
  <r>
    <x v="118"/>
    <x v="59"/>
    <x v="3"/>
    <n v="12784"/>
  </r>
  <r>
    <x v="118"/>
    <x v="59"/>
    <x v="4"/>
    <n v="22578"/>
  </r>
  <r>
    <x v="118"/>
    <x v="59"/>
    <x v="5"/>
    <n v="12704"/>
  </r>
  <r>
    <x v="118"/>
    <x v="60"/>
    <x v="0"/>
    <n v="31"/>
  </r>
  <r>
    <x v="118"/>
    <x v="60"/>
    <x v="1"/>
    <n v="1748"/>
  </r>
  <r>
    <x v="118"/>
    <x v="60"/>
    <x v="2"/>
    <n v="52440"/>
  </r>
  <r>
    <x v="118"/>
    <x v="60"/>
    <x v="3"/>
    <n v="22831"/>
  </r>
  <r>
    <x v="118"/>
    <x v="60"/>
    <x v="4"/>
    <n v="43106"/>
  </r>
  <r>
    <x v="118"/>
    <x v="60"/>
    <x v="5"/>
    <n v="31733"/>
  </r>
  <r>
    <x v="118"/>
    <x v="61"/>
    <x v="0"/>
    <n v="11"/>
  </r>
  <r>
    <x v="118"/>
    <x v="61"/>
    <x v="1"/>
    <n v="320"/>
  </r>
  <r>
    <x v="118"/>
    <x v="61"/>
    <x v="2"/>
    <n v="9600"/>
  </r>
  <r>
    <x v="118"/>
    <x v="61"/>
    <x v="3"/>
    <n v="1869"/>
  </r>
  <r>
    <x v="118"/>
    <x v="61"/>
    <x v="4"/>
    <n v="3143"/>
  </r>
  <r>
    <x v="118"/>
    <x v="61"/>
    <x v="5"/>
    <n v="2045"/>
  </r>
  <r>
    <x v="118"/>
    <x v="62"/>
    <x v="0"/>
    <n v="48"/>
  </r>
  <r>
    <x v="118"/>
    <x v="62"/>
    <x v="1"/>
    <n v="3722"/>
  </r>
  <r>
    <x v="118"/>
    <x v="62"/>
    <x v="2"/>
    <n v="111660"/>
  </r>
  <r>
    <x v="118"/>
    <x v="62"/>
    <x v="3"/>
    <n v="14362"/>
  </r>
  <r>
    <x v="118"/>
    <x v="62"/>
    <x v="4"/>
    <n v="25862"/>
  </r>
  <r>
    <x v="118"/>
    <x v="62"/>
    <x v="5"/>
    <n v="18944"/>
  </r>
  <r>
    <x v="118"/>
    <x v="63"/>
    <x v="0"/>
    <n v="60"/>
  </r>
  <r>
    <x v="118"/>
    <x v="63"/>
    <x v="1"/>
    <n v="3035"/>
  </r>
  <r>
    <x v="118"/>
    <x v="63"/>
    <x v="2"/>
    <n v="91050"/>
  </r>
  <r>
    <x v="118"/>
    <x v="63"/>
    <x v="3"/>
    <n v="9105"/>
  </r>
  <r>
    <x v="118"/>
    <x v="63"/>
    <x v="4"/>
    <n v="16491"/>
  </r>
  <r>
    <x v="118"/>
    <x v="63"/>
    <x v="5"/>
    <n v="8906"/>
  </r>
  <r>
    <x v="118"/>
    <x v="64"/>
    <x v="0"/>
    <n v="163"/>
  </r>
  <r>
    <x v="118"/>
    <x v="64"/>
    <x v="1"/>
    <n v="10680"/>
  </r>
  <r>
    <x v="118"/>
    <x v="64"/>
    <x v="2"/>
    <n v="320400"/>
  </r>
  <r>
    <x v="118"/>
    <x v="64"/>
    <x v="3"/>
    <n v="136576"/>
  </r>
  <r>
    <x v="118"/>
    <x v="64"/>
    <x v="4"/>
    <n v="231811"/>
  </r>
  <r>
    <x v="118"/>
    <x v="64"/>
    <x v="5"/>
    <n v="102353"/>
  </r>
  <r>
    <x v="118"/>
    <x v="65"/>
    <x v="0"/>
    <n v="78"/>
  </r>
  <r>
    <x v="118"/>
    <x v="65"/>
    <x v="1"/>
    <n v="2492"/>
  </r>
  <r>
    <x v="118"/>
    <x v="65"/>
    <x v="2"/>
    <n v="74760"/>
  </r>
  <r>
    <x v="118"/>
    <x v="65"/>
    <x v="3"/>
    <n v="37058"/>
  </r>
  <r>
    <x v="118"/>
    <x v="65"/>
    <x v="4"/>
    <n v="61221"/>
  </r>
  <r>
    <x v="118"/>
    <x v="65"/>
    <x v="5"/>
    <n v="37266"/>
  </r>
  <r>
    <x v="118"/>
    <x v="66"/>
    <x v="0"/>
    <n v="32"/>
  </r>
  <r>
    <x v="118"/>
    <x v="66"/>
    <x v="1"/>
    <n v="649"/>
  </r>
  <r>
    <x v="118"/>
    <x v="66"/>
    <x v="2"/>
    <n v="19470"/>
  </r>
  <r>
    <x v="118"/>
    <x v="66"/>
    <x v="3"/>
    <n v="3849"/>
  </r>
  <r>
    <x v="118"/>
    <x v="66"/>
    <x v="4"/>
    <n v="6696"/>
  </r>
  <r>
    <x v="118"/>
    <x v="66"/>
    <x v="5"/>
    <n v="5241"/>
  </r>
  <r>
    <x v="118"/>
    <x v="67"/>
    <x v="0"/>
    <n v="72"/>
  </r>
  <r>
    <x v="118"/>
    <x v="67"/>
    <x v="1"/>
    <n v="3402"/>
  </r>
  <r>
    <x v="118"/>
    <x v="67"/>
    <x v="2"/>
    <n v="102060"/>
  </r>
  <r>
    <x v="118"/>
    <x v="67"/>
    <x v="3"/>
    <n v="27695"/>
  </r>
  <r>
    <x v="118"/>
    <x v="67"/>
    <x v="4"/>
    <n v="43369"/>
  </r>
  <r>
    <x v="118"/>
    <x v="67"/>
    <x v="5"/>
    <n v="24606"/>
  </r>
  <r>
    <x v="118"/>
    <x v="68"/>
    <x v="0"/>
    <n v="10"/>
  </r>
  <r>
    <x v="118"/>
    <x v="68"/>
    <x v="1"/>
    <n v="191"/>
  </r>
  <r>
    <x v="118"/>
    <x v="68"/>
    <x v="2"/>
    <n v="5730"/>
  </r>
  <r>
    <x v="118"/>
    <x v="68"/>
    <x v="3"/>
    <n v="1650"/>
  </r>
  <r>
    <x v="118"/>
    <x v="68"/>
    <x v="4"/>
    <n v="2576"/>
  </r>
  <r>
    <x v="118"/>
    <x v="68"/>
    <x v="5"/>
    <n v="1661"/>
  </r>
  <r>
    <x v="118"/>
    <x v="69"/>
    <x v="0"/>
    <n v="38"/>
  </r>
  <r>
    <x v="118"/>
    <x v="69"/>
    <x v="1"/>
    <n v="1139"/>
  </r>
  <r>
    <x v="118"/>
    <x v="69"/>
    <x v="2"/>
    <n v="34170"/>
  </r>
  <r>
    <x v="118"/>
    <x v="69"/>
    <x v="3"/>
    <n v="16012"/>
  </r>
  <r>
    <x v="118"/>
    <x v="69"/>
    <x v="4"/>
    <n v="23853"/>
  </r>
  <r>
    <x v="118"/>
    <x v="69"/>
    <x v="5"/>
    <n v="13628"/>
  </r>
  <r>
    <x v="118"/>
    <x v="70"/>
    <x v="0"/>
    <n v="3213"/>
  </r>
  <r>
    <x v="118"/>
    <x v="70"/>
    <x v="1"/>
    <n v="139934"/>
  </r>
  <r>
    <x v="118"/>
    <x v="70"/>
    <x v="2"/>
    <n v="4198020"/>
  </r>
  <r>
    <x v="118"/>
    <x v="70"/>
    <x v="3"/>
    <n v="1604288"/>
  </r>
  <r>
    <x v="118"/>
    <x v="70"/>
    <x v="4"/>
    <n v="2629492"/>
  </r>
  <r>
    <x v="118"/>
    <x v="70"/>
    <x v="5"/>
    <n v="1427448"/>
  </r>
  <r>
    <x v="119"/>
    <x v="0"/>
    <x v="0"/>
    <n v="161"/>
  </r>
  <r>
    <x v="119"/>
    <x v="0"/>
    <x v="1"/>
    <n v="6084"/>
  </r>
  <r>
    <x v="119"/>
    <x v="0"/>
    <x v="2"/>
    <n v="188604"/>
  </r>
  <r>
    <x v="119"/>
    <x v="0"/>
    <x v="3"/>
    <n v="62730"/>
  </r>
  <r>
    <x v="119"/>
    <x v="0"/>
    <x v="4"/>
    <n v="123316"/>
  </r>
  <r>
    <x v="119"/>
    <x v="0"/>
    <x v="5"/>
    <n v="54523"/>
  </r>
  <r>
    <x v="119"/>
    <x v="1"/>
    <x v="0"/>
    <n v="58"/>
  </r>
  <r>
    <x v="119"/>
    <x v="1"/>
    <x v="1"/>
    <n v="2855"/>
  </r>
  <r>
    <x v="119"/>
    <x v="1"/>
    <x v="2"/>
    <n v="88505"/>
  </r>
  <r>
    <x v="119"/>
    <x v="1"/>
    <x v="3"/>
    <n v="26856"/>
  </r>
  <r>
    <x v="119"/>
    <x v="1"/>
    <x v="4"/>
    <n v="57092"/>
  </r>
  <r>
    <x v="119"/>
    <x v="1"/>
    <x v="5"/>
    <n v="24793"/>
  </r>
  <r>
    <x v="119"/>
    <x v="2"/>
    <x v="0"/>
    <n v="22"/>
  </r>
  <r>
    <x v="119"/>
    <x v="2"/>
    <x v="1"/>
    <n v="1068"/>
  </r>
  <r>
    <x v="119"/>
    <x v="2"/>
    <x v="2"/>
    <n v="33108"/>
  </r>
  <r>
    <x v="119"/>
    <x v="2"/>
    <x v="3"/>
    <n v="6823"/>
  </r>
  <r>
    <x v="119"/>
    <x v="2"/>
    <x v="4"/>
    <n v="13447"/>
  </r>
  <r>
    <x v="119"/>
    <x v="2"/>
    <x v="5"/>
    <n v="6229"/>
  </r>
  <r>
    <x v="119"/>
    <x v="3"/>
    <x v="0"/>
    <n v="48"/>
  </r>
  <r>
    <x v="119"/>
    <x v="3"/>
    <x v="1"/>
    <n v="2202"/>
  </r>
  <r>
    <x v="119"/>
    <x v="3"/>
    <x v="2"/>
    <n v="68262"/>
  </r>
  <r>
    <x v="119"/>
    <x v="3"/>
    <x v="3"/>
    <n v="21181"/>
  </r>
  <r>
    <x v="119"/>
    <x v="3"/>
    <x v="4"/>
    <n v="43720"/>
  </r>
  <r>
    <x v="119"/>
    <x v="3"/>
    <x v="5"/>
    <n v="18984"/>
  </r>
  <r>
    <x v="119"/>
    <x v="4"/>
    <x v="0"/>
    <n v="25"/>
  </r>
  <r>
    <x v="119"/>
    <x v="4"/>
    <x v="1"/>
    <n v="995"/>
  </r>
  <r>
    <x v="119"/>
    <x v="4"/>
    <x v="2"/>
    <n v="30845"/>
  </r>
  <r>
    <x v="119"/>
    <x v="4"/>
    <x v="3"/>
    <n v="17506"/>
  </r>
  <r>
    <x v="119"/>
    <x v="4"/>
    <x v="4"/>
    <n v="32769"/>
  </r>
  <r>
    <x v="119"/>
    <x v="4"/>
    <x v="5"/>
    <n v="18546"/>
  </r>
  <r>
    <x v="119"/>
    <x v="5"/>
    <x v="0"/>
    <n v="12"/>
  </r>
  <r>
    <x v="119"/>
    <x v="5"/>
    <x v="1"/>
    <n v="382"/>
  </r>
  <r>
    <x v="119"/>
    <x v="5"/>
    <x v="2"/>
    <n v="11842"/>
  </r>
  <r>
    <x v="119"/>
    <x v="5"/>
    <x v="3"/>
    <n v="5977"/>
  </r>
  <r>
    <x v="119"/>
    <x v="5"/>
    <x v="4"/>
    <n v="12946"/>
  </r>
  <r>
    <x v="119"/>
    <x v="5"/>
    <x v="5"/>
    <n v="5679"/>
  </r>
  <r>
    <x v="119"/>
    <x v="6"/>
    <x v="0"/>
    <n v="161"/>
  </r>
  <r>
    <x v="119"/>
    <x v="6"/>
    <x v="1"/>
    <n v="12408"/>
  </r>
  <r>
    <x v="119"/>
    <x v="6"/>
    <x v="2"/>
    <n v="384648"/>
  </r>
  <r>
    <x v="119"/>
    <x v="6"/>
    <x v="3"/>
    <n v="247173"/>
  </r>
  <r>
    <x v="119"/>
    <x v="6"/>
    <x v="4"/>
    <n v="409173"/>
  </r>
  <r>
    <x v="119"/>
    <x v="6"/>
    <x v="5"/>
    <n v="175301"/>
  </r>
  <r>
    <x v="119"/>
    <x v="7"/>
    <x v="0"/>
    <n v="48"/>
  </r>
  <r>
    <x v="119"/>
    <x v="7"/>
    <x v="1"/>
    <n v="2621"/>
  </r>
  <r>
    <x v="119"/>
    <x v="7"/>
    <x v="2"/>
    <n v="81251"/>
  </r>
  <r>
    <x v="119"/>
    <x v="7"/>
    <x v="3"/>
    <n v="52150"/>
  </r>
  <r>
    <x v="119"/>
    <x v="7"/>
    <x v="4"/>
    <n v="92143"/>
  </r>
  <r>
    <x v="119"/>
    <x v="7"/>
    <x v="5"/>
    <n v="64202"/>
  </r>
  <r>
    <x v="119"/>
    <x v="8"/>
    <x v="0"/>
    <n v="11"/>
  </r>
  <r>
    <x v="119"/>
    <x v="8"/>
    <x v="1"/>
    <n v="538"/>
  </r>
  <r>
    <x v="119"/>
    <x v="8"/>
    <x v="2"/>
    <n v="16678"/>
  </r>
  <r>
    <x v="119"/>
    <x v="8"/>
    <x v="3"/>
    <n v="4320"/>
  </r>
  <r>
    <x v="119"/>
    <x v="8"/>
    <x v="4"/>
    <n v="6508"/>
  </r>
  <r>
    <x v="119"/>
    <x v="8"/>
    <x v="5"/>
    <n v="3154"/>
  </r>
  <r>
    <x v="119"/>
    <x v="9"/>
    <x v="0"/>
    <n v="14"/>
  </r>
  <r>
    <x v="119"/>
    <x v="9"/>
    <x v="1"/>
    <n v="378"/>
  </r>
  <r>
    <x v="119"/>
    <x v="9"/>
    <x v="2"/>
    <n v="11718"/>
  </r>
  <r>
    <x v="119"/>
    <x v="9"/>
    <x v="3"/>
    <n v="2533"/>
  </r>
  <r>
    <x v="119"/>
    <x v="9"/>
    <x v="4"/>
    <n v="4746"/>
  </r>
  <r>
    <x v="119"/>
    <x v="9"/>
    <x v="5"/>
    <n v="2413"/>
  </r>
  <r>
    <x v="119"/>
    <x v="10"/>
    <x v="0"/>
    <n v="102"/>
  </r>
  <r>
    <x v="119"/>
    <x v="10"/>
    <x v="1"/>
    <n v="4201"/>
  </r>
  <r>
    <x v="119"/>
    <x v="10"/>
    <x v="2"/>
    <n v="130231"/>
  </r>
  <r>
    <x v="119"/>
    <x v="10"/>
    <x v="3"/>
    <n v="41903"/>
  </r>
  <r>
    <x v="119"/>
    <x v="10"/>
    <x v="4"/>
    <n v="89408"/>
  </r>
  <r>
    <x v="119"/>
    <x v="10"/>
    <x v="5"/>
    <n v="39942"/>
  </r>
  <r>
    <x v="119"/>
    <x v="11"/>
    <x v="0"/>
    <n v="14"/>
  </r>
  <r>
    <x v="119"/>
    <x v="11"/>
    <x v="1"/>
    <n v="510"/>
  </r>
  <r>
    <x v="119"/>
    <x v="11"/>
    <x v="2"/>
    <n v="15810"/>
  </r>
  <r>
    <x v="119"/>
    <x v="11"/>
    <x v="3"/>
    <n v="4365"/>
  </r>
  <r>
    <x v="119"/>
    <x v="11"/>
    <x v="4"/>
    <n v="8861"/>
  </r>
  <r>
    <x v="119"/>
    <x v="11"/>
    <x v="5"/>
    <n v="4991"/>
  </r>
  <r>
    <x v="119"/>
    <x v="12"/>
    <x v="0"/>
    <n v="17"/>
  </r>
  <r>
    <x v="119"/>
    <x v="12"/>
    <x v="1"/>
    <n v="826"/>
  </r>
  <r>
    <x v="119"/>
    <x v="12"/>
    <x v="2"/>
    <n v="25606"/>
  </r>
  <r>
    <x v="119"/>
    <x v="12"/>
    <x v="3"/>
    <n v="7549"/>
  </r>
  <r>
    <x v="119"/>
    <x v="12"/>
    <x v="4"/>
    <n v="15018"/>
  </r>
  <r>
    <x v="119"/>
    <x v="12"/>
    <x v="5"/>
    <n v="6564"/>
  </r>
  <r>
    <x v="119"/>
    <x v="13"/>
    <x v="0"/>
    <n v="11"/>
  </r>
  <r>
    <x v="119"/>
    <x v="13"/>
    <x v="1"/>
    <n v="294"/>
  </r>
  <r>
    <x v="119"/>
    <x v="13"/>
    <x v="2"/>
    <n v="9114"/>
  </r>
  <r>
    <x v="119"/>
    <x v="13"/>
    <x v="3"/>
    <n v="3774"/>
  </r>
  <r>
    <x v="119"/>
    <x v="13"/>
    <x v="4"/>
    <n v="7478"/>
  </r>
  <r>
    <x v="119"/>
    <x v="13"/>
    <x v="5"/>
    <n v="4190"/>
  </r>
  <r>
    <x v="119"/>
    <x v="14"/>
    <x v="0"/>
    <n v="55"/>
  </r>
  <r>
    <x v="119"/>
    <x v="14"/>
    <x v="1"/>
    <n v="1738"/>
  </r>
  <r>
    <x v="119"/>
    <x v="14"/>
    <x v="2"/>
    <n v="53878"/>
  </r>
  <r>
    <x v="119"/>
    <x v="14"/>
    <x v="3"/>
    <n v="22145"/>
  </r>
  <r>
    <x v="119"/>
    <x v="14"/>
    <x v="4"/>
    <n v="40320"/>
  </r>
  <r>
    <x v="119"/>
    <x v="14"/>
    <x v="5"/>
    <n v="21043"/>
  </r>
  <r>
    <x v="119"/>
    <x v="15"/>
    <x v="0"/>
    <n v="24"/>
  </r>
  <r>
    <x v="119"/>
    <x v="15"/>
    <x v="1"/>
    <n v="1097"/>
  </r>
  <r>
    <x v="119"/>
    <x v="15"/>
    <x v="2"/>
    <n v="34007"/>
  </r>
  <r>
    <x v="119"/>
    <x v="15"/>
    <x v="3"/>
    <n v="8069"/>
  </r>
  <r>
    <x v="119"/>
    <x v="15"/>
    <x v="4"/>
    <n v="13740"/>
  </r>
  <r>
    <x v="119"/>
    <x v="15"/>
    <x v="5"/>
    <n v="6689"/>
  </r>
  <r>
    <x v="119"/>
    <x v="16"/>
    <x v="0"/>
    <n v="8"/>
  </r>
  <r>
    <x v="119"/>
    <x v="16"/>
    <x v="1"/>
    <n v="250"/>
  </r>
  <r>
    <x v="119"/>
    <x v="16"/>
    <x v="2"/>
    <n v="7750"/>
  </r>
  <r>
    <x v="119"/>
    <x v="16"/>
    <x v="3"/>
    <n v="1402"/>
  </r>
  <r>
    <x v="119"/>
    <x v="16"/>
    <x v="4"/>
    <n v="3442"/>
  </r>
  <r>
    <x v="119"/>
    <x v="16"/>
    <x v="5"/>
    <n v="2148"/>
  </r>
  <r>
    <x v="119"/>
    <x v="17"/>
    <x v="0"/>
    <n v="12"/>
  </r>
  <r>
    <x v="119"/>
    <x v="17"/>
    <x v="1"/>
    <n v="274"/>
  </r>
  <r>
    <x v="119"/>
    <x v="17"/>
    <x v="2"/>
    <n v="8494"/>
  </r>
  <r>
    <x v="119"/>
    <x v="17"/>
    <x v="3"/>
    <n v="1872"/>
  </r>
  <r>
    <x v="119"/>
    <x v="17"/>
    <x v="4"/>
    <n v="3420"/>
  </r>
  <r>
    <x v="119"/>
    <x v="17"/>
    <x v="5"/>
    <n v="2286"/>
  </r>
  <r>
    <x v="119"/>
    <x v="18"/>
    <x v="0"/>
    <n v="19"/>
  </r>
  <r>
    <x v="119"/>
    <x v="18"/>
    <x v="1"/>
    <n v="694"/>
  </r>
  <r>
    <x v="119"/>
    <x v="18"/>
    <x v="2"/>
    <n v="21514"/>
  </r>
  <r>
    <x v="119"/>
    <x v="18"/>
    <x v="3"/>
    <n v="5987"/>
  </r>
  <r>
    <x v="119"/>
    <x v="18"/>
    <x v="4"/>
    <n v="12877"/>
  </r>
  <r>
    <x v="119"/>
    <x v="18"/>
    <x v="5"/>
    <n v="8476"/>
  </r>
  <r>
    <x v="119"/>
    <x v="19"/>
    <x v="0"/>
    <n v="103"/>
  </r>
  <r>
    <x v="119"/>
    <x v="19"/>
    <x v="1"/>
    <n v="3998"/>
  </r>
  <r>
    <x v="119"/>
    <x v="19"/>
    <x v="2"/>
    <n v="123938"/>
  </r>
  <r>
    <x v="119"/>
    <x v="19"/>
    <x v="3"/>
    <n v="49416"/>
  </r>
  <r>
    <x v="119"/>
    <x v="19"/>
    <x v="4"/>
    <n v="94341"/>
  </r>
  <r>
    <x v="119"/>
    <x v="19"/>
    <x v="5"/>
    <n v="55275"/>
  </r>
  <r>
    <x v="119"/>
    <x v="20"/>
    <x v="0"/>
    <n v="27"/>
  </r>
  <r>
    <x v="119"/>
    <x v="20"/>
    <x v="1"/>
    <n v="1969"/>
  </r>
  <r>
    <x v="119"/>
    <x v="20"/>
    <x v="2"/>
    <n v="61039"/>
  </r>
  <r>
    <x v="119"/>
    <x v="20"/>
    <x v="3"/>
    <n v="13195"/>
  </r>
  <r>
    <x v="119"/>
    <x v="20"/>
    <x v="4"/>
    <n v="28523"/>
  </r>
  <r>
    <x v="119"/>
    <x v="20"/>
    <x v="5"/>
    <n v="10628"/>
  </r>
  <r>
    <x v="119"/>
    <x v="21"/>
    <x v="0"/>
    <n v="71"/>
  </r>
  <r>
    <x v="119"/>
    <x v="21"/>
    <x v="1"/>
    <n v="3219"/>
  </r>
  <r>
    <x v="119"/>
    <x v="21"/>
    <x v="2"/>
    <n v="99789"/>
  </r>
  <r>
    <x v="119"/>
    <x v="21"/>
    <x v="3"/>
    <n v="41022"/>
  </r>
  <r>
    <x v="119"/>
    <x v="21"/>
    <x v="4"/>
    <n v="80343"/>
  </r>
  <r>
    <x v="119"/>
    <x v="21"/>
    <x v="5"/>
    <n v="34569"/>
  </r>
  <r>
    <x v="119"/>
    <x v="22"/>
    <x v="0"/>
    <n v="121"/>
  </r>
  <r>
    <x v="119"/>
    <x v="22"/>
    <x v="1"/>
    <n v="6106"/>
  </r>
  <r>
    <x v="119"/>
    <x v="22"/>
    <x v="2"/>
    <n v="189286"/>
  </r>
  <r>
    <x v="119"/>
    <x v="22"/>
    <x v="3"/>
    <n v="82523"/>
  </r>
  <r>
    <x v="119"/>
    <x v="22"/>
    <x v="4"/>
    <n v="168235"/>
  </r>
  <r>
    <x v="119"/>
    <x v="22"/>
    <x v="5"/>
    <n v="100840"/>
  </r>
  <r>
    <x v="119"/>
    <x v="23"/>
    <x v="0"/>
    <n v="32"/>
  </r>
  <r>
    <x v="119"/>
    <x v="23"/>
    <x v="1"/>
    <n v="1488"/>
  </r>
  <r>
    <x v="119"/>
    <x v="23"/>
    <x v="2"/>
    <n v="46128"/>
  </r>
  <r>
    <x v="119"/>
    <x v="23"/>
    <x v="3"/>
    <n v="10362"/>
  </r>
  <r>
    <x v="119"/>
    <x v="23"/>
    <x v="4"/>
    <n v="24703"/>
  </r>
  <r>
    <x v="119"/>
    <x v="23"/>
    <x v="5"/>
    <n v="10188"/>
  </r>
  <r>
    <x v="119"/>
    <x v="24"/>
    <x v="0"/>
    <n v="19"/>
  </r>
  <r>
    <x v="119"/>
    <x v="24"/>
    <x v="1"/>
    <n v="1320"/>
  </r>
  <r>
    <x v="119"/>
    <x v="24"/>
    <x v="2"/>
    <n v="40920"/>
  </r>
  <r>
    <x v="119"/>
    <x v="24"/>
    <x v="3"/>
    <n v="4663"/>
  </r>
  <r>
    <x v="119"/>
    <x v="24"/>
    <x v="4"/>
    <n v="10564"/>
  </r>
  <r>
    <x v="119"/>
    <x v="24"/>
    <x v="5"/>
    <n v="3630"/>
  </r>
  <r>
    <x v="119"/>
    <x v="25"/>
    <x v="0"/>
    <n v="42"/>
  </r>
  <r>
    <x v="119"/>
    <x v="25"/>
    <x v="1"/>
    <n v="1321"/>
  </r>
  <r>
    <x v="119"/>
    <x v="25"/>
    <x v="2"/>
    <n v="40951"/>
  </r>
  <r>
    <x v="119"/>
    <x v="25"/>
    <x v="3"/>
    <n v="14591"/>
  </r>
  <r>
    <x v="119"/>
    <x v="25"/>
    <x v="4"/>
    <n v="27987"/>
  </r>
  <r>
    <x v="119"/>
    <x v="25"/>
    <x v="5"/>
    <n v="13556"/>
  </r>
  <r>
    <x v="119"/>
    <x v="26"/>
    <x v="0"/>
    <n v="11"/>
  </r>
  <r>
    <x v="119"/>
    <x v="26"/>
    <x v="1"/>
    <n v="533"/>
  </r>
  <r>
    <x v="119"/>
    <x v="26"/>
    <x v="2"/>
    <n v="16523"/>
  </r>
  <r>
    <x v="119"/>
    <x v="26"/>
    <x v="3"/>
    <n v="3751"/>
  </r>
  <r>
    <x v="119"/>
    <x v="26"/>
    <x v="4"/>
    <n v="8814"/>
  </r>
  <r>
    <x v="119"/>
    <x v="26"/>
    <x v="5"/>
    <n v="4474"/>
  </r>
  <r>
    <x v="119"/>
    <x v="27"/>
    <x v="0"/>
    <n v="60"/>
  </r>
  <r>
    <x v="119"/>
    <x v="27"/>
    <x v="1"/>
    <n v="1993"/>
  </r>
  <r>
    <x v="119"/>
    <x v="27"/>
    <x v="2"/>
    <n v="61783"/>
  </r>
  <r>
    <x v="119"/>
    <x v="27"/>
    <x v="3"/>
    <n v="19102"/>
  </r>
  <r>
    <x v="119"/>
    <x v="27"/>
    <x v="4"/>
    <n v="40620"/>
  </r>
  <r>
    <x v="119"/>
    <x v="27"/>
    <x v="5"/>
    <n v="13907"/>
  </r>
  <r>
    <x v="119"/>
    <x v="28"/>
    <x v="0"/>
    <n v="57"/>
  </r>
  <r>
    <x v="119"/>
    <x v="28"/>
    <x v="1"/>
    <n v="2140"/>
  </r>
  <r>
    <x v="119"/>
    <x v="28"/>
    <x v="2"/>
    <n v="66340"/>
  </r>
  <r>
    <x v="119"/>
    <x v="28"/>
    <x v="3"/>
    <n v="31506"/>
  </r>
  <r>
    <x v="119"/>
    <x v="28"/>
    <x v="4"/>
    <n v="53491"/>
  </r>
  <r>
    <x v="119"/>
    <x v="28"/>
    <x v="5"/>
    <n v="25147"/>
  </r>
  <r>
    <x v="119"/>
    <x v="29"/>
    <x v="0"/>
    <n v="7"/>
  </r>
  <r>
    <x v="119"/>
    <x v="29"/>
    <x v="1"/>
    <n v="105"/>
  </r>
  <r>
    <x v="119"/>
    <x v="29"/>
    <x v="2"/>
    <n v="3255"/>
  </r>
  <r>
    <x v="119"/>
    <x v="29"/>
    <x v="3"/>
    <n v="747"/>
  </r>
  <r>
    <x v="119"/>
    <x v="29"/>
    <x v="4"/>
    <n v="1496"/>
  </r>
  <r>
    <x v="119"/>
    <x v="29"/>
    <x v="5"/>
    <n v="827"/>
  </r>
  <r>
    <x v="119"/>
    <x v="30"/>
    <x v="0"/>
    <n v="54"/>
  </r>
  <r>
    <x v="119"/>
    <x v="30"/>
    <x v="1"/>
    <n v="2041"/>
  </r>
  <r>
    <x v="119"/>
    <x v="30"/>
    <x v="2"/>
    <n v="63271"/>
  </r>
  <r>
    <x v="119"/>
    <x v="30"/>
    <x v="3"/>
    <n v="24336"/>
  </r>
  <r>
    <x v="119"/>
    <x v="30"/>
    <x v="4"/>
    <n v="44616"/>
  </r>
  <r>
    <x v="119"/>
    <x v="30"/>
    <x v="5"/>
    <n v="20009"/>
  </r>
  <r>
    <x v="119"/>
    <x v="31"/>
    <x v="0"/>
    <n v="9"/>
  </r>
  <r>
    <x v="119"/>
    <x v="31"/>
    <x v="1"/>
    <n v="325"/>
  </r>
  <r>
    <x v="119"/>
    <x v="31"/>
    <x v="2"/>
    <n v="10075"/>
  </r>
  <r>
    <x v="119"/>
    <x v="31"/>
    <x v="3"/>
    <n v="1791"/>
  </r>
  <r>
    <x v="119"/>
    <x v="31"/>
    <x v="4"/>
    <n v="2579"/>
  </r>
  <r>
    <x v="119"/>
    <x v="31"/>
    <x v="5"/>
    <n v="1390"/>
  </r>
  <r>
    <x v="119"/>
    <x v="32"/>
    <x v="0"/>
    <n v="23"/>
  </r>
  <r>
    <x v="119"/>
    <x v="32"/>
    <x v="1"/>
    <n v="513"/>
  </r>
  <r>
    <x v="119"/>
    <x v="32"/>
    <x v="2"/>
    <n v="15903"/>
  </r>
  <r>
    <x v="119"/>
    <x v="32"/>
    <x v="3"/>
    <n v="3370"/>
  </r>
  <r>
    <x v="119"/>
    <x v="32"/>
    <x v="4"/>
    <n v="6775"/>
  </r>
  <r>
    <x v="119"/>
    <x v="32"/>
    <x v="5"/>
    <n v="3234"/>
  </r>
  <r>
    <x v="119"/>
    <x v="33"/>
    <x v="0"/>
    <n v="51"/>
  </r>
  <r>
    <x v="119"/>
    <x v="33"/>
    <x v="1"/>
    <n v="2502"/>
  </r>
  <r>
    <x v="119"/>
    <x v="33"/>
    <x v="2"/>
    <n v="77562"/>
  </r>
  <r>
    <x v="119"/>
    <x v="33"/>
    <x v="3"/>
    <n v="14480"/>
  </r>
  <r>
    <x v="119"/>
    <x v="33"/>
    <x v="4"/>
    <n v="27921"/>
  </r>
  <r>
    <x v="119"/>
    <x v="33"/>
    <x v="5"/>
    <n v="19821"/>
  </r>
  <r>
    <x v="119"/>
    <x v="34"/>
    <x v="0"/>
    <n v="32"/>
  </r>
  <r>
    <x v="119"/>
    <x v="34"/>
    <x v="1"/>
    <n v="1008"/>
  </r>
  <r>
    <x v="119"/>
    <x v="34"/>
    <x v="2"/>
    <n v="31248"/>
  </r>
  <r>
    <x v="119"/>
    <x v="34"/>
    <x v="3"/>
    <n v="8371"/>
  </r>
  <r>
    <x v="119"/>
    <x v="34"/>
    <x v="4"/>
    <n v="17391"/>
  </r>
  <r>
    <x v="119"/>
    <x v="34"/>
    <x v="5"/>
    <n v="10288"/>
  </r>
  <r>
    <x v="119"/>
    <x v="35"/>
    <x v="0"/>
    <n v="11"/>
  </r>
  <r>
    <x v="119"/>
    <x v="35"/>
    <x v="1"/>
    <n v="159"/>
  </r>
  <r>
    <x v="119"/>
    <x v="35"/>
    <x v="2"/>
    <n v="4929"/>
  </r>
  <r>
    <x v="119"/>
    <x v="35"/>
    <x v="3"/>
    <n v="1510"/>
  </r>
  <r>
    <x v="119"/>
    <x v="35"/>
    <x v="4"/>
    <n v="2966"/>
  </r>
  <r>
    <x v="119"/>
    <x v="35"/>
    <x v="5"/>
    <n v="2326"/>
  </r>
  <r>
    <x v="119"/>
    <x v="36"/>
    <x v="0"/>
    <n v="14"/>
  </r>
  <r>
    <x v="119"/>
    <x v="36"/>
    <x v="1"/>
    <n v="397"/>
  </r>
  <r>
    <x v="119"/>
    <x v="36"/>
    <x v="2"/>
    <n v="12307"/>
  </r>
  <r>
    <x v="119"/>
    <x v="36"/>
    <x v="3"/>
    <n v="2798"/>
  </r>
  <r>
    <x v="119"/>
    <x v="36"/>
    <x v="4"/>
    <n v="5195"/>
  </r>
  <r>
    <x v="119"/>
    <x v="36"/>
    <x v="5"/>
    <n v="2533"/>
  </r>
  <r>
    <x v="119"/>
    <x v="37"/>
    <x v="0"/>
    <n v="51"/>
  </r>
  <r>
    <x v="119"/>
    <x v="37"/>
    <x v="1"/>
    <n v="1410"/>
  </r>
  <r>
    <x v="119"/>
    <x v="37"/>
    <x v="2"/>
    <n v="43710"/>
  </r>
  <r>
    <x v="119"/>
    <x v="37"/>
    <x v="3"/>
    <n v="14423"/>
  </r>
  <r>
    <x v="119"/>
    <x v="37"/>
    <x v="4"/>
    <n v="23117"/>
  </r>
  <r>
    <x v="119"/>
    <x v="37"/>
    <x v="5"/>
    <n v="14416"/>
  </r>
  <r>
    <x v="119"/>
    <x v="38"/>
    <x v="0"/>
    <n v="17"/>
  </r>
  <r>
    <x v="119"/>
    <x v="38"/>
    <x v="1"/>
    <n v="365"/>
  </r>
  <r>
    <x v="119"/>
    <x v="38"/>
    <x v="2"/>
    <n v="11315"/>
  </r>
  <r>
    <x v="119"/>
    <x v="38"/>
    <x v="3"/>
    <n v="1412"/>
  </r>
  <r>
    <x v="119"/>
    <x v="38"/>
    <x v="4"/>
    <n v="2357"/>
  </r>
  <r>
    <x v="119"/>
    <x v="38"/>
    <x v="5"/>
    <n v="1650"/>
  </r>
  <r>
    <x v="119"/>
    <x v="39"/>
    <x v="0"/>
    <n v="19"/>
  </r>
  <r>
    <x v="119"/>
    <x v="39"/>
    <x v="1"/>
    <n v="642"/>
  </r>
  <r>
    <x v="119"/>
    <x v="39"/>
    <x v="2"/>
    <n v="19902"/>
  </r>
  <r>
    <x v="119"/>
    <x v="39"/>
    <x v="3"/>
    <n v="4300"/>
  </r>
  <r>
    <x v="119"/>
    <x v="39"/>
    <x v="4"/>
    <n v="8400"/>
  </r>
  <r>
    <x v="119"/>
    <x v="39"/>
    <x v="5"/>
    <n v="4274"/>
  </r>
  <r>
    <x v="119"/>
    <x v="40"/>
    <x v="0"/>
    <n v="26"/>
  </r>
  <r>
    <x v="119"/>
    <x v="40"/>
    <x v="1"/>
    <n v="981"/>
  </r>
  <r>
    <x v="119"/>
    <x v="40"/>
    <x v="2"/>
    <n v="30411"/>
  </r>
  <r>
    <x v="119"/>
    <x v="40"/>
    <x v="3"/>
    <n v="8479"/>
  </r>
  <r>
    <x v="119"/>
    <x v="40"/>
    <x v="4"/>
    <n v="16876"/>
  </r>
  <r>
    <x v="119"/>
    <x v="40"/>
    <x v="5"/>
    <n v="6860"/>
  </r>
  <r>
    <x v="119"/>
    <x v="41"/>
    <x v="0"/>
    <n v="10"/>
  </r>
  <r>
    <x v="119"/>
    <x v="41"/>
    <x v="1"/>
    <n v="220"/>
  </r>
  <r>
    <x v="119"/>
    <x v="41"/>
    <x v="2"/>
    <n v="6820"/>
  </r>
  <r>
    <x v="119"/>
    <x v="41"/>
    <x v="3"/>
    <n v="2679"/>
  </r>
  <r>
    <x v="119"/>
    <x v="41"/>
    <x v="4"/>
    <n v="4660"/>
  </r>
  <r>
    <x v="119"/>
    <x v="41"/>
    <x v="5"/>
    <n v="2570"/>
  </r>
  <r>
    <x v="119"/>
    <x v="42"/>
    <x v="0"/>
    <n v="8"/>
  </r>
  <r>
    <x v="119"/>
    <x v="42"/>
    <x v="1"/>
    <n v="461"/>
  </r>
  <r>
    <x v="119"/>
    <x v="42"/>
    <x v="2"/>
    <n v="14291"/>
  </r>
  <r>
    <x v="119"/>
    <x v="42"/>
    <x v="3"/>
    <n v="2993"/>
  </r>
  <r>
    <x v="119"/>
    <x v="42"/>
    <x v="4"/>
    <n v="4369"/>
  </r>
  <r>
    <x v="119"/>
    <x v="42"/>
    <x v="5"/>
    <n v="2279"/>
  </r>
  <r>
    <x v="119"/>
    <x v="43"/>
    <x v="0"/>
    <n v="21"/>
  </r>
  <r>
    <x v="119"/>
    <x v="43"/>
    <x v="1"/>
    <n v="928"/>
  </r>
  <r>
    <x v="119"/>
    <x v="43"/>
    <x v="2"/>
    <n v="28768"/>
  </r>
  <r>
    <x v="119"/>
    <x v="43"/>
    <x v="3"/>
    <n v="10492"/>
  </r>
  <r>
    <x v="119"/>
    <x v="43"/>
    <x v="4"/>
    <n v="24636"/>
  </r>
  <r>
    <x v="119"/>
    <x v="43"/>
    <x v="5"/>
    <n v="11813"/>
  </r>
  <r>
    <x v="119"/>
    <x v="44"/>
    <x v="0"/>
    <n v="76"/>
  </r>
  <r>
    <x v="119"/>
    <x v="44"/>
    <x v="1"/>
    <n v="5914"/>
  </r>
  <r>
    <x v="119"/>
    <x v="44"/>
    <x v="2"/>
    <n v="183334"/>
  </r>
  <r>
    <x v="119"/>
    <x v="44"/>
    <x v="3"/>
    <n v="111500"/>
  </r>
  <r>
    <x v="119"/>
    <x v="44"/>
    <x v="4"/>
    <n v="175497"/>
  </r>
  <r>
    <x v="119"/>
    <x v="44"/>
    <x v="5"/>
    <n v="93674"/>
  </r>
  <r>
    <x v="119"/>
    <x v="45"/>
    <x v="0"/>
    <n v="14"/>
  </r>
  <r>
    <x v="119"/>
    <x v="45"/>
    <x v="1"/>
    <n v="673"/>
  </r>
  <r>
    <x v="119"/>
    <x v="45"/>
    <x v="2"/>
    <n v="20863"/>
  </r>
  <r>
    <x v="119"/>
    <x v="45"/>
    <x v="3"/>
    <n v="6034"/>
  </r>
  <r>
    <x v="119"/>
    <x v="45"/>
    <x v="4"/>
    <n v="11610"/>
  </r>
  <r>
    <x v="119"/>
    <x v="45"/>
    <x v="5"/>
    <n v="5811"/>
  </r>
  <r>
    <x v="119"/>
    <x v="46"/>
    <x v="0"/>
    <n v="24"/>
  </r>
  <r>
    <x v="119"/>
    <x v="46"/>
    <x v="1"/>
    <n v="630"/>
  </r>
  <r>
    <x v="119"/>
    <x v="46"/>
    <x v="2"/>
    <n v="19530"/>
  </r>
  <r>
    <x v="119"/>
    <x v="46"/>
    <x v="3"/>
    <n v="4400"/>
  </r>
  <r>
    <x v="119"/>
    <x v="46"/>
    <x v="4"/>
    <n v="9684"/>
  </r>
  <r>
    <x v="119"/>
    <x v="46"/>
    <x v="5"/>
    <n v="5930"/>
  </r>
  <r>
    <x v="119"/>
    <x v="47"/>
    <x v="0"/>
    <n v="92"/>
  </r>
  <r>
    <x v="119"/>
    <x v="47"/>
    <x v="1"/>
    <n v="4050"/>
  </r>
  <r>
    <x v="119"/>
    <x v="47"/>
    <x v="2"/>
    <n v="125550"/>
  </r>
  <r>
    <x v="119"/>
    <x v="47"/>
    <x v="3"/>
    <n v="40720"/>
  </r>
  <r>
    <x v="119"/>
    <x v="47"/>
    <x v="4"/>
    <n v="87416"/>
  </r>
  <r>
    <x v="119"/>
    <x v="47"/>
    <x v="5"/>
    <n v="39374"/>
  </r>
  <r>
    <x v="119"/>
    <x v="48"/>
    <x v="0"/>
    <n v="75"/>
  </r>
  <r>
    <x v="119"/>
    <x v="48"/>
    <x v="1"/>
    <n v="2865"/>
  </r>
  <r>
    <x v="119"/>
    <x v="48"/>
    <x v="2"/>
    <n v="88815"/>
  </r>
  <r>
    <x v="119"/>
    <x v="48"/>
    <x v="3"/>
    <n v="36653"/>
  </r>
  <r>
    <x v="119"/>
    <x v="48"/>
    <x v="4"/>
    <n v="63291"/>
  </r>
  <r>
    <x v="119"/>
    <x v="48"/>
    <x v="5"/>
    <n v="30029"/>
  </r>
  <r>
    <x v="119"/>
    <x v="49"/>
    <x v="0"/>
    <n v="106"/>
  </r>
  <r>
    <x v="119"/>
    <x v="49"/>
    <x v="1"/>
    <n v="3319"/>
  </r>
  <r>
    <x v="119"/>
    <x v="49"/>
    <x v="2"/>
    <n v="102889"/>
  </r>
  <r>
    <x v="119"/>
    <x v="49"/>
    <x v="3"/>
    <n v="37862"/>
  </r>
  <r>
    <x v="119"/>
    <x v="49"/>
    <x v="4"/>
    <n v="69935"/>
  </r>
  <r>
    <x v="119"/>
    <x v="49"/>
    <x v="5"/>
    <n v="41867"/>
  </r>
  <r>
    <x v="119"/>
    <x v="50"/>
    <x v="0"/>
    <n v="49"/>
  </r>
  <r>
    <x v="119"/>
    <x v="50"/>
    <x v="1"/>
    <n v="1413"/>
  </r>
  <r>
    <x v="119"/>
    <x v="50"/>
    <x v="2"/>
    <n v="43803"/>
  </r>
  <r>
    <x v="119"/>
    <x v="50"/>
    <x v="3"/>
    <n v="19218"/>
  </r>
  <r>
    <x v="119"/>
    <x v="50"/>
    <x v="4"/>
    <n v="36218"/>
  </r>
  <r>
    <x v="119"/>
    <x v="50"/>
    <x v="5"/>
    <n v="23990"/>
  </r>
  <r>
    <x v="119"/>
    <x v="51"/>
    <x v="0"/>
    <n v="47"/>
  </r>
  <r>
    <x v="119"/>
    <x v="51"/>
    <x v="1"/>
    <n v="1288"/>
  </r>
  <r>
    <x v="119"/>
    <x v="51"/>
    <x v="2"/>
    <n v="39928"/>
  </r>
  <r>
    <x v="119"/>
    <x v="51"/>
    <x v="3"/>
    <n v="15089"/>
  </r>
  <r>
    <x v="119"/>
    <x v="51"/>
    <x v="4"/>
    <n v="23328"/>
  </r>
  <r>
    <x v="119"/>
    <x v="51"/>
    <x v="5"/>
    <n v="16091"/>
  </r>
  <r>
    <x v="119"/>
    <x v="52"/>
    <x v="0"/>
    <n v="37"/>
  </r>
  <r>
    <x v="119"/>
    <x v="52"/>
    <x v="1"/>
    <n v="1108"/>
  </r>
  <r>
    <x v="119"/>
    <x v="52"/>
    <x v="2"/>
    <n v="34348"/>
  </r>
  <r>
    <x v="119"/>
    <x v="52"/>
    <x v="3"/>
    <n v="13584"/>
  </r>
  <r>
    <x v="119"/>
    <x v="52"/>
    <x v="4"/>
    <n v="24084"/>
  </r>
  <r>
    <x v="119"/>
    <x v="52"/>
    <x v="5"/>
    <n v="17875"/>
  </r>
  <r>
    <x v="119"/>
    <x v="53"/>
    <x v="0"/>
    <n v="72"/>
  </r>
  <r>
    <x v="119"/>
    <x v="53"/>
    <x v="1"/>
    <n v="3287"/>
  </r>
  <r>
    <x v="119"/>
    <x v="53"/>
    <x v="2"/>
    <n v="101897"/>
  </r>
  <r>
    <x v="119"/>
    <x v="53"/>
    <x v="3"/>
    <n v="43537"/>
  </r>
  <r>
    <x v="119"/>
    <x v="53"/>
    <x v="4"/>
    <n v="82346"/>
  </r>
  <r>
    <x v="119"/>
    <x v="53"/>
    <x v="5"/>
    <n v="62738"/>
  </r>
  <r>
    <x v="119"/>
    <x v="54"/>
    <x v="0"/>
    <n v="50"/>
  </r>
  <r>
    <x v="119"/>
    <x v="54"/>
    <x v="1"/>
    <n v="1727"/>
  </r>
  <r>
    <x v="119"/>
    <x v="54"/>
    <x v="2"/>
    <n v="53537"/>
  </r>
  <r>
    <x v="119"/>
    <x v="54"/>
    <x v="3"/>
    <n v="18086"/>
  </r>
  <r>
    <x v="119"/>
    <x v="54"/>
    <x v="4"/>
    <n v="37009"/>
  </r>
  <r>
    <x v="119"/>
    <x v="54"/>
    <x v="5"/>
    <n v="21438"/>
  </r>
  <r>
    <x v="119"/>
    <x v="55"/>
    <x v="0"/>
    <n v="21"/>
  </r>
  <r>
    <x v="119"/>
    <x v="55"/>
    <x v="1"/>
    <n v="1521"/>
  </r>
  <r>
    <x v="119"/>
    <x v="55"/>
    <x v="2"/>
    <n v="47151"/>
  </r>
  <r>
    <x v="119"/>
    <x v="55"/>
    <x v="3"/>
    <n v="6066"/>
  </r>
  <r>
    <x v="119"/>
    <x v="55"/>
    <x v="4"/>
    <n v="16215"/>
  </r>
  <r>
    <x v="119"/>
    <x v="55"/>
    <x v="5"/>
    <n v="5954"/>
  </r>
  <r>
    <x v="119"/>
    <x v="56"/>
    <x v="0"/>
    <n v="186"/>
  </r>
  <r>
    <x v="119"/>
    <x v="56"/>
    <x v="1"/>
    <n v="6538"/>
  </r>
  <r>
    <x v="119"/>
    <x v="56"/>
    <x v="2"/>
    <n v="202678"/>
  </r>
  <r>
    <x v="119"/>
    <x v="56"/>
    <x v="3"/>
    <n v="112212"/>
  </r>
  <r>
    <x v="119"/>
    <x v="56"/>
    <x v="4"/>
    <n v="205241"/>
  </r>
  <r>
    <x v="119"/>
    <x v="56"/>
    <x v="5"/>
    <n v="109411"/>
  </r>
  <r>
    <x v="119"/>
    <x v="57"/>
    <x v="0"/>
    <n v="17"/>
  </r>
  <r>
    <x v="119"/>
    <x v="57"/>
    <x v="1"/>
    <n v="516"/>
  </r>
  <r>
    <x v="119"/>
    <x v="57"/>
    <x v="2"/>
    <n v="15996"/>
  </r>
  <r>
    <x v="119"/>
    <x v="57"/>
    <x v="3"/>
    <n v="4867"/>
  </r>
  <r>
    <x v="119"/>
    <x v="57"/>
    <x v="4"/>
    <n v="9815"/>
  </r>
  <r>
    <x v="119"/>
    <x v="57"/>
    <x v="5"/>
    <n v="4819"/>
  </r>
  <r>
    <x v="119"/>
    <x v="58"/>
    <x v="0"/>
    <n v="39"/>
  </r>
  <r>
    <x v="119"/>
    <x v="58"/>
    <x v="1"/>
    <n v="1206"/>
  </r>
  <r>
    <x v="119"/>
    <x v="58"/>
    <x v="2"/>
    <n v="37386"/>
  </r>
  <r>
    <x v="119"/>
    <x v="58"/>
    <x v="3"/>
    <n v="9053"/>
  </r>
  <r>
    <x v="119"/>
    <x v="58"/>
    <x v="4"/>
    <n v="18175"/>
  </r>
  <r>
    <x v="119"/>
    <x v="58"/>
    <x v="5"/>
    <n v="8514"/>
  </r>
  <r>
    <x v="119"/>
    <x v="59"/>
    <x v="0"/>
    <n v="48"/>
  </r>
  <r>
    <x v="119"/>
    <x v="59"/>
    <x v="1"/>
    <n v="1431"/>
  </r>
  <r>
    <x v="119"/>
    <x v="59"/>
    <x v="2"/>
    <n v="44361"/>
  </r>
  <r>
    <x v="119"/>
    <x v="59"/>
    <x v="3"/>
    <n v="12691"/>
  </r>
  <r>
    <x v="119"/>
    <x v="59"/>
    <x v="4"/>
    <n v="27534"/>
  </r>
  <r>
    <x v="119"/>
    <x v="59"/>
    <x v="5"/>
    <n v="14468"/>
  </r>
  <r>
    <x v="119"/>
    <x v="60"/>
    <x v="0"/>
    <n v="31"/>
  </r>
  <r>
    <x v="119"/>
    <x v="60"/>
    <x v="1"/>
    <n v="1825"/>
  </r>
  <r>
    <x v="119"/>
    <x v="60"/>
    <x v="2"/>
    <n v="56575"/>
  </r>
  <r>
    <x v="119"/>
    <x v="60"/>
    <x v="3"/>
    <n v="28868"/>
  </r>
  <r>
    <x v="119"/>
    <x v="60"/>
    <x v="4"/>
    <n v="56509"/>
  </r>
  <r>
    <x v="119"/>
    <x v="60"/>
    <x v="5"/>
    <n v="41741"/>
  </r>
  <r>
    <x v="119"/>
    <x v="61"/>
    <x v="0"/>
    <n v="11"/>
  </r>
  <r>
    <x v="119"/>
    <x v="61"/>
    <x v="1"/>
    <n v="320"/>
  </r>
  <r>
    <x v="119"/>
    <x v="61"/>
    <x v="2"/>
    <n v="9920"/>
  </r>
  <r>
    <x v="119"/>
    <x v="61"/>
    <x v="3"/>
    <n v="2701"/>
  </r>
  <r>
    <x v="119"/>
    <x v="61"/>
    <x v="4"/>
    <n v="4992"/>
  </r>
  <r>
    <x v="119"/>
    <x v="61"/>
    <x v="5"/>
    <n v="2824"/>
  </r>
  <r>
    <x v="119"/>
    <x v="62"/>
    <x v="0"/>
    <n v="50"/>
  </r>
  <r>
    <x v="119"/>
    <x v="62"/>
    <x v="1"/>
    <n v="3806"/>
  </r>
  <r>
    <x v="119"/>
    <x v="62"/>
    <x v="2"/>
    <n v="117986"/>
  </r>
  <r>
    <x v="119"/>
    <x v="62"/>
    <x v="3"/>
    <n v="20015"/>
  </r>
  <r>
    <x v="119"/>
    <x v="62"/>
    <x v="4"/>
    <n v="39631"/>
  </r>
  <r>
    <x v="119"/>
    <x v="62"/>
    <x v="5"/>
    <n v="23052"/>
  </r>
  <r>
    <x v="119"/>
    <x v="63"/>
    <x v="0"/>
    <n v="60"/>
  </r>
  <r>
    <x v="119"/>
    <x v="63"/>
    <x v="1"/>
    <n v="3053"/>
  </r>
  <r>
    <x v="119"/>
    <x v="63"/>
    <x v="2"/>
    <n v="94643"/>
  </r>
  <r>
    <x v="119"/>
    <x v="63"/>
    <x v="3"/>
    <n v="22451"/>
  </r>
  <r>
    <x v="119"/>
    <x v="63"/>
    <x v="4"/>
    <n v="43893"/>
  </r>
  <r>
    <x v="119"/>
    <x v="63"/>
    <x v="5"/>
    <n v="18436"/>
  </r>
  <r>
    <x v="119"/>
    <x v="64"/>
    <x v="0"/>
    <n v="162"/>
  </r>
  <r>
    <x v="119"/>
    <x v="64"/>
    <x v="1"/>
    <n v="10691"/>
  </r>
  <r>
    <x v="119"/>
    <x v="64"/>
    <x v="2"/>
    <n v="331421"/>
  </r>
  <r>
    <x v="119"/>
    <x v="64"/>
    <x v="3"/>
    <n v="176609"/>
  </r>
  <r>
    <x v="119"/>
    <x v="64"/>
    <x v="4"/>
    <n v="350722"/>
  </r>
  <r>
    <x v="119"/>
    <x v="64"/>
    <x v="5"/>
    <n v="147171"/>
  </r>
  <r>
    <x v="119"/>
    <x v="65"/>
    <x v="0"/>
    <n v="77"/>
  </r>
  <r>
    <x v="119"/>
    <x v="65"/>
    <x v="1"/>
    <n v="2484"/>
  </r>
  <r>
    <x v="119"/>
    <x v="65"/>
    <x v="2"/>
    <n v="77004"/>
  </r>
  <r>
    <x v="119"/>
    <x v="65"/>
    <x v="3"/>
    <n v="38431"/>
  </r>
  <r>
    <x v="119"/>
    <x v="65"/>
    <x v="4"/>
    <n v="69570"/>
  </r>
  <r>
    <x v="119"/>
    <x v="65"/>
    <x v="5"/>
    <n v="41088"/>
  </r>
  <r>
    <x v="119"/>
    <x v="66"/>
    <x v="0"/>
    <n v="32"/>
  </r>
  <r>
    <x v="119"/>
    <x v="66"/>
    <x v="1"/>
    <n v="649"/>
  </r>
  <r>
    <x v="119"/>
    <x v="66"/>
    <x v="2"/>
    <n v="20119"/>
  </r>
  <r>
    <x v="119"/>
    <x v="66"/>
    <x v="3"/>
    <n v="5579"/>
  </r>
  <r>
    <x v="119"/>
    <x v="66"/>
    <x v="4"/>
    <n v="10787"/>
  </r>
  <r>
    <x v="119"/>
    <x v="66"/>
    <x v="5"/>
    <n v="8602"/>
  </r>
  <r>
    <x v="119"/>
    <x v="67"/>
    <x v="0"/>
    <n v="72"/>
  </r>
  <r>
    <x v="119"/>
    <x v="67"/>
    <x v="1"/>
    <n v="3433"/>
  </r>
  <r>
    <x v="119"/>
    <x v="67"/>
    <x v="2"/>
    <n v="106423"/>
  </r>
  <r>
    <x v="119"/>
    <x v="67"/>
    <x v="3"/>
    <n v="34143"/>
  </r>
  <r>
    <x v="119"/>
    <x v="67"/>
    <x v="4"/>
    <n v="58298"/>
  </r>
  <r>
    <x v="119"/>
    <x v="67"/>
    <x v="5"/>
    <n v="33210"/>
  </r>
  <r>
    <x v="119"/>
    <x v="68"/>
    <x v="0"/>
    <n v="10"/>
  </r>
  <r>
    <x v="119"/>
    <x v="68"/>
    <x v="1"/>
    <n v="191"/>
  </r>
  <r>
    <x v="119"/>
    <x v="68"/>
    <x v="2"/>
    <n v="5921"/>
  </r>
  <r>
    <x v="119"/>
    <x v="68"/>
    <x v="3"/>
    <n v="1388"/>
  </r>
  <r>
    <x v="119"/>
    <x v="68"/>
    <x v="4"/>
    <n v="2400"/>
  </r>
  <r>
    <x v="119"/>
    <x v="68"/>
    <x v="5"/>
    <n v="1598"/>
  </r>
  <r>
    <x v="119"/>
    <x v="69"/>
    <x v="0"/>
    <n v="38"/>
  </r>
  <r>
    <x v="119"/>
    <x v="69"/>
    <x v="1"/>
    <n v="1141"/>
  </r>
  <r>
    <x v="119"/>
    <x v="69"/>
    <x v="2"/>
    <n v="35371"/>
  </r>
  <r>
    <x v="119"/>
    <x v="69"/>
    <x v="3"/>
    <n v="13564"/>
  </r>
  <r>
    <x v="119"/>
    <x v="69"/>
    <x v="4"/>
    <n v="21511"/>
  </r>
  <r>
    <x v="119"/>
    <x v="69"/>
    <x v="5"/>
    <n v="13273"/>
  </r>
  <r>
    <x v="119"/>
    <x v="70"/>
    <x v="0"/>
    <n v="3214"/>
  </r>
  <r>
    <x v="119"/>
    <x v="70"/>
    <x v="1"/>
    <n v="140638"/>
  </r>
  <r>
    <x v="119"/>
    <x v="70"/>
    <x v="2"/>
    <n v="4359778"/>
  </r>
  <r>
    <x v="119"/>
    <x v="70"/>
    <x v="3"/>
    <n v="1751944"/>
  </r>
  <r>
    <x v="119"/>
    <x v="70"/>
    <x v="4"/>
    <n v="3277105"/>
  </r>
  <r>
    <x v="119"/>
    <x v="70"/>
    <x v="5"/>
    <n v="1679630"/>
  </r>
  <r>
    <x v="120"/>
    <x v="0"/>
    <x v="0"/>
    <n v="162"/>
  </r>
  <r>
    <x v="120"/>
    <x v="0"/>
    <x v="1"/>
    <n v="6099"/>
  </r>
  <r>
    <x v="120"/>
    <x v="0"/>
    <x v="2"/>
    <n v="189069"/>
  </r>
  <r>
    <x v="120"/>
    <x v="0"/>
    <x v="3"/>
    <n v="84020"/>
  </r>
  <r>
    <x v="120"/>
    <x v="0"/>
    <x v="4"/>
    <n v="181024"/>
  </r>
  <r>
    <x v="120"/>
    <x v="0"/>
    <x v="5"/>
    <n v="75485"/>
  </r>
  <r>
    <x v="120"/>
    <x v="1"/>
    <x v="0"/>
    <n v="58"/>
  </r>
  <r>
    <x v="120"/>
    <x v="1"/>
    <x v="1"/>
    <n v="2872"/>
  </r>
  <r>
    <x v="120"/>
    <x v="1"/>
    <x v="2"/>
    <n v="89032"/>
  </r>
  <r>
    <x v="120"/>
    <x v="1"/>
    <x v="3"/>
    <n v="44365"/>
  </r>
  <r>
    <x v="120"/>
    <x v="1"/>
    <x v="4"/>
    <n v="109154"/>
  </r>
  <r>
    <x v="120"/>
    <x v="1"/>
    <x v="5"/>
    <n v="34725"/>
  </r>
  <r>
    <x v="120"/>
    <x v="2"/>
    <x v="0"/>
    <n v="22"/>
  </r>
  <r>
    <x v="120"/>
    <x v="2"/>
    <x v="1"/>
    <n v="1068"/>
  </r>
  <r>
    <x v="120"/>
    <x v="2"/>
    <x v="2"/>
    <n v="33108"/>
  </r>
  <r>
    <x v="120"/>
    <x v="2"/>
    <x v="3"/>
    <n v="11359"/>
  </r>
  <r>
    <x v="120"/>
    <x v="2"/>
    <x v="4"/>
    <n v="24613"/>
  </r>
  <r>
    <x v="120"/>
    <x v="2"/>
    <x v="5"/>
    <n v="8764"/>
  </r>
  <r>
    <x v="120"/>
    <x v="3"/>
    <x v="0"/>
    <n v="49"/>
  </r>
  <r>
    <x v="120"/>
    <x v="3"/>
    <x v="1"/>
    <n v="2214"/>
  </r>
  <r>
    <x v="120"/>
    <x v="3"/>
    <x v="2"/>
    <n v="68634"/>
  </r>
  <r>
    <x v="120"/>
    <x v="3"/>
    <x v="3"/>
    <n v="28663"/>
  </r>
  <r>
    <x v="120"/>
    <x v="3"/>
    <x v="4"/>
    <n v="74131"/>
  </r>
  <r>
    <x v="120"/>
    <x v="3"/>
    <x v="5"/>
    <n v="27805"/>
  </r>
  <r>
    <x v="120"/>
    <x v="4"/>
    <x v="0"/>
    <n v="25"/>
  </r>
  <r>
    <x v="120"/>
    <x v="4"/>
    <x v="1"/>
    <n v="995"/>
  </r>
  <r>
    <x v="120"/>
    <x v="4"/>
    <x v="2"/>
    <n v="30845"/>
  </r>
  <r>
    <x v="120"/>
    <x v="4"/>
    <x v="3"/>
    <n v="15552"/>
  </r>
  <r>
    <x v="120"/>
    <x v="4"/>
    <x v="4"/>
    <n v="29731"/>
  </r>
  <r>
    <x v="120"/>
    <x v="4"/>
    <x v="5"/>
    <n v="13624"/>
  </r>
  <r>
    <x v="120"/>
    <x v="5"/>
    <x v="0"/>
    <n v="12"/>
  </r>
  <r>
    <x v="120"/>
    <x v="5"/>
    <x v="1"/>
    <n v="382"/>
  </r>
  <r>
    <x v="120"/>
    <x v="5"/>
    <x v="2"/>
    <n v="11842"/>
  </r>
  <r>
    <x v="120"/>
    <x v="5"/>
    <x v="3"/>
    <n v="7726"/>
  </r>
  <r>
    <x v="120"/>
    <x v="5"/>
    <x v="4"/>
    <n v="17456"/>
  </r>
  <r>
    <x v="120"/>
    <x v="5"/>
    <x v="5"/>
    <n v="6096"/>
  </r>
  <r>
    <x v="120"/>
    <x v="6"/>
    <x v="0"/>
    <n v="161"/>
  </r>
  <r>
    <x v="120"/>
    <x v="6"/>
    <x v="1"/>
    <n v="12261"/>
  </r>
  <r>
    <x v="120"/>
    <x v="6"/>
    <x v="2"/>
    <n v="380091"/>
  </r>
  <r>
    <x v="120"/>
    <x v="6"/>
    <x v="3"/>
    <n v="247953"/>
  </r>
  <r>
    <x v="120"/>
    <x v="6"/>
    <x v="4"/>
    <n v="402565"/>
  </r>
  <r>
    <x v="120"/>
    <x v="6"/>
    <x v="5"/>
    <n v="172834"/>
  </r>
  <r>
    <x v="120"/>
    <x v="7"/>
    <x v="0"/>
    <n v="48"/>
  </r>
  <r>
    <x v="120"/>
    <x v="7"/>
    <x v="1"/>
    <n v="2617"/>
  </r>
  <r>
    <x v="120"/>
    <x v="7"/>
    <x v="2"/>
    <n v="81127"/>
  </r>
  <r>
    <x v="120"/>
    <x v="7"/>
    <x v="3"/>
    <n v="53525"/>
  </r>
  <r>
    <x v="120"/>
    <x v="7"/>
    <x v="4"/>
    <n v="97497"/>
  </r>
  <r>
    <x v="120"/>
    <x v="7"/>
    <x v="5"/>
    <n v="65435"/>
  </r>
  <r>
    <x v="120"/>
    <x v="8"/>
    <x v="0"/>
    <n v="11"/>
  </r>
  <r>
    <x v="120"/>
    <x v="8"/>
    <x v="1"/>
    <n v="538"/>
  </r>
  <r>
    <x v="120"/>
    <x v="8"/>
    <x v="2"/>
    <n v="16678"/>
  </r>
  <r>
    <x v="120"/>
    <x v="8"/>
    <x v="3"/>
    <n v="4079"/>
  </r>
  <r>
    <x v="120"/>
    <x v="8"/>
    <x v="4"/>
    <n v="8078"/>
  </r>
  <r>
    <x v="120"/>
    <x v="8"/>
    <x v="5"/>
    <n v="3710"/>
  </r>
  <r>
    <x v="120"/>
    <x v="9"/>
    <x v="0"/>
    <n v="15"/>
  </r>
  <r>
    <x v="120"/>
    <x v="9"/>
    <x v="1"/>
    <n v="380"/>
  </r>
  <r>
    <x v="120"/>
    <x v="9"/>
    <x v="2"/>
    <n v="11780"/>
  </r>
  <r>
    <x v="120"/>
    <x v="9"/>
    <x v="3"/>
    <n v="3517"/>
  </r>
  <r>
    <x v="120"/>
    <x v="9"/>
    <x v="4"/>
    <n v="7437"/>
  </r>
  <r>
    <x v="120"/>
    <x v="9"/>
    <x v="5"/>
    <n v="3685"/>
  </r>
  <r>
    <x v="120"/>
    <x v="10"/>
    <x v="0"/>
    <n v="102"/>
  </r>
  <r>
    <x v="120"/>
    <x v="10"/>
    <x v="1"/>
    <n v="4191"/>
  </r>
  <r>
    <x v="120"/>
    <x v="10"/>
    <x v="2"/>
    <n v="129921"/>
  </r>
  <r>
    <x v="120"/>
    <x v="10"/>
    <x v="3"/>
    <n v="65209"/>
  </r>
  <r>
    <x v="120"/>
    <x v="10"/>
    <x v="4"/>
    <n v="156991"/>
  </r>
  <r>
    <x v="120"/>
    <x v="10"/>
    <x v="5"/>
    <n v="60766"/>
  </r>
  <r>
    <x v="120"/>
    <x v="11"/>
    <x v="0"/>
    <n v="14"/>
  </r>
  <r>
    <x v="120"/>
    <x v="11"/>
    <x v="1"/>
    <n v="510"/>
  </r>
  <r>
    <x v="120"/>
    <x v="11"/>
    <x v="2"/>
    <n v="15810"/>
  </r>
  <r>
    <x v="120"/>
    <x v="11"/>
    <x v="3"/>
    <n v="6010"/>
  </r>
  <r>
    <x v="120"/>
    <x v="11"/>
    <x v="4"/>
    <n v="13188"/>
  </r>
  <r>
    <x v="120"/>
    <x v="11"/>
    <x v="5"/>
    <n v="6977"/>
  </r>
  <r>
    <x v="120"/>
    <x v="12"/>
    <x v="0"/>
    <n v="17"/>
  </r>
  <r>
    <x v="120"/>
    <x v="12"/>
    <x v="1"/>
    <n v="821"/>
  </r>
  <r>
    <x v="120"/>
    <x v="12"/>
    <x v="2"/>
    <n v="25451"/>
  </r>
  <r>
    <x v="120"/>
    <x v="12"/>
    <x v="3"/>
    <n v="11725"/>
  </r>
  <r>
    <x v="120"/>
    <x v="12"/>
    <x v="4"/>
    <n v="24600"/>
  </r>
  <r>
    <x v="120"/>
    <x v="12"/>
    <x v="5"/>
    <n v="9341"/>
  </r>
  <r>
    <x v="120"/>
    <x v="13"/>
    <x v="0"/>
    <n v="11"/>
  </r>
  <r>
    <x v="120"/>
    <x v="13"/>
    <x v="1"/>
    <n v="294"/>
  </r>
  <r>
    <x v="120"/>
    <x v="13"/>
    <x v="2"/>
    <n v="9114"/>
  </r>
  <r>
    <x v="120"/>
    <x v="13"/>
    <x v="3"/>
    <n v="4034"/>
  </r>
  <r>
    <x v="120"/>
    <x v="13"/>
    <x v="4"/>
    <n v="7947"/>
  </r>
  <r>
    <x v="120"/>
    <x v="13"/>
    <x v="5"/>
    <n v="4079"/>
  </r>
  <r>
    <x v="120"/>
    <x v="14"/>
    <x v="0"/>
    <n v="55"/>
  </r>
  <r>
    <x v="120"/>
    <x v="14"/>
    <x v="1"/>
    <n v="1738"/>
  </r>
  <r>
    <x v="120"/>
    <x v="14"/>
    <x v="2"/>
    <n v="53878"/>
  </r>
  <r>
    <x v="120"/>
    <x v="14"/>
    <x v="3"/>
    <n v="26033"/>
  </r>
  <r>
    <x v="120"/>
    <x v="14"/>
    <x v="4"/>
    <n v="49911"/>
  </r>
  <r>
    <x v="120"/>
    <x v="14"/>
    <x v="5"/>
    <n v="23676"/>
  </r>
  <r>
    <x v="120"/>
    <x v="15"/>
    <x v="0"/>
    <n v="25"/>
  </r>
  <r>
    <x v="120"/>
    <x v="15"/>
    <x v="1"/>
    <n v="1113"/>
  </r>
  <r>
    <x v="120"/>
    <x v="15"/>
    <x v="2"/>
    <n v="34503"/>
  </r>
  <r>
    <x v="120"/>
    <x v="15"/>
    <x v="3"/>
    <n v="11662"/>
  </r>
  <r>
    <x v="120"/>
    <x v="15"/>
    <x v="4"/>
    <n v="19719"/>
  </r>
  <r>
    <x v="120"/>
    <x v="15"/>
    <x v="5"/>
    <n v="9700"/>
  </r>
  <r>
    <x v="120"/>
    <x v="16"/>
    <x v="0"/>
    <n v="8"/>
  </r>
  <r>
    <x v="120"/>
    <x v="16"/>
    <x v="1"/>
    <n v="250"/>
  </r>
  <r>
    <x v="120"/>
    <x v="16"/>
    <x v="2"/>
    <n v="7750"/>
  </r>
  <r>
    <x v="120"/>
    <x v="16"/>
    <x v="3"/>
    <n v="1655"/>
  </r>
  <r>
    <x v="120"/>
    <x v="16"/>
    <x v="4"/>
    <n v="4768"/>
  </r>
  <r>
    <x v="120"/>
    <x v="16"/>
    <x v="5"/>
    <n v="2734"/>
  </r>
  <r>
    <x v="120"/>
    <x v="17"/>
    <x v="0"/>
    <n v="12"/>
  </r>
  <r>
    <x v="120"/>
    <x v="17"/>
    <x v="1"/>
    <n v="274"/>
  </r>
  <r>
    <x v="120"/>
    <x v="17"/>
    <x v="2"/>
    <n v="8494"/>
  </r>
  <r>
    <x v="120"/>
    <x v="17"/>
    <x v="3"/>
    <n v="2395"/>
  </r>
  <r>
    <x v="120"/>
    <x v="17"/>
    <x v="4"/>
    <n v="3668"/>
  </r>
  <r>
    <x v="120"/>
    <x v="17"/>
    <x v="5"/>
    <n v="2289"/>
  </r>
  <r>
    <x v="120"/>
    <x v="18"/>
    <x v="0"/>
    <n v="19"/>
  </r>
  <r>
    <x v="120"/>
    <x v="18"/>
    <x v="1"/>
    <n v="694"/>
  </r>
  <r>
    <x v="120"/>
    <x v="18"/>
    <x v="2"/>
    <n v="21514"/>
  </r>
  <r>
    <x v="120"/>
    <x v="18"/>
    <x v="3"/>
    <n v="8582"/>
  </r>
  <r>
    <x v="120"/>
    <x v="18"/>
    <x v="4"/>
    <n v="19453"/>
  </r>
  <r>
    <x v="120"/>
    <x v="18"/>
    <x v="5"/>
    <n v="11163"/>
  </r>
  <r>
    <x v="120"/>
    <x v="19"/>
    <x v="0"/>
    <n v="102"/>
  </r>
  <r>
    <x v="120"/>
    <x v="19"/>
    <x v="1"/>
    <n v="3997"/>
  </r>
  <r>
    <x v="120"/>
    <x v="19"/>
    <x v="2"/>
    <n v="123907"/>
  </r>
  <r>
    <x v="120"/>
    <x v="19"/>
    <x v="3"/>
    <n v="65530"/>
  </r>
  <r>
    <x v="120"/>
    <x v="19"/>
    <x v="4"/>
    <n v="126983"/>
  </r>
  <r>
    <x v="120"/>
    <x v="19"/>
    <x v="5"/>
    <n v="68573"/>
  </r>
  <r>
    <x v="120"/>
    <x v="20"/>
    <x v="0"/>
    <n v="27"/>
  </r>
  <r>
    <x v="120"/>
    <x v="20"/>
    <x v="1"/>
    <n v="1952"/>
  </r>
  <r>
    <x v="120"/>
    <x v="20"/>
    <x v="2"/>
    <n v="60512"/>
  </r>
  <r>
    <x v="120"/>
    <x v="20"/>
    <x v="3"/>
    <n v="18292"/>
  </r>
  <r>
    <x v="120"/>
    <x v="20"/>
    <x v="4"/>
    <n v="47927"/>
  </r>
  <r>
    <x v="120"/>
    <x v="20"/>
    <x v="5"/>
    <n v="12731"/>
  </r>
  <r>
    <x v="120"/>
    <x v="21"/>
    <x v="0"/>
    <n v="71"/>
  </r>
  <r>
    <x v="120"/>
    <x v="21"/>
    <x v="1"/>
    <n v="3125"/>
  </r>
  <r>
    <x v="120"/>
    <x v="21"/>
    <x v="2"/>
    <n v="96875"/>
  </r>
  <r>
    <x v="120"/>
    <x v="21"/>
    <x v="3"/>
    <n v="53268"/>
  </r>
  <r>
    <x v="120"/>
    <x v="21"/>
    <x v="4"/>
    <n v="112507"/>
  </r>
  <r>
    <x v="120"/>
    <x v="21"/>
    <x v="5"/>
    <n v="41256"/>
  </r>
  <r>
    <x v="120"/>
    <x v="22"/>
    <x v="0"/>
    <n v="121"/>
  </r>
  <r>
    <x v="120"/>
    <x v="22"/>
    <x v="1"/>
    <n v="6108"/>
  </r>
  <r>
    <x v="120"/>
    <x v="22"/>
    <x v="2"/>
    <n v="189348"/>
  </r>
  <r>
    <x v="120"/>
    <x v="22"/>
    <x v="3"/>
    <n v="98731"/>
  </r>
  <r>
    <x v="120"/>
    <x v="22"/>
    <x v="4"/>
    <n v="213976"/>
  </r>
  <r>
    <x v="120"/>
    <x v="22"/>
    <x v="5"/>
    <n v="113973"/>
  </r>
  <r>
    <x v="120"/>
    <x v="23"/>
    <x v="0"/>
    <n v="32"/>
  </r>
  <r>
    <x v="120"/>
    <x v="23"/>
    <x v="1"/>
    <n v="1488"/>
  </r>
  <r>
    <x v="120"/>
    <x v="23"/>
    <x v="2"/>
    <n v="46128"/>
  </r>
  <r>
    <x v="120"/>
    <x v="23"/>
    <x v="3"/>
    <n v="16226"/>
  </r>
  <r>
    <x v="120"/>
    <x v="23"/>
    <x v="4"/>
    <n v="43655"/>
  </r>
  <r>
    <x v="120"/>
    <x v="23"/>
    <x v="5"/>
    <n v="13243"/>
  </r>
  <r>
    <x v="120"/>
    <x v="24"/>
    <x v="0"/>
    <n v="19"/>
  </r>
  <r>
    <x v="120"/>
    <x v="24"/>
    <x v="1"/>
    <n v="1320"/>
  </r>
  <r>
    <x v="120"/>
    <x v="24"/>
    <x v="2"/>
    <n v="40920"/>
  </r>
  <r>
    <x v="120"/>
    <x v="24"/>
    <x v="3"/>
    <n v="9455"/>
  </r>
  <r>
    <x v="120"/>
    <x v="24"/>
    <x v="4"/>
    <n v="25583"/>
  </r>
  <r>
    <x v="120"/>
    <x v="24"/>
    <x v="5"/>
    <n v="6411"/>
  </r>
  <r>
    <x v="120"/>
    <x v="25"/>
    <x v="0"/>
    <n v="42"/>
  </r>
  <r>
    <x v="120"/>
    <x v="25"/>
    <x v="1"/>
    <n v="1321"/>
  </r>
  <r>
    <x v="120"/>
    <x v="25"/>
    <x v="2"/>
    <n v="40951"/>
  </r>
  <r>
    <x v="120"/>
    <x v="25"/>
    <x v="3"/>
    <n v="18414"/>
  </r>
  <r>
    <x v="120"/>
    <x v="25"/>
    <x v="4"/>
    <n v="35899"/>
  </r>
  <r>
    <x v="120"/>
    <x v="25"/>
    <x v="5"/>
    <n v="18467"/>
  </r>
  <r>
    <x v="120"/>
    <x v="26"/>
    <x v="0"/>
    <n v="11"/>
  </r>
  <r>
    <x v="120"/>
    <x v="26"/>
    <x v="1"/>
    <n v="533"/>
  </r>
  <r>
    <x v="120"/>
    <x v="26"/>
    <x v="2"/>
    <n v="16523"/>
  </r>
  <r>
    <x v="120"/>
    <x v="26"/>
    <x v="3"/>
    <n v="5713"/>
  </r>
  <r>
    <x v="120"/>
    <x v="26"/>
    <x v="4"/>
    <n v="14289"/>
  </r>
  <r>
    <x v="120"/>
    <x v="26"/>
    <x v="5"/>
    <n v="5183"/>
  </r>
  <r>
    <x v="120"/>
    <x v="27"/>
    <x v="0"/>
    <n v="60"/>
  </r>
  <r>
    <x v="120"/>
    <x v="27"/>
    <x v="1"/>
    <n v="1993"/>
  </r>
  <r>
    <x v="120"/>
    <x v="27"/>
    <x v="2"/>
    <n v="61783"/>
  </r>
  <r>
    <x v="120"/>
    <x v="27"/>
    <x v="3"/>
    <n v="25338"/>
  </r>
  <r>
    <x v="120"/>
    <x v="27"/>
    <x v="4"/>
    <n v="58684"/>
  </r>
  <r>
    <x v="120"/>
    <x v="27"/>
    <x v="5"/>
    <n v="21269"/>
  </r>
  <r>
    <x v="120"/>
    <x v="28"/>
    <x v="0"/>
    <n v="57"/>
  </r>
  <r>
    <x v="120"/>
    <x v="28"/>
    <x v="1"/>
    <n v="2133"/>
  </r>
  <r>
    <x v="120"/>
    <x v="28"/>
    <x v="2"/>
    <n v="66123"/>
  </r>
  <r>
    <x v="120"/>
    <x v="28"/>
    <x v="3"/>
    <n v="38349"/>
  </r>
  <r>
    <x v="120"/>
    <x v="28"/>
    <x v="4"/>
    <n v="68660"/>
  </r>
  <r>
    <x v="120"/>
    <x v="28"/>
    <x v="5"/>
    <n v="32874"/>
  </r>
  <r>
    <x v="120"/>
    <x v="29"/>
    <x v="0"/>
    <n v="6"/>
  </r>
  <r>
    <x v="120"/>
    <x v="29"/>
    <x v="1"/>
    <n v="104"/>
  </r>
  <r>
    <x v="120"/>
    <x v="29"/>
    <x v="2"/>
    <n v="3224"/>
  </r>
  <r>
    <x v="120"/>
    <x v="29"/>
    <x v="3"/>
    <n v="831"/>
  </r>
  <r>
    <x v="120"/>
    <x v="29"/>
    <x v="4"/>
    <n v="1577"/>
  </r>
  <r>
    <x v="120"/>
    <x v="29"/>
    <x v="5"/>
    <n v="955"/>
  </r>
  <r>
    <x v="120"/>
    <x v="30"/>
    <x v="0"/>
    <n v="54"/>
  </r>
  <r>
    <x v="120"/>
    <x v="30"/>
    <x v="1"/>
    <n v="2041"/>
  </r>
  <r>
    <x v="120"/>
    <x v="30"/>
    <x v="2"/>
    <n v="63271"/>
  </r>
  <r>
    <x v="120"/>
    <x v="30"/>
    <x v="3"/>
    <n v="33936"/>
  </r>
  <r>
    <x v="120"/>
    <x v="30"/>
    <x v="4"/>
    <n v="68435"/>
  </r>
  <r>
    <x v="120"/>
    <x v="30"/>
    <x v="5"/>
    <n v="26969"/>
  </r>
  <r>
    <x v="120"/>
    <x v="31"/>
    <x v="0"/>
    <n v="9"/>
  </r>
  <r>
    <x v="120"/>
    <x v="31"/>
    <x v="1"/>
    <n v="325"/>
  </r>
  <r>
    <x v="120"/>
    <x v="31"/>
    <x v="2"/>
    <n v="10075"/>
  </r>
  <r>
    <x v="120"/>
    <x v="31"/>
    <x v="3"/>
    <n v="2726"/>
  </r>
  <r>
    <x v="120"/>
    <x v="31"/>
    <x v="4"/>
    <n v="3683"/>
  </r>
  <r>
    <x v="120"/>
    <x v="31"/>
    <x v="5"/>
    <n v="1753"/>
  </r>
  <r>
    <x v="120"/>
    <x v="32"/>
    <x v="0"/>
    <n v="23"/>
  </r>
  <r>
    <x v="120"/>
    <x v="32"/>
    <x v="1"/>
    <n v="514"/>
  </r>
  <r>
    <x v="120"/>
    <x v="32"/>
    <x v="2"/>
    <n v="15934"/>
  </r>
  <r>
    <x v="120"/>
    <x v="32"/>
    <x v="3"/>
    <n v="4008"/>
  </r>
  <r>
    <x v="120"/>
    <x v="32"/>
    <x v="4"/>
    <n v="8687"/>
  </r>
  <r>
    <x v="120"/>
    <x v="32"/>
    <x v="5"/>
    <n v="3671"/>
  </r>
  <r>
    <x v="120"/>
    <x v="33"/>
    <x v="0"/>
    <n v="51"/>
  </r>
  <r>
    <x v="120"/>
    <x v="33"/>
    <x v="1"/>
    <n v="2503"/>
  </r>
  <r>
    <x v="120"/>
    <x v="33"/>
    <x v="2"/>
    <n v="77593"/>
  </r>
  <r>
    <x v="120"/>
    <x v="33"/>
    <x v="3"/>
    <n v="18443"/>
  </r>
  <r>
    <x v="120"/>
    <x v="33"/>
    <x v="4"/>
    <n v="35143"/>
  </r>
  <r>
    <x v="120"/>
    <x v="33"/>
    <x v="5"/>
    <n v="20857"/>
  </r>
  <r>
    <x v="120"/>
    <x v="34"/>
    <x v="0"/>
    <n v="32"/>
  </r>
  <r>
    <x v="120"/>
    <x v="34"/>
    <x v="1"/>
    <n v="1008"/>
  </r>
  <r>
    <x v="120"/>
    <x v="34"/>
    <x v="2"/>
    <n v="31248"/>
  </r>
  <r>
    <x v="120"/>
    <x v="34"/>
    <x v="3"/>
    <n v="9238"/>
  </r>
  <r>
    <x v="120"/>
    <x v="34"/>
    <x v="4"/>
    <n v="20579"/>
  </r>
  <r>
    <x v="120"/>
    <x v="34"/>
    <x v="5"/>
    <n v="12006"/>
  </r>
  <r>
    <x v="120"/>
    <x v="35"/>
    <x v="0"/>
    <n v="11"/>
  </r>
  <r>
    <x v="120"/>
    <x v="35"/>
    <x v="1"/>
    <n v="159"/>
  </r>
  <r>
    <x v="120"/>
    <x v="35"/>
    <x v="2"/>
    <n v="4929"/>
  </r>
  <r>
    <x v="120"/>
    <x v="35"/>
    <x v="3"/>
    <n v="2061"/>
  </r>
  <r>
    <x v="120"/>
    <x v="35"/>
    <x v="4"/>
    <n v="3834"/>
  </r>
  <r>
    <x v="120"/>
    <x v="35"/>
    <x v="5"/>
    <n v="2999"/>
  </r>
  <r>
    <x v="120"/>
    <x v="36"/>
    <x v="0"/>
    <n v="14"/>
  </r>
  <r>
    <x v="120"/>
    <x v="36"/>
    <x v="1"/>
    <n v="396"/>
  </r>
  <r>
    <x v="120"/>
    <x v="36"/>
    <x v="2"/>
    <n v="12276"/>
  </r>
  <r>
    <x v="120"/>
    <x v="36"/>
    <x v="3"/>
    <n v="2619"/>
  </r>
  <r>
    <x v="120"/>
    <x v="36"/>
    <x v="4"/>
    <n v="5755"/>
  </r>
  <r>
    <x v="120"/>
    <x v="36"/>
    <x v="5"/>
    <n v="2253"/>
  </r>
  <r>
    <x v="120"/>
    <x v="37"/>
    <x v="0"/>
    <n v="51"/>
  </r>
  <r>
    <x v="120"/>
    <x v="37"/>
    <x v="1"/>
    <n v="1410"/>
  </r>
  <r>
    <x v="120"/>
    <x v="37"/>
    <x v="2"/>
    <n v="43710"/>
  </r>
  <r>
    <x v="120"/>
    <x v="37"/>
    <x v="3"/>
    <n v="14508"/>
  </r>
  <r>
    <x v="120"/>
    <x v="37"/>
    <x v="4"/>
    <n v="23097"/>
  </r>
  <r>
    <x v="120"/>
    <x v="37"/>
    <x v="5"/>
    <n v="13716"/>
  </r>
  <r>
    <x v="120"/>
    <x v="38"/>
    <x v="0"/>
    <n v="17"/>
  </r>
  <r>
    <x v="120"/>
    <x v="38"/>
    <x v="1"/>
    <n v="364"/>
  </r>
  <r>
    <x v="120"/>
    <x v="38"/>
    <x v="2"/>
    <n v="11284"/>
  </r>
  <r>
    <x v="120"/>
    <x v="38"/>
    <x v="3"/>
    <n v="1712"/>
  </r>
  <r>
    <x v="120"/>
    <x v="38"/>
    <x v="4"/>
    <n v="3291"/>
  </r>
  <r>
    <x v="120"/>
    <x v="38"/>
    <x v="5"/>
    <n v="2122"/>
  </r>
  <r>
    <x v="120"/>
    <x v="39"/>
    <x v="0"/>
    <n v="19"/>
  </r>
  <r>
    <x v="120"/>
    <x v="39"/>
    <x v="1"/>
    <n v="642"/>
  </r>
  <r>
    <x v="120"/>
    <x v="39"/>
    <x v="2"/>
    <n v="19902"/>
  </r>
  <r>
    <x v="120"/>
    <x v="39"/>
    <x v="3"/>
    <n v="5067"/>
  </r>
  <r>
    <x v="120"/>
    <x v="39"/>
    <x v="4"/>
    <n v="10520"/>
  </r>
  <r>
    <x v="120"/>
    <x v="39"/>
    <x v="5"/>
    <n v="4952"/>
  </r>
  <r>
    <x v="120"/>
    <x v="40"/>
    <x v="0"/>
    <n v="26"/>
  </r>
  <r>
    <x v="120"/>
    <x v="40"/>
    <x v="1"/>
    <n v="981"/>
  </r>
  <r>
    <x v="120"/>
    <x v="40"/>
    <x v="2"/>
    <n v="30411"/>
  </r>
  <r>
    <x v="120"/>
    <x v="40"/>
    <x v="3"/>
    <n v="9826"/>
  </r>
  <r>
    <x v="120"/>
    <x v="40"/>
    <x v="4"/>
    <n v="19939"/>
  </r>
  <r>
    <x v="120"/>
    <x v="40"/>
    <x v="5"/>
    <n v="8952"/>
  </r>
  <r>
    <x v="120"/>
    <x v="41"/>
    <x v="0"/>
    <n v="10"/>
  </r>
  <r>
    <x v="120"/>
    <x v="41"/>
    <x v="1"/>
    <n v="220"/>
  </r>
  <r>
    <x v="120"/>
    <x v="41"/>
    <x v="2"/>
    <n v="6820"/>
  </r>
  <r>
    <x v="120"/>
    <x v="41"/>
    <x v="3"/>
    <n v="2745"/>
  </r>
  <r>
    <x v="120"/>
    <x v="41"/>
    <x v="4"/>
    <n v="5497"/>
  </r>
  <r>
    <x v="120"/>
    <x v="41"/>
    <x v="5"/>
    <n v="2925"/>
  </r>
  <r>
    <x v="120"/>
    <x v="42"/>
    <x v="0"/>
    <n v="8"/>
  </r>
  <r>
    <x v="120"/>
    <x v="42"/>
    <x v="1"/>
    <n v="461"/>
  </r>
  <r>
    <x v="120"/>
    <x v="42"/>
    <x v="2"/>
    <n v="14291"/>
  </r>
  <r>
    <x v="120"/>
    <x v="42"/>
    <x v="3"/>
    <n v="3152"/>
  </r>
  <r>
    <x v="120"/>
    <x v="42"/>
    <x v="4"/>
    <n v="5049"/>
  </r>
  <r>
    <x v="120"/>
    <x v="42"/>
    <x v="5"/>
    <n v="1866"/>
  </r>
  <r>
    <x v="120"/>
    <x v="43"/>
    <x v="0"/>
    <n v="21"/>
  </r>
  <r>
    <x v="120"/>
    <x v="43"/>
    <x v="1"/>
    <n v="928"/>
  </r>
  <r>
    <x v="120"/>
    <x v="43"/>
    <x v="2"/>
    <n v="28768"/>
  </r>
  <r>
    <x v="120"/>
    <x v="43"/>
    <x v="3"/>
    <n v="9462"/>
  </r>
  <r>
    <x v="120"/>
    <x v="43"/>
    <x v="4"/>
    <n v="20354"/>
  </r>
  <r>
    <x v="120"/>
    <x v="43"/>
    <x v="5"/>
    <n v="10145"/>
  </r>
  <r>
    <x v="120"/>
    <x v="44"/>
    <x v="0"/>
    <n v="76"/>
  </r>
  <r>
    <x v="120"/>
    <x v="44"/>
    <x v="1"/>
    <n v="5933"/>
  </r>
  <r>
    <x v="120"/>
    <x v="44"/>
    <x v="2"/>
    <n v="183923"/>
  </r>
  <r>
    <x v="120"/>
    <x v="44"/>
    <x v="3"/>
    <n v="113525"/>
  </r>
  <r>
    <x v="120"/>
    <x v="44"/>
    <x v="4"/>
    <n v="186587"/>
  </r>
  <r>
    <x v="120"/>
    <x v="44"/>
    <x v="5"/>
    <n v="88379"/>
  </r>
  <r>
    <x v="120"/>
    <x v="45"/>
    <x v="0"/>
    <n v="15"/>
  </r>
  <r>
    <x v="120"/>
    <x v="45"/>
    <x v="1"/>
    <n v="683"/>
  </r>
  <r>
    <x v="120"/>
    <x v="45"/>
    <x v="2"/>
    <n v="21173"/>
  </r>
  <r>
    <x v="120"/>
    <x v="45"/>
    <x v="3"/>
    <n v="8777"/>
  </r>
  <r>
    <x v="120"/>
    <x v="45"/>
    <x v="4"/>
    <n v="16485"/>
  </r>
  <r>
    <x v="120"/>
    <x v="45"/>
    <x v="5"/>
    <n v="8097"/>
  </r>
  <r>
    <x v="120"/>
    <x v="46"/>
    <x v="0"/>
    <n v="24"/>
  </r>
  <r>
    <x v="120"/>
    <x v="46"/>
    <x v="1"/>
    <n v="630"/>
  </r>
  <r>
    <x v="120"/>
    <x v="46"/>
    <x v="2"/>
    <n v="19530"/>
  </r>
  <r>
    <x v="120"/>
    <x v="46"/>
    <x v="3"/>
    <n v="5831"/>
  </r>
  <r>
    <x v="120"/>
    <x v="46"/>
    <x v="4"/>
    <n v="13722"/>
  </r>
  <r>
    <x v="120"/>
    <x v="46"/>
    <x v="5"/>
    <n v="7963"/>
  </r>
  <r>
    <x v="120"/>
    <x v="47"/>
    <x v="0"/>
    <n v="95"/>
  </r>
  <r>
    <x v="120"/>
    <x v="47"/>
    <x v="1"/>
    <n v="4088"/>
  </r>
  <r>
    <x v="120"/>
    <x v="47"/>
    <x v="2"/>
    <n v="126728"/>
  </r>
  <r>
    <x v="120"/>
    <x v="47"/>
    <x v="3"/>
    <n v="68072"/>
  </r>
  <r>
    <x v="120"/>
    <x v="47"/>
    <x v="4"/>
    <n v="166637"/>
  </r>
  <r>
    <x v="120"/>
    <x v="47"/>
    <x v="5"/>
    <n v="51785"/>
  </r>
  <r>
    <x v="120"/>
    <x v="48"/>
    <x v="0"/>
    <n v="77"/>
  </r>
  <r>
    <x v="120"/>
    <x v="48"/>
    <x v="1"/>
    <n v="2911"/>
  </r>
  <r>
    <x v="120"/>
    <x v="48"/>
    <x v="2"/>
    <n v="90241"/>
  </r>
  <r>
    <x v="120"/>
    <x v="48"/>
    <x v="3"/>
    <n v="46928"/>
  </r>
  <r>
    <x v="120"/>
    <x v="48"/>
    <x v="4"/>
    <n v="87763"/>
  </r>
  <r>
    <x v="120"/>
    <x v="48"/>
    <x v="5"/>
    <n v="37128"/>
  </r>
  <r>
    <x v="120"/>
    <x v="49"/>
    <x v="0"/>
    <n v="106"/>
  </r>
  <r>
    <x v="120"/>
    <x v="49"/>
    <x v="1"/>
    <n v="3322"/>
  </r>
  <r>
    <x v="120"/>
    <x v="49"/>
    <x v="2"/>
    <n v="102982"/>
  </r>
  <r>
    <x v="120"/>
    <x v="49"/>
    <x v="3"/>
    <n v="48091"/>
  </r>
  <r>
    <x v="120"/>
    <x v="49"/>
    <x v="4"/>
    <n v="92508"/>
  </r>
  <r>
    <x v="120"/>
    <x v="49"/>
    <x v="5"/>
    <n v="53901"/>
  </r>
  <r>
    <x v="120"/>
    <x v="50"/>
    <x v="0"/>
    <n v="49"/>
  </r>
  <r>
    <x v="120"/>
    <x v="50"/>
    <x v="1"/>
    <n v="1429"/>
  </r>
  <r>
    <x v="120"/>
    <x v="50"/>
    <x v="2"/>
    <n v="44299"/>
  </r>
  <r>
    <x v="120"/>
    <x v="50"/>
    <x v="3"/>
    <n v="23975"/>
  </r>
  <r>
    <x v="120"/>
    <x v="50"/>
    <x v="4"/>
    <n v="45249"/>
  </r>
  <r>
    <x v="120"/>
    <x v="50"/>
    <x v="5"/>
    <n v="28987"/>
  </r>
  <r>
    <x v="120"/>
    <x v="51"/>
    <x v="0"/>
    <n v="47"/>
  </r>
  <r>
    <x v="120"/>
    <x v="51"/>
    <x v="1"/>
    <n v="1258"/>
  </r>
  <r>
    <x v="120"/>
    <x v="51"/>
    <x v="2"/>
    <n v="38998"/>
  </r>
  <r>
    <x v="120"/>
    <x v="51"/>
    <x v="3"/>
    <n v="13210"/>
  </r>
  <r>
    <x v="120"/>
    <x v="51"/>
    <x v="4"/>
    <n v="23987"/>
  </r>
  <r>
    <x v="120"/>
    <x v="51"/>
    <x v="5"/>
    <n v="16528"/>
  </r>
  <r>
    <x v="120"/>
    <x v="52"/>
    <x v="0"/>
    <n v="37"/>
  </r>
  <r>
    <x v="120"/>
    <x v="52"/>
    <x v="1"/>
    <n v="1110"/>
  </r>
  <r>
    <x v="120"/>
    <x v="52"/>
    <x v="2"/>
    <n v="34410"/>
  </r>
  <r>
    <x v="120"/>
    <x v="52"/>
    <x v="3"/>
    <n v="16305"/>
  </r>
  <r>
    <x v="120"/>
    <x v="52"/>
    <x v="4"/>
    <n v="28977"/>
  </r>
  <r>
    <x v="120"/>
    <x v="52"/>
    <x v="5"/>
    <n v="21385"/>
  </r>
  <r>
    <x v="120"/>
    <x v="53"/>
    <x v="0"/>
    <n v="72"/>
  </r>
  <r>
    <x v="120"/>
    <x v="53"/>
    <x v="1"/>
    <n v="3287"/>
  </r>
  <r>
    <x v="120"/>
    <x v="53"/>
    <x v="2"/>
    <n v="101897"/>
  </r>
  <r>
    <x v="120"/>
    <x v="53"/>
    <x v="3"/>
    <n v="45043"/>
  </r>
  <r>
    <x v="120"/>
    <x v="53"/>
    <x v="4"/>
    <n v="81636"/>
  </r>
  <r>
    <x v="120"/>
    <x v="53"/>
    <x v="5"/>
    <n v="58054"/>
  </r>
  <r>
    <x v="120"/>
    <x v="54"/>
    <x v="0"/>
    <n v="50"/>
  </r>
  <r>
    <x v="120"/>
    <x v="54"/>
    <x v="1"/>
    <n v="1729"/>
  </r>
  <r>
    <x v="120"/>
    <x v="54"/>
    <x v="2"/>
    <n v="53599"/>
  </r>
  <r>
    <x v="120"/>
    <x v="54"/>
    <x v="3"/>
    <n v="21871"/>
  </r>
  <r>
    <x v="120"/>
    <x v="54"/>
    <x v="4"/>
    <n v="46601"/>
  </r>
  <r>
    <x v="120"/>
    <x v="54"/>
    <x v="5"/>
    <n v="27020"/>
  </r>
  <r>
    <x v="120"/>
    <x v="55"/>
    <x v="0"/>
    <n v="21"/>
  </r>
  <r>
    <x v="120"/>
    <x v="55"/>
    <x v="1"/>
    <n v="1521"/>
  </r>
  <r>
    <x v="120"/>
    <x v="55"/>
    <x v="2"/>
    <n v="47151"/>
  </r>
  <r>
    <x v="120"/>
    <x v="55"/>
    <x v="3"/>
    <n v="10174"/>
  </r>
  <r>
    <x v="120"/>
    <x v="55"/>
    <x v="4"/>
    <n v="20071"/>
  </r>
  <r>
    <x v="120"/>
    <x v="55"/>
    <x v="5"/>
    <n v="6432"/>
  </r>
  <r>
    <x v="120"/>
    <x v="56"/>
    <x v="0"/>
    <n v="192"/>
  </r>
  <r>
    <x v="120"/>
    <x v="56"/>
    <x v="1"/>
    <n v="6872"/>
  </r>
  <r>
    <x v="120"/>
    <x v="56"/>
    <x v="2"/>
    <n v="213032"/>
  </r>
  <r>
    <x v="120"/>
    <x v="56"/>
    <x v="3"/>
    <n v="132853"/>
  </r>
  <r>
    <x v="120"/>
    <x v="56"/>
    <x v="4"/>
    <n v="249744"/>
  </r>
  <r>
    <x v="120"/>
    <x v="56"/>
    <x v="5"/>
    <n v="124832"/>
  </r>
  <r>
    <x v="120"/>
    <x v="57"/>
    <x v="0"/>
    <n v="17"/>
  </r>
  <r>
    <x v="120"/>
    <x v="57"/>
    <x v="1"/>
    <n v="499"/>
  </r>
  <r>
    <x v="120"/>
    <x v="57"/>
    <x v="2"/>
    <n v="15469"/>
  </r>
  <r>
    <x v="120"/>
    <x v="57"/>
    <x v="3"/>
    <n v="5351"/>
  </r>
  <r>
    <x v="120"/>
    <x v="57"/>
    <x v="4"/>
    <n v="11426"/>
  </r>
  <r>
    <x v="120"/>
    <x v="57"/>
    <x v="5"/>
    <n v="4480"/>
  </r>
  <r>
    <x v="120"/>
    <x v="58"/>
    <x v="0"/>
    <n v="39"/>
  </r>
  <r>
    <x v="120"/>
    <x v="58"/>
    <x v="1"/>
    <n v="1206"/>
  </r>
  <r>
    <x v="120"/>
    <x v="58"/>
    <x v="2"/>
    <n v="37386"/>
  </r>
  <r>
    <x v="120"/>
    <x v="58"/>
    <x v="3"/>
    <n v="10506"/>
  </r>
  <r>
    <x v="120"/>
    <x v="58"/>
    <x v="4"/>
    <n v="21659"/>
  </r>
  <r>
    <x v="120"/>
    <x v="58"/>
    <x v="5"/>
    <n v="10119"/>
  </r>
  <r>
    <x v="120"/>
    <x v="59"/>
    <x v="0"/>
    <n v="48"/>
  </r>
  <r>
    <x v="120"/>
    <x v="59"/>
    <x v="1"/>
    <n v="1438"/>
  </r>
  <r>
    <x v="120"/>
    <x v="59"/>
    <x v="2"/>
    <n v="44578"/>
  </r>
  <r>
    <x v="120"/>
    <x v="59"/>
    <x v="3"/>
    <n v="16127"/>
  </r>
  <r>
    <x v="120"/>
    <x v="59"/>
    <x v="4"/>
    <n v="33483"/>
  </r>
  <r>
    <x v="120"/>
    <x v="59"/>
    <x v="5"/>
    <n v="17197"/>
  </r>
  <r>
    <x v="120"/>
    <x v="60"/>
    <x v="0"/>
    <n v="31"/>
  </r>
  <r>
    <x v="120"/>
    <x v="60"/>
    <x v="1"/>
    <n v="1825"/>
  </r>
  <r>
    <x v="120"/>
    <x v="60"/>
    <x v="2"/>
    <n v="56575"/>
  </r>
  <r>
    <x v="120"/>
    <x v="60"/>
    <x v="3"/>
    <n v="32644"/>
  </r>
  <r>
    <x v="120"/>
    <x v="60"/>
    <x v="4"/>
    <n v="62701"/>
  </r>
  <r>
    <x v="120"/>
    <x v="60"/>
    <x v="5"/>
    <n v="44839"/>
  </r>
  <r>
    <x v="120"/>
    <x v="61"/>
    <x v="0"/>
    <n v="11"/>
  </r>
  <r>
    <x v="120"/>
    <x v="61"/>
    <x v="1"/>
    <n v="320"/>
  </r>
  <r>
    <x v="120"/>
    <x v="61"/>
    <x v="2"/>
    <n v="9920"/>
  </r>
  <r>
    <x v="120"/>
    <x v="61"/>
    <x v="3"/>
    <n v="3358"/>
  </r>
  <r>
    <x v="120"/>
    <x v="61"/>
    <x v="4"/>
    <n v="7359"/>
  </r>
  <r>
    <x v="120"/>
    <x v="61"/>
    <x v="5"/>
    <n v="3228"/>
  </r>
  <r>
    <x v="120"/>
    <x v="62"/>
    <x v="0"/>
    <n v="50"/>
  </r>
  <r>
    <x v="120"/>
    <x v="62"/>
    <x v="1"/>
    <n v="3808"/>
  </r>
  <r>
    <x v="120"/>
    <x v="62"/>
    <x v="2"/>
    <n v="118048"/>
  </r>
  <r>
    <x v="120"/>
    <x v="62"/>
    <x v="3"/>
    <n v="24889"/>
  </r>
  <r>
    <x v="120"/>
    <x v="62"/>
    <x v="4"/>
    <n v="51274"/>
  </r>
  <r>
    <x v="120"/>
    <x v="62"/>
    <x v="5"/>
    <n v="28249"/>
  </r>
  <r>
    <x v="120"/>
    <x v="63"/>
    <x v="0"/>
    <n v="60"/>
  </r>
  <r>
    <x v="120"/>
    <x v="63"/>
    <x v="1"/>
    <n v="3053"/>
  </r>
  <r>
    <x v="120"/>
    <x v="63"/>
    <x v="2"/>
    <n v="94643"/>
  </r>
  <r>
    <x v="120"/>
    <x v="63"/>
    <x v="3"/>
    <n v="34394"/>
  </r>
  <r>
    <x v="120"/>
    <x v="63"/>
    <x v="4"/>
    <n v="69410"/>
  </r>
  <r>
    <x v="120"/>
    <x v="63"/>
    <x v="5"/>
    <n v="30659"/>
  </r>
  <r>
    <x v="120"/>
    <x v="64"/>
    <x v="0"/>
    <n v="162"/>
  </r>
  <r>
    <x v="120"/>
    <x v="64"/>
    <x v="1"/>
    <n v="10650"/>
  </r>
  <r>
    <x v="120"/>
    <x v="64"/>
    <x v="2"/>
    <n v="330150"/>
  </r>
  <r>
    <x v="120"/>
    <x v="64"/>
    <x v="3"/>
    <n v="200000"/>
  </r>
  <r>
    <x v="120"/>
    <x v="64"/>
    <x v="4"/>
    <n v="397265"/>
  </r>
  <r>
    <x v="120"/>
    <x v="64"/>
    <x v="5"/>
    <n v="153602"/>
  </r>
  <r>
    <x v="120"/>
    <x v="65"/>
    <x v="0"/>
    <n v="78"/>
  </r>
  <r>
    <x v="120"/>
    <x v="65"/>
    <x v="1"/>
    <n v="2484"/>
  </r>
  <r>
    <x v="120"/>
    <x v="65"/>
    <x v="2"/>
    <n v="77004"/>
  </r>
  <r>
    <x v="120"/>
    <x v="65"/>
    <x v="3"/>
    <n v="40683"/>
  </r>
  <r>
    <x v="120"/>
    <x v="65"/>
    <x v="4"/>
    <n v="77287"/>
  </r>
  <r>
    <x v="120"/>
    <x v="65"/>
    <x v="5"/>
    <n v="42044"/>
  </r>
  <r>
    <x v="120"/>
    <x v="66"/>
    <x v="0"/>
    <n v="32"/>
  </r>
  <r>
    <x v="120"/>
    <x v="66"/>
    <x v="1"/>
    <n v="613"/>
  </r>
  <r>
    <x v="120"/>
    <x v="66"/>
    <x v="2"/>
    <n v="19003"/>
  </r>
  <r>
    <x v="120"/>
    <x v="66"/>
    <x v="3"/>
    <n v="6073"/>
  </r>
  <r>
    <x v="120"/>
    <x v="66"/>
    <x v="4"/>
    <n v="11547"/>
  </r>
  <r>
    <x v="120"/>
    <x v="66"/>
    <x v="5"/>
    <n v="6546"/>
  </r>
  <r>
    <x v="120"/>
    <x v="67"/>
    <x v="0"/>
    <n v="72"/>
  </r>
  <r>
    <x v="120"/>
    <x v="67"/>
    <x v="1"/>
    <n v="3436"/>
  </r>
  <r>
    <x v="120"/>
    <x v="67"/>
    <x v="2"/>
    <n v="106516"/>
  </r>
  <r>
    <x v="120"/>
    <x v="67"/>
    <x v="3"/>
    <n v="43939"/>
  </r>
  <r>
    <x v="120"/>
    <x v="67"/>
    <x v="4"/>
    <n v="74059"/>
  </r>
  <r>
    <x v="120"/>
    <x v="67"/>
    <x v="5"/>
    <n v="40767"/>
  </r>
  <r>
    <x v="120"/>
    <x v="68"/>
    <x v="0"/>
    <n v="10"/>
  </r>
  <r>
    <x v="120"/>
    <x v="68"/>
    <x v="1"/>
    <n v="191"/>
  </r>
  <r>
    <x v="120"/>
    <x v="68"/>
    <x v="2"/>
    <n v="5921"/>
  </r>
  <r>
    <x v="120"/>
    <x v="68"/>
    <x v="3"/>
    <n v="1859"/>
  </r>
  <r>
    <x v="120"/>
    <x v="68"/>
    <x v="4"/>
    <n v="3310"/>
  </r>
  <r>
    <x v="120"/>
    <x v="68"/>
    <x v="5"/>
    <n v="1875"/>
  </r>
  <r>
    <x v="120"/>
    <x v="69"/>
    <x v="0"/>
    <n v="38"/>
  </r>
  <r>
    <x v="120"/>
    <x v="69"/>
    <x v="1"/>
    <n v="1141"/>
  </r>
  <r>
    <x v="120"/>
    <x v="69"/>
    <x v="2"/>
    <n v="35371"/>
  </r>
  <r>
    <x v="120"/>
    <x v="69"/>
    <x v="3"/>
    <n v="15478"/>
  </r>
  <r>
    <x v="120"/>
    <x v="69"/>
    <x v="4"/>
    <n v="27167"/>
  </r>
  <r>
    <x v="120"/>
    <x v="69"/>
    <x v="5"/>
    <n v="15096"/>
  </r>
  <r>
    <x v="120"/>
    <x v="70"/>
    <x v="0"/>
    <n v="3229"/>
  </r>
  <r>
    <x v="120"/>
    <x v="70"/>
    <x v="1"/>
    <n v="140774"/>
  </r>
  <r>
    <x v="120"/>
    <x v="70"/>
    <x v="2"/>
    <n v="4363994"/>
  </r>
  <r>
    <x v="120"/>
    <x v="70"/>
    <x v="3"/>
    <n v="2097665"/>
  </r>
  <r>
    <x v="120"/>
    <x v="70"/>
    <x v="4"/>
    <n v="4143444"/>
  </r>
  <r>
    <x v="120"/>
    <x v="70"/>
    <x v="5"/>
    <n v="1922197"/>
  </r>
  <r>
    <x v="121"/>
    <x v="0"/>
    <x v="0"/>
    <n v="162"/>
  </r>
  <r>
    <x v="121"/>
    <x v="0"/>
    <x v="1"/>
    <n v="6048"/>
  </r>
  <r>
    <x v="121"/>
    <x v="0"/>
    <x v="2"/>
    <n v="169344"/>
  </r>
  <r>
    <x v="121"/>
    <x v="0"/>
    <x v="3"/>
    <n v="63447"/>
  </r>
  <r>
    <x v="121"/>
    <x v="0"/>
    <x v="4"/>
    <n v="114767"/>
  </r>
  <r>
    <x v="121"/>
    <x v="0"/>
    <x v="5"/>
    <n v="60500"/>
  </r>
  <r>
    <x v="121"/>
    <x v="1"/>
    <x v="0"/>
    <n v="57"/>
  </r>
  <r>
    <x v="121"/>
    <x v="1"/>
    <x v="1"/>
    <n v="2858"/>
  </r>
  <r>
    <x v="121"/>
    <x v="1"/>
    <x v="2"/>
    <n v="80024"/>
  </r>
  <r>
    <x v="121"/>
    <x v="1"/>
    <x v="3"/>
    <n v="22323"/>
  </r>
  <r>
    <x v="121"/>
    <x v="1"/>
    <x v="4"/>
    <n v="41438"/>
  </r>
  <r>
    <x v="121"/>
    <x v="1"/>
    <x v="5"/>
    <n v="20853"/>
  </r>
  <r>
    <x v="121"/>
    <x v="2"/>
    <x v="0"/>
    <n v="22"/>
  </r>
  <r>
    <x v="121"/>
    <x v="2"/>
    <x v="1"/>
    <n v="1068"/>
  </r>
  <r>
    <x v="121"/>
    <x v="2"/>
    <x v="2"/>
    <n v="29904"/>
  </r>
  <r>
    <x v="121"/>
    <x v="2"/>
    <x v="3"/>
    <n v="6136"/>
  </r>
  <r>
    <x v="121"/>
    <x v="2"/>
    <x v="4"/>
    <n v="11616"/>
  </r>
  <r>
    <x v="121"/>
    <x v="2"/>
    <x v="5"/>
    <n v="6047"/>
  </r>
  <r>
    <x v="121"/>
    <x v="3"/>
    <x v="0"/>
    <n v="48"/>
  </r>
  <r>
    <x v="121"/>
    <x v="3"/>
    <x v="1"/>
    <n v="2021"/>
  </r>
  <r>
    <x v="121"/>
    <x v="3"/>
    <x v="2"/>
    <n v="56588"/>
  </r>
  <r>
    <x v="121"/>
    <x v="3"/>
    <x v="3"/>
    <n v="16692"/>
  </r>
  <r>
    <x v="121"/>
    <x v="3"/>
    <x v="4"/>
    <n v="36087"/>
  </r>
  <r>
    <x v="121"/>
    <x v="3"/>
    <x v="5"/>
    <n v="18036"/>
  </r>
  <r>
    <x v="121"/>
    <x v="4"/>
    <x v="0"/>
    <n v="26"/>
  </r>
  <r>
    <x v="121"/>
    <x v="4"/>
    <x v="1"/>
    <n v="1005"/>
  </r>
  <r>
    <x v="121"/>
    <x v="4"/>
    <x v="2"/>
    <n v="28140"/>
  </r>
  <r>
    <x v="121"/>
    <x v="4"/>
    <x v="3"/>
    <n v="17851"/>
  </r>
  <r>
    <x v="121"/>
    <x v="4"/>
    <x v="4"/>
    <n v="30840"/>
  </r>
  <r>
    <x v="121"/>
    <x v="4"/>
    <x v="5"/>
    <n v="14951"/>
  </r>
  <r>
    <x v="121"/>
    <x v="5"/>
    <x v="0"/>
    <n v="12"/>
  </r>
  <r>
    <x v="121"/>
    <x v="5"/>
    <x v="1"/>
    <n v="382"/>
  </r>
  <r>
    <x v="121"/>
    <x v="5"/>
    <x v="2"/>
    <n v="10696"/>
  </r>
  <r>
    <x v="121"/>
    <x v="5"/>
    <x v="3"/>
    <n v="6106"/>
  </r>
  <r>
    <x v="121"/>
    <x v="5"/>
    <x v="4"/>
    <n v="12105"/>
  </r>
  <r>
    <x v="121"/>
    <x v="5"/>
    <x v="5"/>
    <n v="4973"/>
  </r>
  <r>
    <x v="121"/>
    <x v="6"/>
    <x v="0"/>
    <n v="161"/>
  </r>
  <r>
    <x v="121"/>
    <x v="6"/>
    <x v="1"/>
    <n v="12272"/>
  </r>
  <r>
    <x v="121"/>
    <x v="6"/>
    <x v="2"/>
    <n v="343616"/>
  </r>
  <r>
    <x v="121"/>
    <x v="6"/>
    <x v="3"/>
    <n v="265747"/>
  </r>
  <r>
    <x v="121"/>
    <x v="6"/>
    <x v="4"/>
    <n v="421204"/>
  </r>
  <r>
    <x v="121"/>
    <x v="6"/>
    <x v="5"/>
    <n v="189056"/>
  </r>
  <r>
    <x v="121"/>
    <x v="7"/>
    <x v="0"/>
    <n v="48"/>
  </r>
  <r>
    <x v="121"/>
    <x v="7"/>
    <x v="1"/>
    <n v="2617"/>
  </r>
  <r>
    <x v="121"/>
    <x v="7"/>
    <x v="2"/>
    <n v="73276"/>
  </r>
  <r>
    <x v="121"/>
    <x v="7"/>
    <x v="3"/>
    <n v="54016"/>
  </r>
  <r>
    <x v="121"/>
    <x v="7"/>
    <x v="4"/>
    <n v="91130"/>
  </r>
  <r>
    <x v="121"/>
    <x v="7"/>
    <x v="5"/>
    <n v="64488"/>
  </r>
  <r>
    <x v="121"/>
    <x v="8"/>
    <x v="0"/>
    <n v="11"/>
  </r>
  <r>
    <x v="121"/>
    <x v="8"/>
    <x v="1"/>
    <n v="538"/>
  </r>
  <r>
    <x v="121"/>
    <x v="8"/>
    <x v="2"/>
    <n v="15064"/>
  </r>
  <r>
    <x v="121"/>
    <x v="8"/>
    <x v="3"/>
    <n v="4162"/>
  </r>
  <r>
    <x v="121"/>
    <x v="8"/>
    <x v="4"/>
    <n v="7874"/>
  </r>
  <r>
    <x v="121"/>
    <x v="8"/>
    <x v="5"/>
    <n v="4305"/>
  </r>
  <r>
    <x v="121"/>
    <x v="9"/>
    <x v="0"/>
    <n v="14"/>
  </r>
  <r>
    <x v="121"/>
    <x v="9"/>
    <x v="1"/>
    <n v="380"/>
  </r>
  <r>
    <x v="121"/>
    <x v="9"/>
    <x v="2"/>
    <n v="10640"/>
  </r>
  <r>
    <x v="121"/>
    <x v="9"/>
    <x v="3"/>
    <n v="3099"/>
  </r>
  <r>
    <x v="121"/>
    <x v="9"/>
    <x v="4"/>
    <n v="5333"/>
  </r>
  <r>
    <x v="121"/>
    <x v="9"/>
    <x v="5"/>
    <n v="3314"/>
  </r>
  <r>
    <x v="121"/>
    <x v="10"/>
    <x v="0"/>
    <n v="102"/>
  </r>
  <r>
    <x v="121"/>
    <x v="10"/>
    <x v="1"/>
    <n v="4178"/>
  </r>
  <r>
    <x v="121"/>
    <x v="10"/>
    <x v="2"/>
    <n v="116984"/>
  </r>
  <r>
    <x v="121"/>
    <x v="10"/>
    <x v="3"/>
    <n v="39451"/>
  </r>
  <r>
    <x v="121"/>
    <x v="10"/>
    <x v="4"/>
    <n v="74842"/>
  </r>
  <r>
    <x v="121"/>
    <x v="10"/>
    <x v="5"/>
    <n v="41089"/>
  </r>
  <r>
    <x v="121"/>
    <x v="11"/>
    <x v="0"/>
    <n v="14"/>
  </r>
  <r>
    <x v="121"/>
    <x v="11"/>
    <x v="1"/>
    <n v="510"/>
  </r>
  <r>
    <x v="121"/>
    <x v="11"/>
    <x v="2"/>
    <n v="14280"/>
  </r>
  <r>
    <x v="121"/>
    <x v="11"/>
    <x v="3"/>
    <n v="4341"/>
  </r>
  <r>
    <x v="121"/>
    <x v="11"/>
    <x v="4"/>
    <n v="8302"/>
  </r>
  <r>
    <x v="121"/>
    <x v="11"/>
    <x v="5"/>
    <n v="4634"/>
  </r>
  <r>
    <x v="121"/>
    <x v="12"/>
    <x v="0"/>
    <n v="17"/>
  </r>
  <r>
    <x v="121"/>
    <x v="12"/>
    <x v="1"/>
    <n v="821"/>
  </r>
  <r>
    <x v="121"/>
    <x v="12"/>
    <x v="2"/>
    <n v="22988"/>
  </r>
  <r>
    <x v="121"/>
    <x v="12"/>
    <x v="3"/>
    <n v="7529"/>
  </r>
  <r>
    <x v="121"/>
    <x v="12"/>
    <x v="4"/>
    <n v="13577"/>
  </r>
  <r>
    <x v="121"/>
    <x v="12"/>
    <x v="5"/>
    <n v="6889"/>
  </r>
  <r>
    <x v="121"/>
    <x v="13"/>
    <x v="0"/>
    <n v="11"/>
  </r>
  <r>
    <x v="121"/>
    <x v="13"/>
    <x v="1"/>
    <n v="294"/>
  </r>
  <r>
    <x v="121"/>
    <x v="13"/>
    <x v="2"/>
    <n v="8232"/>
  </r>
  <r>
    <x v="121"/>
    <x v="13"/>
    <x v="3"/>
    <n v="3553"/>
  </r>
  <r>
    <x v="121"/>
    <x v="13"/>
    <x v="4"/>
    <n v="5985"/>
  </r>
  <r>
    <x v="121"/>
    <x v="13"/>
    <x v="5"/>
    <n v="3233"/>
  </r>
  <r>
    <x v="121"/>
    <x v="14"/>
    <x v="0"/>
    <n v="55"/>
  </r>
  <r>
    <x v="121"/>
    <x v="14"/>
    <x v="1"/>
    <n v="1738"/>
  </r>
  <r>
    <x v="121"/>
    <x v="14"/>
    <x v="2"/>
    <n v="48664"/>
  </r>
  <r>
    <x v="121"/>
    <x v="14"/>
    <x v="3"/>
    <n v="27442"/>
  </r>
  <r>
    <x v="121"/>
    <x v="14"/>
    <x v="4"/>
    <n v="44670"/>
  </r>
  <r>
    <x v="121"/>
    <x v="14"/>
    <x v="5"/>
    <n v="24426"/>
  </r>
  <r>
    <x v="121"/>
    <x v="15"/>
    <x v="0"/>
    <n v="25"/>
  </r>
  <r>
    <x v="121"/>
    <x v="15"/>
    <x v="1"/>
    <n v="1113"/>
  </r>
  <r>
    <x v="121"/>
    <x v="15"/>
    <x v="2"/>
    <n v="31164"/>
  </r>
  <r>
    <x v="121"/>
    <x v="15"/>
    <x v="3"/>
    <n v="9808"/>
  </r>
  <r>
    <x v="121"/>
    <x v="15"/>
    <x v="4"/>
    <n v="14273"/>
  </r>
  <r>
    <x v="121"/>
    <x v="15"/>
    <x v="5"/>
    <n v="7570"/>
  </r>
  <r>
    <x v="121"/>
    <x v="16"/>
    <x v="0"/>
    <n v="8"/>
  </r>
  <r>
    <x v="121"/>
    <x v="16"/>
    <x v="1"/>
    <n v="243"/>
  </r>
  <r>
    <x v="121"/>
    <x v="16"/>
    <x v="2"/>
    <n v="6804"/>
  </r>
  <r>
    <x v="121"/>
    <x v="16"/>
    <x v="3"/>
    <n v="1436"/>
  </r>
  <r>
    <x v="121"/>
    <x v="16"/>
    <x v="4"/>
    <n v="2920"/>
  </r>
  <r>
    <x v="121"/>
    <x v="16"/>
    <x v="5"/>
    <n v="1974"/>
  </r>
  <r>
    <x v="121"/>
    <x v="17"/>
    <x v="0"/>
    <n v="12"/>
  </r>
  <r>
    <x v="121"/>
    <x v="17"/>
    <x v="1"/>
    <n v="274"/>
  </r>
  <r>
    <x v="121"/>
    <x v="17"/>
    <x v="2"/>
    <n v="7672"/>
  </r>
  <r>
    <x v="121"/>
    <x v="17"/>
    <x v="3"/>
    <n v="2310"/>
  </r>
  <r>
    <x v="121"/>
    <x v="17"/>
    <x v="4"/>
    <n v="3924"/>
  </r>
  <r>
    <x v="121"/>
    <x v="17"/>
    <x v="5"/>
    <n v="2504"/>
  </r>
  <r>
    <x v="121"/>
    <x v="18"/>
    <x v="0"/>
    <n v="19"/>
  </r>
  <r>
    <x v="121"/>
    <x v="18"/>
    <x v="1"/>
    <n v="694"/>
  </r>
  <r>
    <x v="121"/>
    <x v="18"/>
    <x v="2"/>
    <n v="19432"/>
  </r>
  <r>
    <x v="121"/>
    <x v="18"/>
    <x v="3"/>
    <n v="6137"/>
  </r>
  <r>
    <x v="121"/>
    <x v="18"/>
    <x v="4"/>
    <n v="11645"/>
  </r>
  <r>
    <x v="121"/>
    <x v="18"/>
    <x v="5"/>
    <n v="8524"/>
  </r>
  <r>
    <x v="121"/>
    <x v="19"/>
    <x v="0"/>
    <n v="102"/>
  </r>
  <r>
    <x v="121"/>
    <x v="19"/>
    <x v="1"/>
    <n v="3999"/>
  </r>
  <r>
    <x v="121"/>
    <x v="19"/>
    <x v="2"/>
    <n v="111972"/>
  </r>
  <r>
    <x v="121"/>
    <x v="19"/>
    <x v="3"/>
    <n v="56515"/>
  </r>
  <r>
    <x v="121"/>
    <x v="19"/>
    <x v="4"/>
    <n v="99482"/>
  </r>
  <r>
    <x v="121"/>
    <x v="19"/>
    <x v="5"/>
    <n v="60058"/>
  </r>
  <r>
    <x v="121"/>
    <x v="20"/>
    <x v="0"/>
    <n v="27"/>
  </r>
  <r>
    <x v="121"/>
    <x v="20"/>
    <x v="1"/>
    <n v="1952"/>
  </r>
  <r>
    <x v="121"/>
    <x v="20"/>
    <x v="2"/>
    <n v="54656"/>
  </r>
  <r>
    <x v="121"/>
    <x v="20"/>
    <x v="3"/>
    <n v="12879"/>
  </r>
  <r>
    <x v="121"/>
    <x v="20"/>
    <x v="4"/>
    <n v="29661"/>
  </r>
  <r>
    <x v="121"/>
    <x v="20"/>
    <x v="5"/>
    <n v="8382"/>
  </r>
  <r>
    <x v="121"/>
    <x v="21"/>
    <x v="0"/>
    <n v="71"/>
  </r>
  <r>
    <x v="121"/>
    <x v="21"/>
    <x v="1"/>
    <n v="3128"/>
  </r>
  <r>
    <x v="121"/>
    <x v="21"/>
    <x v="2"/>
    <n v="87584"/>
  </r>
  <r>
    <x v="121"/>
    <x v="21"/>
    <x v="3"/>
    <n v="40245"/>
  </r>
  <r>
    <x v="121"/>
    <x v="21"/>
    <x v="4"/>
    <n v="72147"/>
  </r>
  <r>
    <x v="121"/>
    <x v="21"/>
    <x v="5"/>
    <n v="32983"/>
  </r>
  <r>
    <x v="121"/>
    <x v="22"/>
    <x v="0"/>
    <n v="122"/>
  </r>
  <r>
    <x v="121"/>
    <x v="22"/>
    <x v="1"/>
    <n v="6118"/>
  </r>
  <r>
    <x v="121"/>
    <x v="22"/>
    <x v="2"/>
    <n v="171304"/>
  </r>
  <r>
    <x v="121"/>
    <x v="22"/>
    <x v="3"/>
    <n v="96345"/>
  </r>
  <r>
    <x v="121"/>
    <x v="22"/>
    <x v="4"/>
    <n v="181436"/>
  </r>
  <r>
    <x v="121"/>
    <x v="22"/>
    <x v="5"/>
    <n v="107428"/>
  </r>
  <r>
    <x v="121"/>
    <x v="23"/>
    <x v="0"/>
    <n v="32"/>
  </r>
  <r>
    <x v="121"/>
    <x v="23"/>
    <x v="1"/>
    <n v="1489"/>
  </r>
  <r>
    <x v="121"/>
    <x v="23"/>
    <x v="2"/>
    <n v="41692"/>
  </r>
  <r>
    <x v="121"/>
    <x v="23"/>
    <x v="3"/>
    <n v="10182"/>
  </r>
  <r>
    <x v="121"/>
    <x v="23"/>
    <x v="4"/>
    <n v="19847"/>
  </r>
  <r>
    <x v="121"/>
    <x v="23"/>
    <x v="5"/>
    <n v="8407"/>
  </r>
  <r>
    <x v="121"/>
    <x v="24"/>
    <x v="0"/>
    <n v="19"/>
  </r>
  <r>
    <x v="121"/>
    <x v="24"/>
    <x v="1"/>
    <n v="1320"/>
  </r>
  <r>
    <x v="121"/>
    <x v="24"/>
    <x v="2"/>
    <n v="36960"/>
  </r>
  <r>
    <x v="121"/>
    <x v="24"/>
    <x v="3"/>
    <n v="4294"/>
  </r>
  <r>
    <x v="121"/>
    <x v="24"/>
    <x v="4"/>
    <n v="7879"/>
  </r>
  <r>
    <x v="121"/>
    <x v="24"/>
    <x v="5"/>
    <n v="3244"/>
  </r>
  <r>
    <x v="121"/>
    <x v="25"/>
    <x v="0"/>
    <n v="42"/>
  </r>
  <r>
    <x v="121"/>
    <x v="25"/>
    <x v="1"/>
    <n v="1321"/>
  </r>
  <r>
    <x v="121"/>
    <x v="25"/>
    <x v="2"/>
    <n v="36988"/>
  </r>
  <r>
    <x v="121"/>
    <x v="25"/>
    <x v="3"/>
    <n v="14395"/>
  </r>
  <r>
    <x v="121"/>
    <x v="25"/>
    <x v="4"/>
    <n v="23968"/>
  </r>
  <r>
    <x v="121"/>
    <x v="25"/>
    <x v="5"/>
    <n v="14170"/>
  </r>
  <r>
    <x v="121"/>
    <x v="26"/>
    <x v="0"/>
    <n v="11"/>
  </r>
  <r>
    <x v="121"/>
    <x v="26"/>
    <x v="1"/>
    <n v="533"/>
  </r>
  <r>
    <x v="121"/>
    <x v="26"/>
    <x v="2"/>
    <n v="14924"/>
  </r>
  <r>
    <x v="121"/>
    <x v="26"/>
    <x v="3"/>
    <n v="3157"/>
  </r>
  <r>
    <x v="121"/>
    <x v="26"/>
    <x v="4"/>
    <n v="6157"/>
  </r>
  <r>
    <x v="121"/>
    <x v="26"/>
    <x v="5"/>
    <n v="3474"/>
  </r>
  <r>
    <x v="121"/>
    <x v="27"/>
    <x v="0"/>
    <n v="61"/>
  </r>
  <r>
    <x v="121"/>
    <x v="27"/>
    <x v="1"/>
    <n v="2000"/>
  </r>
  <r>
    <x v="121"/>
    <x v="27"/>
    <x v="2"/>
    <n v="56000"/>
  </r>
  <r>
    <x v="121"/>
    <x v="27"/>
    <x v="3"/>
    <n v="19936"/>
  </r>
  <r>
    <x v="121"/>
    <x v="27"/>
    <x v="4"/>
    <n v="39131"/>
  </r>
  <r>
    <x v="121"/>
    <x v="27"/>
    <x v="5"/>
    <n v="16235"/>
  </r>
  <r>
    <x v="121"/>
    <x v="28"/>
    <x v="0"/>
    <n v="57"/>
  </r>
  <r>
    <x v="121"/>
    <x v="28"/>
    <x v="1"/>
    <n v="2138"/>
  </r>
  <r>
    <x v="121"/>
    <x v="28"/>
    <x v="2"/>
    <n v="59864"/>
  </r>
  <r>
    <x v="121"/>
    <x v="28"/>
    <x v="3"/>
    <n v="36124"/>
  </r>
  <r>
    <x v="121"/>
    <x v="28"/>
    <x v="4"/>
    <n v="56966"/>
  </r>
  <r>
    <x v="121"/>
    <x v="28"/>
    <x v="5"/>
    <n v="27548"/>
  </r>
  <r>
    <x v="121"/>
    <x v="29"/>
    <x v="0"/>
    <n v="8"/>
  </r>
  <r>
    <x v="121"/>
    <x v="29"/>
    <x v="1"/>
    <n v="144"/>
  </r>
  <r>
    <x v="121"/>
    <x v="29"/>
    <x v="2"/>
    <n v="4032"/>
  </r>
  <r>
    <x v="121"/>
    <x v="29"/>
    <x v="3"/>
    <n v="924"/>
  </r>
  <r>
    <x v="121"/>
    <x v="29"/>
    <x v="4"/>
    <n v="1652"/>
  </r>
  <r>
    <x v="121"/>
    <x v="29"/>
    <x v="5"/>
    <n v="904"/>
  </r>
  <r>
    <x v="121"/>
    <x v="30"/>
    <x v="0"/>
    <n v="54"/>
  </r>
  <r>
    <x v="121"/>
    <x v="30"/>
    <x v="1"/>
    <n v="2036"/>
  </r>
  <r>
    <x v="121"/>
    <x v="30"/>
    <x v="2"/>
    <n v="57008"/>
  </r>
  <r>
    <x v="121"/>
    <x v="30"/>
    <x v="3"/>
    <n v="24118"/>
  </r>
  <r>
    <x v="121"/>
    <x v="30"/>
    <x v="4"/>
    <n v="40313"/>
  </r>
  <r>
    <x v="121"/>
    <x v="30"/>
    <x v="5"/>
    <n v="18659"/>
  </r>
  <r>
    <x v="121"/>
    <x v="31"/>
    <x v="0"/>
    <n v="9"/>
  </r>
  <r>
    <x v="121"/>
    <x v="31"/>
    <x v="1"/>
    <n v="325"/>
  </r>
  <r>
    <x v="121"/>
    <x v="31"/>
    <x v="2"/>
    <n v="9100"/>
  </r>
  <r>
    <x v="121"/>
    <x v="31"/>
    <x v="3"/>
    <n v="3314"/>
  </r>
  <r>
    <x v="121"/>
    <x v="31"/>
    <x v="4"/>
    <n v="4513"/>
  </r>
  <r>
    <x v="121"/>
    <x v="31"/>
    <x v="5"/>
    <n v="2353"/>
  </r>
  <r>
    <x v="121"/>
    <x v="32"/>
    <x v="0"/>
    <n v="23"/>
  </r>
  <r>
    <x v="121"/>
    <x v="32"/>
    <x v="1"/>
    <n v="516"/>
  </r>
  <r>
    <x v="121"/>
    <x v="32"/>
    <x v="2"/>
    <n v="14448"/>
  </r>
  <r>
    <x v="121"/>
    <x v="32"/>
    <x v="3"/>
    <n v="3830"/>
  </r>
  <r>
    <x v="121"/>
    <x v="32"/>
    <x v="4"/>
    <n v="6491"/>
  </r>
  <r>
    <x v="121"/>
    <x v="32"/>
    <x v="5"/>
    <n v="3435"/>
  </r>
  <r>
    <x v="121"/>
    <x v="33"/>
    <x v="0"/>
    <n v="52"/>
  </r>
  <r>
    <x v="121"/>
    <x v="33"/>
    <x v="1"/>
    <n v="2446"/>
  </r>
  <r>
    <x v="121"/>
    <x v="33"/>
    <x v="2"/>
    <n v="68488"/>
  </r>
  <r>
    <x v="121"/>
    <x v="33"/>
    <x v="3"/>
    <n v="19091"/>
  </r>
  <r>
    <x v="121"/>
    <x v="33"/>
    <x v="4"/>
    <n v="32013"/>
  </r>
  <r>
    <x v="121"/>
    <x v="33"/>
    <x v="5"/>
    <n v="19712"/>
  </r>
  <r>
    <x v="121"/>
    <x v="34"/>
    <x v="0"/>
    <n v="32"/>
  </r>
  <r>
    <x v="121"/>
    <x v="34"/>
    <x v="1"/>
    <n v="1008"/>
  </r>
  <r>
    <x v="121"/>
    <x v="34"/>
    <x v="2"/>
    <n v="28224"/>
  </r>
  <r>
    <x v="121"/>
    <x v="34"/>
    <x v="3"/>
    <n v="9995"/>
  </r>
  <r>
    <x v="121"/>
    <x v="34"/>
    <x v="4"/>
    <n v="18634"/>
  </r>
  <r>
    <x v="121"/>
    <x v="34"/>
    <x v="5"/>
    <n v="10847"/>
  </r>
  <r>
    <x v="121"/>
    <x v="35"/>
    <x v="0"/>
    <n v="11"/>
  </r>
  <r>
    <x v="121"/>
    <x v="35"/>
    <x v="1"/>
    <n v="159"/>
  </r>
  <r>
    <x v="121"/>
    <x v="35"/>
    <x v="2"/>
    <n v="4452"/>
  </r>
  <r>
    <x v="121"/>
    <x v="35"/>
    <x v="3"/>
    <n v="1783"/>
  </r>
  <r>
    <x v="121"/>
    <x v="35"/>
    <x v="4"/>
    <n v="3331"/>
  </r>
  <r>
    <x v="121"/>
    <x v="35"/>
    <x v="5"/>
    <n v="2532"/>
  </r>
  <r>
    <x v="121"/>
    <x v="36"/>
    <x v="0"/>
    <n v="14"/>
  </r>
  <r>
    <x v="121"/>
    <x v="36"/>
    <x v="1"/>
    <n v="396"/>
  </r>
  <r>
    <x v="121"/>
    <x v="36"/>
    <x v="2"/>
    <n v="11088"/>
  </r>
  <r>
    <x v="121"/>
    <x v="36"/>
    <x v="3"/>
    <n v="2529"/>
  </r>
  <r>
    <x v="121"/>
    <x v="36"/>
    <x v="4"/>
    <n v="4712"/>
  </r>
  <r>
    <x v="121"/>
    <x v="36"/>
    <x v="5"/>
    <n v="2710"/>
  </r>
  <r>
    <x v="121"/>
    <x v="37"/>
    <x v="0"/>
    <n v="50"/>
  </r>
  <r>
    <x v="121"/>
    <x v="37"/>
    <x v="1"/>
    <n v="1399"/>
  </r>
  <r>
    <x v="121"/>
    <x v="37"/>
    <x v="2"/>
    <n v="39172"/>
  </r>
  <r>
    <x v="121"/>
    <x v="37"/>
    <x v="3"/>
    <n v="17848"/>
  </r>
  <r>
    <x v="121"/>
    <x v="37"/>
    <x v="4"/>
    <n v="28475"/>
  </r>
  <r>
    <x v="121"/>
    <x v="37"/>
    <x v="5"/>
    <n v="16593"/>
  </r>
  <r>
    <x v="121"/>
    <x v="38"/>
    <x v="0"/>
    <n v="17"/>
  </r>
  <r>
    <x v="121"/>
    <x v="38"/>
    <x v="1"/>
    <n v="364"/>
  </r>
  <r>
    <x v="121"/>
    <x v="38"/>
    <x v="2"/>
    <n v="10192"/>
  </r>
  <r>
    <x v="121"/>
    <x v="38"/>
    <x v="3"/>
    <n v="1713"/>
  </r>
  <r>
    <x v="121"/>
    <x v="38"/>
    <x v="4"/>
    <n v="2778"/>
  </r>
  <r>
    <x v="121"/>
    <x v="38"/>
    <x v="5"/>
    <n v="2014"/>
  </r>
  <r>
    <x v="121"/>
    <x v="39"/>
    <x v="0"/>
    <n v="19"/>
  </r>
  <r>
    <x v="121"/>
    <x v="39"/>
    <x v="1"/>
    <n v="642"/>
  </r>
  <r>
    <x v="121"/>
    <x v="39"/>
    <x v="2"/>
    <n v="17976"/>
  </r>
  <r>
    <x v="121"/>
    <x v="39"/>
    <x v="3"/>
    <n v="3667"/>
  </r>
  <r>
    <x v="121"/>
    <x v="39"/>
    <x v="4"/>
    <n v="6357"/>
  </r>
  <r>
    <x v="121"/>
    <x v="39"/>
    <x v="5"/>
    <n v="4011"/>
  </r>
  <r>
    <x v="121"/>
    <x v="40"/>
    <x v="0"/>
    <n v="26"/>
  </r>
  <r>
    <x v="121"/>
    <x v="40"/>
    <x v="1"/>
    <n v="980"/>
  </r>
  <r>
    <x v="121"/>
    <x v="40"/>
    <x v="2"/>
    <n v="27440"/>
  </r>
  <r>
    <x v="121"/>
    <x v="40"/>
    <x v="3"/>
    <n v="9166"/>
  </r>
  <r>
    <x v="121"/>
    <x v="40"/>
    <x v="4"/>
    <n v="15608"/>
  </r>
  <r>
    <x v="121"/>
    <x v="40"/>
    <x v="5"/>
    <n v="7980"/>
  </r>
  <r>
    <x v="121"/>
    <x v="41"/>
    <x v="0"/>
    <n v="10"/>
  </r>
  <r>
    <x v="121"/>
    <x v="41"/>
    <x v="1"/>
    <n v="220"/>
  </r>
  <r>
    <x v="121"/>
    <x v="41"/>
    <x v="2"/>
    <n v="6160"/>
  </r>
  <r>
    <x v="121"/>
    <x v="41"/>
    <x v="3"/>
    <n v="3297"/>
  </r>
  <r>
    <x v="121"/>
    <x v="41"/>
    <x v="4"/>
    <n v="6131"/>
  </r>
  <r>
    <x v="121"/>
    <x v="41"/>
    <x v="5"/>
    <n v="3020"/>
  </r>
  <r>
    <x v="121"/>
    <x v="42"/>
    <x v="0"/>
    <n v="8"/>
  </r>
  <r>
    <x v="121"/>
    <x v="42"/>
    <x v="1"/>
    <n v="461"/>
  </r>
  <r>
    <x v="121"/>
    <x v="42"/>
    <x v="2"/>
    <n v="12908"/>
  </r>
  <r>
    <x v="121"/>
    <x v="42"/>
    <x v="3"/>
    <n v="3910"/>
  </r>
  <r>
    <x v="121"/>
    <x v="42"/>
    <x v="4"/>
    <n v="5478"/>
  </r>
  <r>
    <x v="121"/>
    <x v="42"/>
    <x v="5"/>
    <n v="2480"/>
  </r>
  <r>
    <x v="121"/>
    <x v="43"/>
    <x v="0"/>
    <n v="21"/>
  </r>
  <r>
    <x v="121"/>
    <x v="43"/>
    <x v="1"/>
    <n v="928"/>
  </r>
  <r>
    <x v="121"/>
    <x v="43"/>
    <x v="2"/>
    <n v="25984"/>
  </r>
  <r>
    <x v="121"/>
    <x v="43"/>
    <x v="3"/>
    <n v="10516"/>
  </r>
  <r>
    <x v="121"/>
    <x v="43"/>
    <x v="4"/>
    <n v="19692"/>
  </r>
  <r>
    <x v="121"/>
    <x v="43"/>
    <x v="5"/>
    <n v="10427"/>
  </r>
  <r>
    <x v="121"/>
    <x v="44"/>
    <x v="0"/>
    <n v="76"/>
  </r>
  <r>
    <x v="121"/>
    <x v="44"/>
    <x v="1"/>
    <n v="5933"/>
  </r>
  <r>
    <x v="121"/>
    <x v="44"/>
    <x v="2"/>
    <n v="166124"/>
  </r>
  <r>
    <x v="121"/>
    <x v="44"/>
    <x v="3"/>
    <n v="128796"/>
  </r>
  <r>
    <x v="121"/>
    <x v="44"/>
    <x v="4"/>
    <n v="190173"/>
  </r>
  <r>
    <x v="121"/>
    <x v="44"/>
    <x v="5"/>
    <n v="93546"/>
  </r>
  <r>
    <x v="121"/>
    <x v="45"/>
    <x v="0"/>
    <n v="15"/>
  </r>
  <r>
    <x v="121"/>
    <x v="45"/>
    <x v="1"/>
    <n v="683"/>
  </r>
  <r>
    <x v="121"/>
    <x v="45"/>
    <x v="2"/>
    <n v="19124"/>
  </r>
  <r>
    <x v="121"/>
    <x v="45"/>
    <x v="3"/>
    <n v="6264"/>
  </r>
  <r>
    <x v="121"/>
    <x v="45"/>
    <x v="4"/>
    <n v="11873"/>
  </r>
  <r>
    <x v="121"/>
    <x v="45"/>
    <x v="5"/>
    <n v="6390"/>
  </r>
  <r>
    <x v="121"/>
    <x v="46"/>
    <x v="0"/>
    <n v="24"/>
  </r>
  <r>
    <x v="121"/>
    <x v="46"/>
    <x v="1"/>
    <n v="630"/>
  </r>
  <r>
    <x v="121"/>
    <x v="46"/>
    <x v="2"/>
    <n v="17640"/>
  </r>
  <r>
    <x v="121"/>
    <x v="46"/>
    <x v="3"/>
    <n v="4184"/>
  </r>
  <r>
    <x v="121"/>
    <x v="46"/>
    <x v="4"/>
    <n v="8227"/>
  </r>
  <r>
    <x v="121"/>
    <x v="46"/>
    <x v="5"/>
    <n v="5086"/>
  </r>
  <r>
    <x v="121"/>
    <x v="47"/>
    <x v="0"/>
    <n v="92"/>
  </r>
  <r>
    <x v="121"/>
    <x v="47"/>
    <x v="1"/>
    <n v="4052"/>
  </r>
  <r>
    <x v="121"/>
    <x v="47"/>
    <x v="2"/>
    <n v="113456"/>
  </r>
  <r>
    <x v="121"/>
    <x v="47"/>
    <x v="3"/>
    <n v="48946"/>
  </r>
  <r>
    <x v="121"/>
    <x v="47"/>
    <x v="4"/>
    <n v="93578"/>
  </r>
  <r>
    <x v="121"/>
    <x v="47"/>
    <x v="5"/>
    <n v="40200"/>
  </r>
  <r>
    <x v="121"/>
    <x v="48"/>
    <x v="0"/>
    <n v="77"/>
  </r>
  <r>
    <x v="121"/>
    <x v="48"/>
    <x v="1"/>
    <n v="2914"/>
  </r>
  <r>
    <x v="121"/>
    <x v="48"/>
    <x v="2"/>
    <n v="81592"/>
  </r>
  <r>
    <x v="121"/>
    <x v="48"/>
    <x v="3"/>
    <n v="39981"/>
  </r>
  <r>
    <x v="121"/>
    <x v="48"/>
    <x v="4"/>
    <n v="63934"/>
  </r>
  <r>
    <x v="121"/>
    <x v="48"/>
    <x v="5"/>
    <n v="33177"/>
  </r>
  <r>
    <x v="121"/>
    <x v="49"/>
    <x v="0"/>
    <n v="107"/>
  </r>
  <r>
    <x v="121"/>
    <x v="49"/>
    <x v="1"/>
    <n v="3394"/>
  </r>
  <r>
    <x v="121"/>
    <x v="49"/>
    <x v="2"/>
    <n v="95032"/>
  </r>
  <r>
    <x v="121"/>
    <x v="49"/>
    <x v="3"/>
    <n v="45108"/>
  </r>
  <r>
    <x v="121"/>
    <x v="49"/>
    <x v="4"/>
    <n v="76959"/>
  </r>
  <r>
    <x v="121"/>
    <x v="49"/>
    <x v="5"/>
    <n v="47795"/>
  </r>
  <r>
    <x v="121"/>
    <x v="50"/>
    <x v="0"/>
    <n v="48"/>
  </r>
  <r>
    <x v="121"/>
    <x v="50"/>
    <x v="1"/>
    <n v="1430"/>
  </r>
  <r>
    <x v="121"/>
    <x v="50"/>
    <x v="2"/>
    <n v="40040"/>
  </r>
  <r>
    <x v="121"/>
    <x v="50"/>
    <x v="3"/>
    <n v="21948"/>
  </r>
  <r>
    <x v="121"/>
    <x v="50"/>
    <x v="4"/>
    <n v="37576"/>
  </r>
  <r>
    <x v="121"/>
    <x v="50"/>
    <x v="5"/>
    <n v="25817"/>
  </r>
  <r>
    <x v="121"/>
    <x v="51"/>
    <x v="0"/>
    <n v="47"/>
  </r>
  <r>
    <x v="121"/>
    <x v="51"/>
    <x v="1"/>
    <n v="1256"/>
  </r>
  <r>
    <x v="121"/>
    <x v="51"/>
    <x v="2"/>
    <n v="35168"/>
  </r>
  <r>
    <x v="121"/>
    <x v="51"/>
    <x v="3"/>
    <n v="14875"/>
  </r>
  <r>
    <x v="121"/>
    <x v="51"/>
    <x v="4"/>
    <n v="25507"/>
  </r>
  <r>
    <x v="121"/>
    <x v="51"/>
    <x v="5"/>
    <n v="19040"/>
  </r>
  <r>
    <x v="121"/>
    <x v="52"/>
    <x v="0"/>
    <n v="37"/>
  </r>
  <r>
    <x v="121"/>
    <x v="52"/>
    <x v="1"/>
    <n v="1110"/>
  </r>
  <r>
    <x v="121"/>
    <x v="52"/>
    <x v="2"/>
    <n v="31080"/>
  </r>
  <r>
    <x v="121"/>
    <x v="52"/>
    <x v="3"/>
    <n v="16128"/>
  </r>
  <r>
    <x v="121"/>
    <x v="52"/>
    <x v="4"/>
    <n v="28070"/>
  </r>
  <r>
    <x v="121"/>
    <x v="52"/>
    <x v="5"/>
    <n v="21011"/>
  </r>
  <r>
    <x v="121"/>
    <x v="53"/>
    <x v="0"/>
    <n v="72"/>
  </r>
  <r>
    <x v="121"/>
    <x v="53"/>
    <x v="1"/>
    <n v="3287"/>
  </r>
  <r>
    <x v="121"/>
    <x v="53"/>
    <x v="2"/>
    <n v="92036"/>
  </r>
  <r>
    <x v="121"/>
    <x v="53"/>
    <x v="3"/>
    <n v="51026"/>
  </r>
  <r>
    <x v="121"/>
    <x v="53"/>
    <x v="4"/>
    <n v="88583"/>
  </r>
  <r>
    <x v="121"/>
    <x v="53"/>
    <x v="5"/>
    <n v="67843"/>
  </r>
  <r>
    <x v="121"/>
    <x v="54"/>
    <x v="0"/>
    <n v="51"/>
  </r>
  <r>
    <x v="121"/>
    <x v="54"/>
    <x v="1"/>
    <n v="1751"/>
  </r>
  <r>
    <x v="121"/>
    <x v="54"/>
    <x v="2"/>
    <n v="49028"/>
  </r>
  <r>
    <x v="121"/>
    <x v="54"/>
    <x v="3"/>
    <n v="18094"/>
  </r>
  <r>
    <x v="121"/>
    <x v="54"/>
    <x v="4"/>
    <n v="33158"/>
  </r>
  <r>
    <x v="121"/>
    <x v="54"/>
    <x v="5"/>
    <n v="22812"/>
  </r>
  <r>
    <x v="121"/>
    <x v="55"/>
    <x v="0"/>
    <n v="21"/>
  </r>
  <r>
    <x v="121"/>
    <x v="55"/>
    <x v="1"/>
    <n v="1521"/>
  </r>
  <r>
    <x v="121"/>
    <x v="55"/>
    <x v="2"/>
    <n v="42588"/>
  </r>
  <r>
    <x v="121"/>
    <x v="55"/>
    <x v="3"/>
    <n v="7994"/>
  </r>
  <r>
    <x v="121"/>
    <x v="55"/>
    <x v="4"/>
    <n v="12329"/>
  </r>
  <r>
    <x v="121"/>
    <x v="55"/>
    <x v="5"/>
    <n v="6465"/>
  </r>
  <r>
    <x v="121"/>
    <x v="56"/>
    <x v="0"/>
    <n v="188"/>
  </r>
  <r>
    <x v="121"/>
    <x v="56"/>
    <x v="1"/>
    <n v="6662"/>
  </r>
  <r>
    <x v="121"/>
    <x v="56"/>
    <x v="2"/>
    <n v="186536"/>
  </r>
  <r>
    <x v="121"/>
    <x v="56"/>
    <x v="3"/>
    <n v="125079"/>
  </r>
  <r>
    <x v="121"/>
    <x v="56"/>
    <x v="4"/>
    <n v="209633"/>
  </r>
  <r>
    <x v="121"/>
    <x v="56"/>
    <x v="5"/>
    <n v="112727"/>
  </r>
  <r>
    <x v="121"/>
    <x v="57"/>
    <x v="0"/>
    <n v="17"/>
  </r>
  <r>
    <x v="121"/>
    <x v="57"/>
    <x v="1"/>
    <n v="499"/>
  </r>
  <r>
    <x v="121"/>
    <x v="57"/>
    <x v="2"/>
    <n v="13972"/>
  </r>
  <r>
    <x v="121"/>
    <x v="57"/>
    <x v="3"/>
    <n v="4796"/>
  </r>
  <r>
    <x v="121"/>
    <x v="57"/>
    <x v="4"/>
    <n v="8968"/>
  </r>
  <r>
    <x v="121"/>
    <x v="57"/>
    <x v="5"/>
    <n v="4008"/>
  </r>
  <r>
    <x v="121"/>
    <x v="58"/>
    <x v="0"/>
    <n v="38"/>
  </r>
  <r>
    <x v="121"/>
    <x v="58"/>
    <x v="1"/>
    <n v="1199"/>
  </r>
  <r>
    <x v="121"/>
    <x v="58"/>
    <x v="2"/>
    <n v="33572"/>
  </r>
  <r>
    <x v="121"/>
    <x v="58"/>
    <x v="3"/>
    <n v="10467"/>
  </r>
  <r>
    <x v="121"/>
    <x v="58"/>
    <x v="4"/>
    <n v="19911"/>
  </r>
  <r>
    <x v="121"/>
    <x v="58"/>
    <x v="5"/>
    <n v="9718"/>
  </r>
  <r>
    <x v="121"/>
    <x v="59"/>
    <x v="0"/>
    <n v="48"/>
  </r>
  <r>
    <x v="121"/>
    <x v="59"/>
    <x v="1"/>
    <n v="1438"/>
  </r>
  <r>
    <x v="121"/>
    <x v="59"/>
    <x v="2"/>
    <n v="40264"/>
  </r>
  <r>
    <x v="121"/>
    <x v="59"/>
    <x v="3"/>
    <n v="13118"/>
  </r>
  <r>
    <x v="121"/>
    <x v="59"/>
    <x v="4"/>
    <n v="24576"/>
  </r>
  <r>
    <x v="121"/>
    <x v="59"/>
    <x v="5"/>
    <n v="15015"/>
  </r>
  <r>
    <x v="121"/>
    <x v="60"/>
    <x v="0"/>
    <n v="32"/>
  </r>
  <r>
    <x v="121"/>
    <x v="60"/>
    <x v="1"/>
    <n v="1830"/>
  </r>
  <r>
    <x v="121"/>
    <x v="60"/>
    <x v="2"/>
    <n v="51240"/>
  </r>
  <r>
    <x v="121"/>
    <x v="60"/>
    <x v="3"/>
    <n v="29332"/>
  </r>
  <r>
    <x v="121"/>
    <x v="60"/>
    <x v="4"/>
    <n v="53053"/>
  </r>
  <r>
    <x v="121"/>
    <x v="60"/>
    <x v="5"/>
    <n v="40859"/>
  </r>
  <r>
    <x v="121"/>
    <x v="61"/>
    <x v="0"/>
    <n v="11"/>
  </r>
  <r>
    <x v="121"/>
    <x v="61"/>
    <x v="1"/>
    <n v="320"/>
  </r>
  <r>
    <x v="121"/>
    <x v="61"/>
    <x v="2"/>
    <n v="8960"/>
  </r>
  <r>
    <x v="121"/>
    <x v="61"/>
    <x v="3"/>
    <n v="2469"/>
  </r>
  <r>
    <x v="121"/>
    <x v="61"/>
    <x v="4"/>
    <n v="4075"/>
  </r>
  <r>
    <x v="121"/>
    <x v="61"/>
    <x v="5"/>
    <n v="2499"/>
  </r>
  <r>
    <x v="121"/>
    <x v="62"/>
    <x v="0"/>
    <n v="49"/>
  </r>
  <r>
    <x v="121"/>
    <x v="62"/>
    <x v="1"/>
    <n v="3807"/>
  </r>
  <r>
    <x v="121"/>
    <x v="62"/>
    <x v="2"/>
    <n v="106596"/>
  </r>
  <r>
    <x v="121"/>
    <x v="62"/>
    <x v="3"/>
    <n v="19968"/>
  </r>
  <r>
    <x v="121"/>
    <x v="62"/>
    <x v="4"/>
    <n v="35848"/>
  </r>
  <r>
    <x v="121"/>
    <x v="62"/>
    <x v="5"/>
    <n v="24908"/>
  </r>
  <r>
    <x v="121"/>
    <x v="63"/>
    <x v="0"/>
    <n v="61"/>
  </r>
  <r>
    <x v="121"/>
    <x v="63"/>
    <x v="1"/>
    <n v="3061"/>
  </r>
  <r>
    <x v="121"/>
    <x v="63"/>
    <x v="2"/>
    <n v="85708"/>
  </r>
  <r>
    <x v="121"/>
    <x v="63"/>
    <x v="3"/>
    <n v="14157"/>
  </r>
  <r>
    <x v="121"/>
    <x v="63"/>
    <x v="4"/>
    <n v="25817"/>
  </r>
  <r>
    <x v="121"/>
    <x v="63"/>
    <x v="5"/>
    <n v="13284"/>
  </r>
  <r>
    <x v="121"/>
    <x v="64"/>
    <x v="0"/>
    <n v="161"/>
  </r>
  <r>
    <x v="121"/>
    <x v="64"/>
    <x v="1"/>
    <n v="10728"/>
  </r>
  <r>
    <x v="121"/>
    <x v="64"/>
    <x v="2"/>
    <n v="300384"/>
  </r>
  <r>
    <x v="121"/>
    <x v="64"/>
    <x v="3"/>
    <n v="182776"/>
  </r>
  <r>
    <x v="121"/>
    <x v="64"/>
    <x v="4"/>
    <n v="324387"/>
  </r>
  <r>
    <x v="121"/>
    <x v="64"/>
    <x v="5"/>
    <n v="147767"/>
  </r>
  <r>
    <x v="121"/>
    <x v="65"/>
    <x v="0"/>
    <n v="78"/>
  </r>
  <r>
    <x v="121"/>
    <x v="65"/>
    <x v="1"/>
    <n v="2484"/>
  </r>
  <r>
    <x v="121"/>
    <x v="65"/>
    <x v="2"/>
    <n v="69552"/>
  </r>
  <r>
    <x v="121"/>
    <x v="65"/>
    <x v="3"/>
    <n v="46267"/>
  </r>
  <r>
    <x v="121"/>
    <x v="65"/>
    <x v="4"/>
    <n v="81597"/>
  </r>
  <r>
    <x v="121"/>
    <x v="65"/>
    <x v="5"/>
    <n v="48990"/>
  </r>
  <r>
    <x v="121"/>
    <x v="66"/>
    <x v="0"/>
    <n v="32"/>
  </r>
  <r>
    <x v="121"/>
    <x v="66"/>
    <x v="1"/>
    <n v="613"/>
  </r>
  <r>
    <x v="121"/>
    <x v="66"/>
    <x v="2"/>
    <n v="17164"/>
  </r>
  <r>
    <x v="121"/>
    <x v="66"/>
    <x v="3"/>
    <n v="6330"/>
  </r>
  <r>
    <x v="121"/>
    <x v="66"/>
    <x v="4"/>
    <n v="10729"/>
  </r>
  <r>
    <x v="121"/>
    <x v="66"/>
    <x v="5"/>
    <n v="6702"/>
  </r>
  <r>
    <x v="121"/>
    <x v="67"/>
    <x v="0"/>
    <n v="72"/>
  </r>
  <r>
    <x v="121"/>
    <x v="67"/>
    <x v="1"/>
    <n v="3426"/>
  </r>
  <r>
    <x v="121"/>
    <x v="67"/>
    <x v="2"/>
    <n v="95928"/>
  </r>
  <r>
    <x v="121"/>
    <x v="67"/>
    <x v="3"/>
    <n v="44259"/>
  </r>
  <r>
    <x v="121"/>
    <x v="67"/>
    <x v="4"/>
    <n v="72441"/>
  </r>
  <r>
    <x v="121"/>
    <x v="67"/>
    <x v="5"/>
    <n v="41187"/>
  </r>
  <r>
    <x v="121"/>
    <x v="68"/>
    <x v="0"/>
    <n v="10"/>
  </r>
  <r>
    <x v="121"/>
    <x v="68"/>
    <x v="1"/>
    <n v="191"/>
  </r>
  <r>
    <x v="121"/>
    <x v="68"/>
    <x v="2"/>
    <n v="5348"/>
  </r>
  <r>
    <x v="121"/>
    <x v="68"/>
    <x v="3"/>
    <n v="2159"/>
  </r>
  <r>
    <x v="121"/>
    <x v="68"/>
    <x v="4"/>
    <n v="3371"/>
  </r>
  <r>
    <x v="121"/>
    <x v="68"/>
    <x v="5"/>
    <n v="1941"/>
  </r>
  <r>
    <x v="121"/>
    <x v="69"/>
    <x v="0"/>
    <n v="39"/>
  </r>
  <r>
    <x v="121"/>
    <x v="69"/>
    <x v="1"/>
    <n v="1153"/>
  </r>
  <r>
    <x v="121"/>
    <x v="69"/>
    <x v="2"/>
    <n v="32284"/>
  </r>
  <r>
    <x v="121"/>
    <x v="69"/>
    <x v="3"/>
    <n v="17213"/>
  </r>
  <r>
    <x v="121"/>
    <x v="69"/>
    <x v="4"/>
    <n v="27859"/>
  </r>
  <r>
    <x v="121"/>
    <x v="69"/>
    <x v="5"/>
    <n v="16299"/>
  </r>
  <r>
    <x v="121"/>
    <x v="70"/>
    <x v="0"/>
    <n v="3225"/>
  </r>
  <r>
    <x v="121"/>
    <x v="70"/>
    <x v="1"/>
    <n v="140448"/>
  </r>
  <r>
    <x v="121"/>
    <x v="70"/>
    <x v="2"/>
    <n v="3932544"/>
  </r>
  <r>
    <x v="121"/>
    <x v="70"/>
    <x v="3"/>
    <n v="1893083"/>
  </r>
  <r>
    <x v="121"/>
    <x v="70"/>
    <x v="4"/>
    <n v="3257614"/>
  </r>
  <r>
    <x v="121"/>
    <x v="70"/>
    <x v="5"/>
    <n v="1752051"/>
  </r>
  <r>
    <x v="122"/>
    <x v="0"/>
    <x v="0"/>
    <n v="161"/>
  </r>
  <r>
    <x v="122"/>
    <x v="0"/>
    <x v="1"/>
    <n v="6053"/>
  </r>
  <r>
    <x v="122"/>
    <x v="0"/>
    <x v="2"/>
    <n v="187643"/>
  </r>
  <r>
    <x v="122"/>
    <x v="0"/>
    <x v="3"/>
    <n v="59301"/>
  </r>
  <r>
    <x v="122"/>
    <x v="0"/>
    <x v="4"/>
    <n v="110791"/>
  </r>
  <r>
    <x v="122"/>
    <x v="0"/>
    <x v="5"/>
    <n v="57240"/>
  </r>
  <r>
    <x v="122"/>
    <x v="1"/>
    <x v="0"/>
    <n v="57"/>
  </r>
  <r>
    <x v="122"/>
    <x v="1"/>
    <x v="1"/>
    <n v="2857"/>
  </r>
  <r>
    <x v="122"/>
    <x v="1"/>
    <x v="2"/>
    <n v="88567"/>
  </r>
  <r>
    <x v="122"/>
    <x v="1"/>
    <x v="3"/>
    <n v="23573"/>
  </r>
  <r>
    <x v="122"/>
    <x v="1"/>
    <x v="4"/>
    <n v="44750"/>
  </r>
  <r>
    <x v="122"/>
    <x v="1"/>
    <x v="5"/>
    <n v="24007"/>
  </r>
  <r>
    <x v="122"/>
    <x v="2"/>
    <x v="0"/>
    <n v="22"/>
  </r>
  <r>
    <x v="122"/>
    <x v="2"/>
    <x v="1"/>
    <n v="1068"/>
  </r>
  <r>
    <x v="122"/>
    <x v="2"/>
    <x v="2"/>
    <n v="33108"/>
  </r>
  <r>
    <x v="122"/>
    <x v="2"/>
    <x v="3"/>
    <n v="7322"/>
  </r>
  <r>
    <x v="122"/>
    <x v="2"/>
    <x v="4"/>
    <n v="14926"/>
  </r>
  <r>
    <x v="122"/>
    <x v="2"/>
    <x v="5"/>
    <n v="7444"/>
  </r>
  <r>
    <x v="122"/>
    <x v="3"/>
    <x v="0"/>
    <n v="48"/>
  </r>
  <r>
    <x v="122"/>
    <x v="3"/>
    <x v="1"/>
    <n v="2021"/>
  </r>
  <r>
    <x v="122"/>
    <x v="3"/>
    <x v="2"/>
    <n v="62651"/>
  </r>
  <r>
    <x v="122"/>
    <x v="3"/>
    <x v="3"/>
    <n v="18181"/>
  </r>
  <r>
    <x v="122"/>
    <x v="3"/>
    <x v="4"/>
    <n v="40557"/>
  </r>
  <r>
    <x v="122"/>
    <x v="3"/>
    <x v="5"/>
    <n v="18142"/>
  </r>
  <r>
    <x v="122"/>
    <x v="4"/>
    <x v="0"/>
    <n v="25"/>
  </r>
  <r>
    <x v="122"/>
    <x v="4"/>
    <x v="1"/>
    <n v="998"/>
  </r>
  <r>
    <x v="122"/>
    <x v="4"/>
    <x v="2"/>
    <n v="30938"/>
  </r>
  <r>
    <x v="122"/>
    <x v="4"/>
    <x v="3"/>
    <n v="19456"/>
  </r>
  <r>
    <x v="122"/>
    <x v="4"/>
    <x v="4"/>
    <n v="33746"/>
  </r>
  <r>
    <x v="122"/>
    <x v="4"/>
    <x v="5"/>
    <n v="15322"/>
  </r>
  <r>
    <x v="122"/>
    <x v="5"/>
    <x v="0"/>
    <n v="12"/>
  </r>
  <r>
    <x v="122"/>
    <x v="5"/>
    <x v="1"/>
    <n v="378"/>
  </r>
  <r>
    <x v="122"/>
    <x v="5"/>
    <x v="2"/>
    <n v="11718"/>
  </r>
  <r>
    <x v="122"/>
    <x v="5"/>
    <x v="3"/>
    <n v="6217"/>
  </r>
  <r>
    <x v="122"/>
    <x v="5"/>
    <x v="4"/>
    <n v="12025"/>
  </r>
  <r>
    <x v="122"/>
    <x v="5"/>
    <x v="5"/>
    <n v="4641"/>
  </r>
  <r>
    <x v="122"/>
    <x v="6"/>
    <x v="0"/>
    <n v="161"/>
  </r>
  <r>
    <x v="122"/>
    <x v="6"/>
    <x v="1"/>
    <n v="12264"/>
  </r>
  <r>
    <x v="122"/>
    <x v="6"/>
    <x v="2"/>
    <n v="380184"/>
  </r>
  <r>
    <x v="122"/>
    <x v="6"/>
    <x v="3"/>
    <n v="292444"/>
  </r>
  <r>
    <x v="122"/>
    <x v="6"/>
    <x v="4"/>
    <n v="451377"/>
  </r>
  <r>
    <x v="122"/>
    <x v="6"/>
    <x v="5"/>
    <n v="201415"/>
  </r>
  <r>
    <x v="122"/>
    <x v="7"/>
    <x v="0"/>
    <n v="47"/>
  </r>
  <r>
    <x v="122"/>
    <x v="7"/>
    <x v="1"/>
    <n v="2600"/>
  </r>
  <r>
    <x v="122"/>
    <x v="7"/>
    <x v="2"/>
    <n v="80600"/>
  </r>
  <r>
    <x v="122"/>
    <x v="7"/>
    <x v="3"/>
    <n v="60853"/>
  </r>
  <r>
    <x v="122"/>
    <x v="7"/>
    <x v="4"/>
    <n v="101894"/>
  </r>
  <r>
    <x v="122"/>
    <x v="7"/>
    <x v="5"/>
    <n v="72866"/>
  </r>
  <r>
    <x v="122"/>
    <x v="8"/>
    <x v="0"/>
    <n v="11"/>
  </r>
  <r>
    <x v="122"/>
    <x v="8"/>
    <x v="1"/>
    <n v="538"/>
  </r>
  <r>
    <x v="122"/>
    <x v="8"/>
    <x v="2"/>
    <n v="16678"/>
  </r>
  <r>
    <x v="122"/>
    <x v="8"/>
    <x v="3"/>
    <n v="5321"/>
  </r>
  <r>
    <x v="122"/>
    <x v="8"/>
    <x v="4"/>
    <n v="10010"/>
  </r>
  <r>
    <x v="122"/>
    <x v="8"/>
    <x v="5"/>
    <n v="5320"/>
  </r>
  <r>
    <x v="122"/>
    <x v="9"/>
    <x v="0"/>
    <n v="14"/>
  </r>
  <r>
    <x v="122"/>
    <x v="9"/>
    <x v="1"/>
    <n v="380"/>
  </r>
  <r>
    <x v="122"/>
    <x v="9"/>
    <x v="2"/>
    <n v="11780"/>
  </r>
  <r>
    <x v="122"/>
    <x v="9"/>
    <x v="3"/>
    <n v="3142"/>
  </r>
  <r>
    <x v="122"/>
    <x v="9"/>
    <x v="4"/>
    <n v="5450"/>
  </r>
  <r>
    <x v="122"/>
    <x v="9"/>
    <x v="5"/>
    <n v="3271"/>
  </r>
  <r>
    <x v="122"/>
    <x v="10"/>
    <x v="0"/>
    <n v="102"/>
  </r>
  <r>
    <x v="122"/>
    <x v="10"/>
    <x v="1"/>
    <n v="4178"/>
  </r>
  <r>
    <x v="122"/>
    <x v="10"/>
    <x v="2"/>
    <n v="129518"/>
  </r>
  <r>
    <x v="122"/>
    <x v="10"/>
    <x v="3"/>
    <n v="41800"/>
  </r>
  <r>
    <x v="122"/>
    <x v="10"/>
    <x v="4"/>
    <n v="76996"/>
  </r>
  <r>
    <x v="122"/>
    <x v="10"/>
    <x v="5"/>
    <n v="45091"/>
  </r>
  <r>
    <x v="122"/>
    <x v="11"/>
    <x v="0"/>
    <n v="14"/>
  </r>
  <r>
    <x v="122"/>
    <x v="11"/>
    <x v="1"/>
    <n v="509"/>
  </r>
  <r>
    <x v="122"/>
    <x v="11"/>
    <x v="2"/>
    <n v="15779"/>
  </r>
  <r>
    <x v="122"/>
    <x v="11"/>
    <x v="3"/>
    <n v="4758"/>
  </r>
  <r>
    <x v="122"/>
    <x v="11"/>
    <x v="4"/>
    <n v="10295"/>
  </r>
  <r>
    <x v="122"/>
    <x v="11"/>
    <x v="5"/>
    <n v="5931"/>
  </r>
  <r>
    <x v="122"/>
    <x v="12"/>
    <x v="0"/>
    <n v="17"/>
  </r>
  <r>
    <x v="122"/>
    <x v="12"/>
    <x v="1"/>
    <n v="821"/>
  </r>
  <r>
    <x v="122"/>
    <x v="12"/>
    <x v="2"/>
    <n v="25451"/>
  </r>
  <r>
    <x v="122"/>
    <x v="12"/>
    <x v="3"/>
    <n v="10154"/>
  </r>
  <r>
    <x v="122"/>
    <x v="12"/>
    <x v="4"/>
    <n v="16548"/>
  </r>
  <r>
    <x v="122"/>
    <x v="12"/>
    <x v="5"/>
    <n v="9082"/>
  </r>
  <r>
    <x v="122"/>
    <x v="13"/>
    <x v="0"/>
    <n v="11"/>
  </r>
  <r>
    <x v="122"/>
    <x v="13"/>
    <x v="1"/>
    <n v="294"/>
  </r>
  <r>
    <x v="122"/>
    <x v="13"/>
    <x v="2"/>
    <n v="9114"/>
  </r>
  <r>
    <x v="122"/>
    <x v="13"/>
    <x v="3"/>
    <n v="3889"/>
  </r>
  <r>
    <x v="122"/>
    <x v="13"/>
    <x v="4"/>
    <n v="7389"/>
  </r>
  <r>
    <x v="122"/>
    <x v="13"/>
    <x v="5"/>
    <n v="3625"/>
  </r>
  <r>
    <x v="122"/>
    <x v="14"/>
    <x v="0"/>
    <n v="55"/>
  </r>
  <r>
    <x v="122"/>
    <x v="14"/>
    <x v="1"/>
    <n v="1738"/>
  </r>
  <r>
    <x v="122"/>
    <x v="14"/>
    <x v="2"/>
    <n v="53878"/>
  </r>
  <r>
    <x v="122"/>
    <x v="14"/>
    <x v="3"/>
    <n v="31233"/>
  </r>
  <r>
    <x v="122"/>
    <x v="14"/>
    <x v="4"/>
    <n v="53986"/>
  </r>
  <r>
    <x v="122"/>
    <x v="14"/>
    <x v="5"/>
    <n v="27464"/>
  </r>
  <r>
    <x v="122"/>
    <x v="15"/>
    <x v="0"/>
    <n v="25"/>
  </r>
  <r>
    <x v="122"/>
    <x v="15"/>
    <x v="1"/>
    <n v="1118"/>
  </r>
  <r>
    <x v="122"/>
    <x v="15"/>
    <x v="2"/>
    <n v="34658"/>
  </r>
  <r>
    <x v="122"/>
    <x v="15"/>
    <x v="3"/>
    <n v="13979"/>
  </r>
  <r>
    <x v="122"/>
    <x v="15"/>
    <x v="4"/>
    <n v="22528"/>
  </r>
  <r>
    <x v="122"/>
    <x v="15"/>
    <x v="5"/>
    <n v="9386"/>
  </r>
  <r>
    <x v="122"/>
    <x v="16"/>
    <x v="0"/>
    <n v="8"/>
  </r>
  <r>
    <x v="122"/>
    <x v="16"/>
    <x v="1"/>
    <n v="243"/>
  </r>
  <r>
    <x v="122"/>
    <x v="16"/>
    <x v="2"/>
    <n v="7533"/>
  </r>
  <r>
    <x v="122"/>
    <x v="16"/>
    <x v="3"/>
    <n v="1660"/>
  </r>
  <r>
    <x v="122"/>
    <x v="16"/>
    <x v="4"/>
    <n v="3804"/>
  </r>
  <r>
    <x v="122"/>
    <x v="16"/>
    <x v="5"/>
    <n v="2608"/>
  </r>
  <r>
    <x v="122"/>
    <x v="17"/>
    <x v="0"/>
    <n v="12"/>
  </r>
  <r>
    <x v="122"/>
    <x v="17"/>
    <x v="1"/>
    <n v="274"/>
  </r>
  <r>
    <x v="122"/>
    <x v="17"/>
    <x v="2"/>
    <n v="8494"/>
  </r>
  <r>
    <x v="122"/>
    <x v="17"/>
    <x v="3"/>
    <n v="2316"/>
  </r>
  <r>
    <x v="122"/>
    <x v="17"/>
    <x v="4"/>
    <n v="4050"/>
  </r>
  <r>
    <x v="122"/>
    <x v="17"/>
    <x v="5"/>
    <n v="2733"/>
  </r>
  <r>
    <x v="122"/>
    <x v="18"/>
    <x v="0"/>
    <n v="19"/>
  </r>
  <r>
    <x v="122"/>
    <x v="18"/>
    <x v="1"/>
    <n v="694"/>
  </r>
  <r>
    <x v="122"/>
    <x v="18"/>
    <x v="2"/>
    <n v="21514"/>
  </r>
  <r>
    <x v="122"/>
    <x v="18"/>
    <x v="3"/>
    <n v="6867"/>
  </r>
  <r>
    <x v="122"/>
    <x v="18"/>
    <x v="4"/>
    <n v="13404"/>
  </r>
  <r>
    <x v="122"/>
    <x v="18"/>
    <x v="5"/>
    <n v="9589"/>
  </r>
  <r>
    <x v="122"/>
    <x v="19"/>
    <x v="0"/>
    <n v="101"/>
  </r>
  <r>
    <x v="122"/>
    <x v="19"/>
    <x v="1"/>
    <n v="4005"/>
  </r>
  <r>
    <x v="122"/>
    <x v="19"/>
    <x v="2"/>
    <n v="124155"/>
  </r>
  <r>
    <x v="122"/>
    <x v="19"/>
    <x v="3"/>
    <n v="58314"/>
  </r>
  <r>
    <x v="122"/>
    <x v="19"/>
    <x v="4"/>
    <n v="104581"/>
  </r>
  <r>
    <x v="122"/>
    <x v="19"/>
    <x v="5"/>
    <n v="58949"/>
  </r>
  <r>
    <x v="122"/>
    <x v="20"/>
    <x v="0"/>
    <n v="27"/>
  </r>
  <r>
    <x v="122"/>
    <x v="20"/>
    <x v="1"/>
    <n v="1952"/>
  </r>
  <r>
    <x v="122"/>
    <x v="20"/>
    <x v="2"/>
    <n v="60512"/>
  </r>
  <r>
    <x v="122"/>
    <x v="20"/>
    <x v="3"/>
    <n v="13227"/>
  </r>
  <r>
    <x v="122"/>
    <x v="20"/>
    <x v="4"/>
    <n v="26353"/>
  </r>
  <r>
    <x v="122"/>
    <x v="20"/>
    <x v="5"/>
    <n v="10763"/>
  </r>
  <r>
    <x v="122"/>
    <x v="21"/>
    <x v="0"/>
    <n v="71"/>
  </r>
  <r>
    <x v="122"/>
    <x v="21"/>
    <x v="1"/>
    <n v="3131"/>
  </r>
  <r>
    <x v="122"/>
    <x v="21"/>
    <x v="2"/>
    <n v="97061"/>
  </r>
  <r>
    <x v="122"/>
    <x v="21"/>
    <x v="3"/>
    <n v="45365"/>
  </r>
  <r>
    <x v="122"/>
    <x v="21"/>
    <x v="4"/>
    <n v="83349"/>
  </r>
  <r>
    <x v="122"/>
    <x v="21"/>
    <x v="5"/>
    <n v="38217"/>
  </r>
  <r>
    <x v="122"/>
    <x v="22"/>
    <x v="0"/>
    <n v="122"/>
  </r>
  <r>
    <x v="122"/>
    <x v="22"/>
    <x v="1"/>
    <n v="6118"/>
  </r>
  <r>
    <x v="122"/>
    <x v="22"/>
    <x v="2"/>
    <n v="189658"/>
  </r>
  <r>
    <x v="122"/>
    <x v="22"/>
    <x v="3"/>
    <n v="93931"/>
  </r>
  <r>
    <x v="122"/>
    <x v="22"/>
    <x v="4"/>
    <n v="173723"/>
  </r>
  <r>
    <x v="122"/>
    <x v="22"/>
    <x v="5"/>
    <n v="101865"/>
  </r>
  <r>
    <x v="122"/>
    <x v="23"/>
    <x v="0"/>
    <n v="32"/>
  </r>
  <r>
    <x v="122"/>
    <x v="23"/>
    <x v="1"/>
    <n v="1489"/>
  </r>
  <r>
    <x v="122"/>
    <x v="23"/>
    <x v="2"/>
    <n v="46159"/>
  </r>
  <r>
    <x v="122"/>
    <x v="23"/>
    <x v="3"/>
    <n v="10456"/>
  </r>
  <r>
    <x v="122"/>
    <x v="23"/>
    <x v="4"/>
    <n v="21304"/>
  </r>
  <r>
    <x v="122"/>
    <x v="23"/>
    <x v="5"/>
    <n v="9642"/>
  </r>
  <r>
    <x v="122"/>
    <x v="24"/>
    <x v="0"/>
    <n v="19"/>
  </r>
  <r>
    <x v="122"/>
    <x v="24"/>
    <x v="1"/>
    <n v="1320"/>
  </r>
  <r>
    <x v="122"/>
    <x v="24"/>
    <x v="2"/>
    <n v="40920"/>
  </r>
  <r>
    <x v="122"/>
    <x v="24"/>
    <x v="3"/>
    <n v="4172"/>
  </r>
  <r>
    <x v="122"/>
    <x v="24"/>
    <x v="4"/>
    <n v="8617"/>
  </r>
  <r>
    <x v="122"/>
    <x v="24"/>
    <x v="5"/>
    <n v="3755"/>
  </r>
  <r>
    <x v="122"/>
    <x v="25"/>
    <x v="0"/>
    <n v="42"/>
  </r>
  <r>
    <x v="122"/>
    <x v="25"/>
    <x v="1"/>
    <n v="1321"/>
  </r>
  <r>
    <x v="122"/>
    <x v="25"/>
    <x v="2"/>
    <n v="40951"/>
  </r>
  <r>
    <x v="122"/>
    <x v="25"/>
    <x v="3"/>
    <n v="14862"/>
  </r>
  <r>
    <x v="122"/>
    <x v="25"/>
    <x v="4"/>
    <n v="24529"/>
  </r>
  <r>
    <x v="122"/>
    <x v="25"/>
    <x v="5"/>
    <n v="13170"/>
  </r>
  <r>
    <x v="122"/>
    <x v="26"/>
    <x v="0"/>
    <n v="11"/>
  </r>
  <r>
    <x v="122"/>
    <x v="26"/>
    <x v="1"/>
    <n v="533"/>
  </r>
  <r>
    <x v="122"/>
    <x v="26"/>
    <x v="2"/>
    <n v="16523"/>
  </r>
  <r>
    <x v="122"/>
    <x v="26"/>
    <x v="3"/>
    <n v="3065"/>
  </r>
  <r>
    <x v="122"/>
    <x v="26"/>
    <x v="4"/>
    <n v="5701"/>
  </r>
  <r>
    <x v="122"/>
    <x v="26"/>
    <x v="5"/>
    <n v="3395"/>
  </r>
  <r>
    <x v="122"/>
    <x v="27"/>
    <x v="0"/>
    <n v="61"/>
  </r>
  <r>
    <x v="122"/>
    <x v="27"/>
    <x v="1"/>
    <n v="1988"/>
  </r>
  <r>
    <x v="122"/>
    <x v="27"/>
    <x v="2"/>
    <n v="61628"/>
  </r>
  <r>
    <x v="122"/>
    <x v="27"/>
    <x v="3"/>
    <n v="21899"/>
  </r>
  <r>
    <x v="122"/>
    <x v="27"/>
    <x v="4"/>
    <n v="45384"/>
  </r>
  <r>
    <x v="122"/>
    <x v="27"/>
    <x v="5"/>
    <n v="17300"/>
  </r>
  <r>
    <x v="122"/>
    <x v="28"/>
    <x v="0"/>
    <n v="57"/>
  </r>
  <r>
    <x v="122"/>
    <x v="28"/>
    <x v="1"/>
    <n v="2138"/>
  </r>
  <r>
    <x v="122"/>
    <x v="28"/>
    <x v="2"/>
    <n v="66278"/>
  </r>
  <r>
    <x v="122"/>
    <x v="28"/>
    <x v="3"/>
    <n v="36735"/>
  </r>
  <r>
    <x v="122"/>
    <x v="28"/>
    <x v="4"/>
    <n v="59910"/>
  </r>
  <r>
    <x v="122"/>
    <x v="28"/>
    <x v="5"/>
    <n v="29002"/>
  </r>
  <r>
    <x v="122"/>
    <x v="29"/>
    <x v="0"/>
    <n v="8"/>
  </r>
  <r>
    <x v="122"/>
    <x v="29"/>
    <x v="1"/>
    <n v="144"/>
  </r>
  <r>
    <x v="122"/>
    <x v="29"/>
    <x v="2"/>
    <n v="4464"/>
  </r>
  <r>
    <x v="122"/>
    <x v="29"/>
    <x v="3"/>
    <n v="974"/>
  </r>
  <r>
    <x v="122"/>
    <x v="29"/>
    <x v="4"/>
    <n v="1826"/>
  </r>
  <r>
    <x v="122"/>
    <x v="29"/>
    <x v="5"/>
    <n v="1150"/>
  </r>
  <r>
    <x v="122"/>
    <x v="30"/>
    <x v="0"/>
    <n v="53"/>
  </r>
  <r>
    <x v="122"/>
    <x v="30"/>
    <x v="1"/>
    <n v="2024"/>
  </r>
  <r>
    <x v="122"/>
    <x v="30"/>
    <x v="2"/>
    <n v="62744"/>
  </r>
  <r>
    <x v="122"/>
    <x v="30"/>
    <x v="3"/>
    <n v="30058"/>
  </r>
  <r>
    <x v="122"/>
    <x v="30"/>
    <x v="4"/>
    <n v="51510"/>
  </r>
  <r>
    <x v="122"/>
    <x v="30"/>
    <x v="5"/>
    <n v="23827"/>
  </r>
  <r>
    <x v="122"/>
    <x v="31"/>
    <x v="0"/>
    <n v="9"/>
  </r>
  <r>
    <x v="122"/>
    <x v="31"/>
    <x v="1"/>
    <n v="325"/>
  </r>
  <r>
    <x v="122"/>
    <x v="31"/>
    <x v="2"/>
    <n v="10075"/>
  </r>
  <r>
    <x v="122"/>
    <x v="31"/>
    <x v="3"/>
    <n v="3271"/>
  </r>
  <r>
    <x v="122"/>
    <x v="31"/>
    <x v="4"/>
    <n v="5008"/>
  </r>
  <r>
    <x v="122"/>
    <x v="31"/>
    <x v="5"/>
    <n v="2688"/>
  </r>
  <r>
    <x v="122"/>
    <x v="32"/>
    <x v="0"/>
    <n v="23"/>
  </r>
  <r>
    <x v="122"/>
    <x v="32"/>
    <x v="1"/>
    <n v="516"/>
  </r>
  <r>
    <x v="122"/>
    <x v="32"/>
    <x v="2"/>
    <n v="15996"/>
  </r>
  <r>
    <x v="122"/>
    <x v="32"/>
    <x v="3"/>
    <n v="4168"/>
  </r>
  <r>
    <x v="122"/>
    <x v="32"/>
    <x v="4"/>
    <n v="7496"/>
  </r>
  <r>
    <x v="122"/>
    <x v="32"/>
    <x v="5"/>
    <n v="3895"/>
  </r>
  <r>
    <x v="122"/>
    <x v="33"/>
    <x v="0"/>
    <n v="51"/>
  </r>
  <r>
    <x v="122"/>
    <x v="33"/>
    <x v="1"/>
    <n v="2332"/>
  </r>
  <r>
    <x v="122"/>
    <x v="33"/>
    <x v="2"/>
    <n v="72292"/>
  </r>
  <r>
    <x v="122"/>
    <x v="33"/>
    <x v="3"/>
    <n v="20579"/>
  </r>
  <r>
    <x v="122"/>
    <x v="33"/>
    <x v="4"/>
    <n v="35932"/>
  </r>
  <r>
    <x v="122"/>
    <x v="33"/>
    <x v="5"/>
    <n v="24249"/>
  </r>
  <r>
    <x v="122"/>
    <x v="34"/>
    <x v="0"/>
    <n v="32"/>
  </r>
  <r>
    <x v="122"/>
    <x v="34"/>
    <x v="1"/>
    <n v="1008"/>
  </r>
  <r>
    <x v="122"/>
    <x v="34"/>
    <x v="2"/>
    <n v="31248"/>
  </r>
  <r>
    <x v="122"/>
    <x v="34"/>
    <x v="3"/>
    <n v="10469"/>
  </r>
  <r>
    <x v="122"/>
    <x v="34"/>
    <x v="4"/>
    <n v="21392"/>
  </r>
  <r>
    <x v="122"/>
    <x v="34"/>
    <x v="5"/>
    <n v="12572"/>
  </r>
  <r>
    <x v="122"/>
    <x v="35"/>
    <x v="0"/>
    <n v="11"/>
  </r>
  <r>
    <x v="122"/>
    <x v="35"/>
    <x v="1"/>
    <n v="159"/>
  </r>
  <r>
    <x v="122"/>
    <x v="35"/>
    <x v="2"/>
    <n v="4929"/>
  </r>
  <r>
    <x v="122"/>
    <x v="35"/>
    <x v="3"/>
    <n v="1973"/>
  </r>
  <r>
    <x v="122"/>
    <x v="35"/>
    <x v="4"/>
    <n v="3693"/>
  </r>
  <r>
    <x v="122"/>
    <x v="35"/>
    <x v="5"/>
    <n v="2837"/>
  </r>
  <r>
    <x v="122"/>
    <x v="36"/>
    <x v="0"/>
    <n v="14"/>
  </r>
  <r>
    <x v="122"/>
    <x v="36"/>
    <x v="1"/>
    <n v="396"/>
  </r>
  <r>
    <x v="122"/>
    <x v="36"/>
    <x v="2"/>
    <n v="12276"/>
  </r>
  <r>
    <x v="122"/>
    <x v="36"/>
    <x v="3"/>
    <n v="3066"/>
  </r>
  <r>
    <x v="122"/>
    <x v="36"/>
    <x v="4"/>
    <n v="5685"/>
  </r>
  <r>
    <x v="122"/>
    <x v="36"/>
    <x v="5"/>
    <n v="2991"/>
  </r>
  <r>
    <x v="122"/>
    <x v="37"/>
    <x v="0"/>
    <n v="50"/>
  </r>
  <r>
    <x v="122"/>
    <x v="37"/>
    <x v="1"/>
    <n v="1399"/>
  </r>
  <r>
    <x v="122"/>
    <x v="37"/>
    <x v="2"/>
    <n v="43369"/>
  </r>
  <r>
    <x v="122"/>
    <x v="37"/>
    <x v="3"/>
    <n v="21213"/>
  </r>
  <r>
    <x v="122"/>
    <x v="37"/>
    <x v="4"/>
    <n v="37022"/>
  </r>
  <r>
    <x v="122"/>
    <x v="37"/>
    <x v="5"/>
    <n v="20850"/>
  </r>
  <r>
    <x v="122"/>
    <x v="38"/>
    <x v="0"/>
    <n v="17"/>
  </r>
  <r>
    <x v="122"/>
    <x v="38"/>
    <x v="1"/>
    <n v="364"/>
  </r>
  <r>
    <x v="122"/>
    <x v="38"/>
    <x v="2"/>
    <n v="11284"/>
  </r>
  <r>
    <x v="122"/>
    <x v="38"/>
    <x v="3"/>
    <n v="1815"/>
  </r>
  <r>
    <x v="122"/>
    <x v="38"/>
    <x v="4"/>
    <n v="2712"/>
  </r>
  <r>
    <x v="122"/>
    <x v="38"/>
    <x v="5"/>
    <n v="1965"/>
  </r>
  <r>
    <x v="122"/>
    <x v="39"/>
    <x v="0"/>
    <n v="19"/>
  </r>
  <r>
    <x v="122"/>
    <x v="39"/>
    <x v="1"/>
    <n v="642"/>
  </r>
  <r>
    <x v="122"/>
    <x v="39"/>
    <x v="2"/>
    <n v="19902"/>
  </r>
  <r>
    <x v="122"/>
    <x v="39"/>
    <x v="3"/>
    <n v="4316"/>
  </r>
  <r>
    <x v="122"/>
    <x v="39"/>
    <x v="4"/>
    <n v="8774"/>
  </r>
  <r>
    <x v="122"/>
    <x v="39"/>
    <x v="5"/>
    <n v="4449"/>
  </r>
  <r>
    <x v="122"/>
    <x v="40"/>
    <x v="0"/>
    <n v="26"/>
  </r>
  <r>
    <x v="122"/>
    <x v="40"/>
    <x v="1"/>
    <n v="980"/>
  </r>
  <r>
    <x v="122"/>
    <x v="40"/>
    <x v="2"/>
    <n v="30380"/>
  </r>
  <r>
    <x v="122"/>
    <x v="40"/>
    <x v="3"/>
    <n v="11525"/>
  </r>
  <r>
    <x v="122"/>
    <x v="40"/>
    <x v="4"/>
    <n v="18399"/>
  </r>
  <r>
    <x v="122"/>
    <x v="40"/>
    <x v="5"/>
    <n v="8338"/>
  </r>
  <r>
    <x v="122"/>
    <x v="41"/>
    <x v="0"/>
    <n v="10"/>
  </r>
  <r>
    <x v="122"/>
    <x v="41"/>
    <x v="1"/>
    <n v="220"/>
  </r>
  <r>
    <x v="122"/>
    <x v="41"/>
    <x v="2"/>
    <n v="6820"/>
  </r>
  <r>
    <x v="122"/>
    <x v="41"/>
    <x v="3"/>
    <n v="3599"/>
  </r>
  <r>
    <x v="122"/>
    <x v="41"/>
    <x v="4"/>
    <n v="5736"/>
  </r>
  <r>
    <x v="122"/>
    <x v="41"/>
    <x v="5"/>
    <n v="2825"/>
  </r>
  <r>
    <x v="122"/>
    <x v="42"/>
    <x v="0"/>
    <n v="8"/>
  </r>
  <r>
    <x v="122"/>
    <x v="42"/>
    <x v="1"/>
    <n v="461"/>
  </r>
  <r>
    <x v="122"/>
    <x v="42"/>
    <x v="2"/>
    <n v="14291"/>
  </r>
  <r>
    <x v="122"/>
    <x v="42"/>
    <x v="3"/>
    <n v="4554"/>
  </r>
  <r>
    <x v="122"/>
    <x v="42"/>
    <x v="4"/>
    <n v="6270"/>
  </r>
  <r>
    <x v="122"/>
    <x v="42"/>
    <x v="5"/>
    <n v="3197"/>
  </r>
  <r>
    <x v="122"/>
    <x v="43"/>
    <x v="0"/>
    <n v="21"/>
  </r>
  <r>
    <x v="122"/>
    <x v="43"/>
    <x v="1"/>
    <n v="928"/>
  </r>
  <r>
    <x v="122"/>
    <x v="43"/>
    <x v="2"/>
    <n v="28768"/>
  </r>
  <r>
    <x v="122"/>
    <x v="43"/>
    <x v="3"/>
    <n v="11563"/>
  </r>
  <r>
    <x v="122"/>
    <x v="43"/>
    <x v="4"/>
    <n v="21306"/>
  </r>
  <r>
    <x v="122"/>
    <x v="43"/>
    <x v="5"/>
    <n v="11061"/>
  </r>
  <r>
    <x v="122"/>
    <x v="44"/>
    <x v="0"/>
    <n v="76"/>
  </r>
  <r>
    <x v="122"/>
    <x v="44"/>
    <x v="1"/>
    <n v="5933"/>
  </r>
  <r>
    <x v="122"/>
    <x v="44"/>
    <x v="2"/>
    <n v="183923"/>
  </r>
  <r>
    <x v="122"/>
    <x v="44"/>
    <x v="3"/>
    <n v="137467"/>
  </r>
  <r>
    <x v="122"/>
    <x v="44"/>
    <x v="4"/>
    <n v="200538"/>
  </r>
  <r>
    <x v="122"/>
    <x v="44"/>
    <x v="5"/>
    <n v="95387"/>
  </r>
  <r>
    <x v="122"/>
    <x v="45"/>
    <x v="0"/>
    <n v="15"/>
  </r>
  <r>
    <x v="122"/>
    <x v="45"/>
    <x v="1"/>
    <n v="684"/>
  </r>
  <r>
    <x v="122"/>
    <x v="45"/>
    <x v="2"/>
    <n v="21204"/>
  </r>
  <r>
    <x v="122"/>
    <x v="45"/>
    <x v="3"/>
    <n v="6631"/>
  </r>
  <r>
    <x v="122"/>
    <x v="45"/>
    <x v="4"/>
    <n v="13515"/>
  </r>
  <r>
    <x v="122"/>
    <x v="45"/>
    <x v="5"/>
    <n v="7452"/>
  </r>
  <r>
    <x v="122"/>
    <x v="46"/>
    <x v="0"/>
    <n v="24"/>
  </r>
  <r>
    <x v="122"/>
    <x v="46"/>
    <x v="1"/>
    <n v="630"/>
  </r>
  <r>
    <x v="122"/>
    <x v="46"/>
    <x v="2"/>
    <n v="19530"/>
  </r>
  <r>
    <x v="122"/>
    <x v="46"/>
    <x v="3"/>
    <n v="4423"/>
  </r>
  <r>
    <x v="122"/>
    <x v="46"/>
    <x v="4"/>
    <n v="9382"/>
  </r>
  <r>
    <x v="122"/>
    <x v="46"/>
    <x v="5"/>
    <n v="5412"/>
  </r>
  <r>
    <x v="122"/>
    <x v="47"/>
    <x v="0"/>
    <n v="91"/>
  </r>
  <r>
    <x v="122"/>
    <x v="47"/>
    <x v="1"/>
    <n v="4045"/>
  </r>
  <r>
    <x v="122"/>
    <x v="47"/>
    <x v="2"/>
    <n v="125395"/>
  </r>
  <r>
    <x v="122"/>
    <x v="47"/>
    <x v="3"/>
    <n v="39887"/>
  </r>
  <r>
    <x v="122"/>
    <x v="47"/>
    <x v="4"/>
    <n v="73490"/>
  </r>
  <r>
    <x v="122"/>
    <x v="47"/>
    <x v="5"/>
    <n v="35164"/>
  </r>
  <r>
    <x v="122"/>
    <x v="48"/>
    <x v="0"/>
    <n v="76"/>
  </r>
  <r>
    <x v="122"/>
    <x v="48"/>
    <x v="1"/>
    <n v="2885"/>
  </r>
  <r>
    <x v="122"/>
    <x v="48"/>
    <x v="2"/>
    <n v="89435"/>
  </r>
  <r>
    <x v="122"/>
    <x v="48"/>
    <x v="3"/>
    <n v="39435"/>
  </r>
  <r>
    <x v="122"/>
    <x v="48"/>
    <x v="4"/>
    <n v="61638"/>
  </r>
  <r>
    <x v="122"/>
    <x v="48"/>
    <x v="5"/>
    <n v="32791"/>
  </r>
  <r>
    <x v="122"/>
    <x v="49"/>
    <x v="0"/>
    <n v="106"/>
  </r>
  <r>
    <x v="122"/>
    <x v="49"/>
    <x v="1"/>
    <n v="3418"/>
  </r>
  <r>
    <x v="122"/>
    <x v="49"/>
    <x v="2"/>
    <n v="105958"/>
  </r>
  <r>
    <x v="122"/>
    <x v="49"/>
    <x v="3"/>
    <n v="47864"/>
  </r>
  <r>
    <x v="122"/>
    <x v="49"/>
    <x v="4"/>
    <n v="80555"/>
  </r>
  <r>
    <x v="122"/>
    <x v="49"/>
    <x v="5"/>
    <n v="48069"/>
  </r>
  <r>
    <x v="122"/>
    <x v="50"/>
    <x v="0"/>
    <n v="49"/>
  </r>
  <r>
    <x v="122"/>
    <x v="50"/>
    <x v="1"/>
    <n v="1434"/>
  </r>
  <r>
    <x v="122"/>
    <x v="50"/>
    <x v="2"/>
    <n v="44454"/>
  </r>
  <r>
    <x v="122"/>
    <x v="50"/>
    <x v="3"/>
    <n v="21171"/>
  </r>
  <r>
    <x v="122"/>
    <x v="50"/>
    <x v="4"/>
    <n v="36034"/>
  </r>
  <r>
    <x v="122"/>
    <x v="50"/>
    <x v="5"/>
    <n v="24495"/>
  </r>
  <r>
    <x v="122"/>
    <x v="51"/>
    <x v="0"/>
    <n v="47"/>
  </r>
  <r>
    <x v="122"/>
    <x v="51"/>
    <x v="1"/>
    <n v="1248"/>
  </r>
  <r>
    <x v="122"/>
    <x v="51"/>
    <x v="2"/>
    <n v="38688"/>
  </r>
  <r>
    <x v="122"/>
    <x v="51"/>
    <x v="3"/>
    <n v="14012"/>
  </r>
  <r>
    <x v="122"/>
    <x v="51"/>
    <x v="4"/>
    <n v="23371"/>
  </r>
  <r>
    <x v="122"/>
    <x v="51"/>
    <x v="5"/>
    <n v="16890"/>
  </r>
  <r>
    <x v="122"/>
    <x v="52"/>
    <x v="0"/>
    <n v="37"/>
  </r>
  <r>
    <x v="122"/>
    <x v="52"/>
    <x v="1"/>
    <n v="1112"/>
  </r>
  <r>
    <x v="122"/>
    <x v="52"/>
    <x v="2"/>
    <n v="34472"/>
  </r>
  <r>
    <x v="122"/>
    <x v="52"/>
    <x v="3"/>
    <n v="15943"/>
  </r>
  <r>
    <x v="122"/>
    <x v="52"/>
    <x v="4"/>
    <n v="26549"/>
  </r>
  <r>
    <x v="122"/>
    <x v="52"/>
    <x v="5"/>
    <n v="18398"/>
  </r>
  <r>
    <x v="122"/>
    <x v="53"/>
    <x v="0"/>
    <n v="72"/>
  </r>
  <r>
    <x v="122"/>
    <x v="53"/>
    <x v="1"/>
    <n v="3290"/>
  </r>
  <r>
    <x v="122"/>
    <x v="53"/>
    <x v="2"/>
    <n v="101990"/>
  </r>
  <r>
    <x v="122"/>
    <x v="53"/>
    <x v="3"/>
    <n v="46810"/>
  </r>
  <r>
    <x v="122"/>
    <x v="53"/>
    <x v="4"/>
    <n v="79817"/>
  </r>
  <r>
    <x v="122"/>
    <x v="53"/>
    <x v="5"/>
    <n v="57149"/>
  </r>
  <r>
    <x v="122"/>
    <x v="54"/>
    <x v="0"/>
    <n v="51"/>
  </r>
  <r>
    <x v="122"/>
    <x v="54"/>
    <x v="1"/>
    <n v="1741"/>
  </r>
  <r>
    <x v="122"/>
    <x v="54"/>
    <x v="2"/>
    <n v="53971"/>
  </r>
  <r>
    <x v="122"/>
    <x v="54"/>
    <x v="3"/>
    <n v="19811"/>
  </r>
  <r>
    <x v="122"/>
    <x v="54"/>
    <x v="4"/>
    <n v="35794"/>
  </r>
  <r>
    <x v="122"/>
    <x v="54"/>
    <x v="5"/>
    <n v="22446"/>
  </r>
  <r>
    <x v="122"/>
    <x v="55"/>
    <x v="0"/>
    <n v="21"/>
  </r>
  <r>
    <x v="122"/>
    <x v="55"/>
    <x v="1"/>
    <n v="1521"/>
  </r>
  <r>
    <x v="122"/>
    <x v="55"/>
    <x v="2"/>
    <n v="47151"/>
  </r>
  <r>
    <x v="122"/>
    <x v="55"/>
    <x v="3"/>
    <n v="7122"/>
  </r>
  <r>
    <x v="122"/>
    <x v="55"/>
    <x v="4"/>
    <n v="15464"/>
  </r>
  <r>
    <x v="122"/>
    <x v="55"/>
    <x v="5"/>
    <n v="6397"/>
  </r>
  <r>
    <x v="122"/>
    <x v="56"/>
    <x v="0"/>
    <n v="190"/>
  </r>
  <r>
    <x v="122"/>
    <x v="56"/>
    <x v="1"/>
    <n v="6679"/>
  </r>
  <r>
    <x v="122"/>
    <x v="56"/>
    <x v="2"/>
    <n v="207049"/>
  </r>
  <r>
    <x v="122"/>
    <x v="56"/>
    <x v="3"/>
    <n v="128790"/>
  </r>
  <r>
    <x v="122"/>
    <x v="56"/>
    <x v="4"/>
    <n v="213611"/>
  </r>
  <r>
    <x v="122"/>
    <x v="56"/>
    <x v="5"/>
    <n v="110696"/>
  </r>
  <r>
    <x v="122"/>
    <x v="57"/>
    <x v="0"/>
    <n v="17"/>
  </r>
  <r>
    <x v="122"/>
    <x v="57"/>
    <x v="1"/>
    <n v="499"/>
  </r>
  <r>
    <x v="122"/>
    <x v="57"/>
    <x v="2"/>
    <n v="15469"/>
  </r>
  <r>
    <x v="122"/>
    <x v="57"/>
    <x v="3"/>
    <n v="4779"/>
  </r>
  <r>
    <x v="122"/>
    <x v="57"/>
    <x v="4"/>
    <n v="8848"/>
  </r>
  <r>
    <x v="122"/>
    <x v="57"/>
    <x v="5"/>
    <n v="3585"/>
  </r>
  <r>
    <x v="122"/>
    <x v="58"/>
    <x v="0"/>
    <n v="40"/>
  </r>
  <r>
    <x v="122"/>
    <x v="58"/>
    <x v="1"/>
    <n v="1237"/>
  </r>
  <r>
    <x v="122"/>
    <x v="58"/>
    <x v="2"/>
    <n v="38347"/>
  </r>
  <r>
    <x v="122"/>
    <x v="58"/>
    <x v="3"/>
    <n v="12622"/>
  </r>
  <r>
    <x v="122"/>
    <x v="58"/>
    <x v="4"/>
    <n v="22572"/>
  </r>
  <r>
    <x v="122"/>
    <x v="58"/>
    <x v="5"/>
    <n v="11899"/>
  </r>
  <r>
    <x v="122"/>
    <x v="59"/>
    <x v="0"/>
    <n v="48"/>
  </r>
  <r>
    <x v="122"/>
    <x v="59"/>
    <x v="1"/>
    <n v="1438"/>
  </r>
  <r>
    <x v="122"/>
    <x v="59"/>
    <x v="2"/>
    <n v="44578"/>
  </r>
  <r>
    <x v="122"/>
    <x v="59"/>
    <x v="3"/>
    <n v="15584"/>
  </r>
  <r>
    <x v="122"/>
    <x v="59"/>
    <x v="4"/>
    <n v="30352"/>
  </r>
  <r>
    <x v="122"/>
    <x v="59"/>
    <x v="5"/>
    <n v="16794"/>
  </r>
  <r>
    <x v="122"/>
    <x v="60"/>
    <x v="0"/>
    <n v="33"/>
  </r>
  <r>
    <x v="122"/>
    <x v="60"/>
    <x v="1"/>
    <n v="1856"/>
  </r>
  <r>
    <x v="122"/>
    <x v="60"/>
    <x v="2"/>
    <n v="57536"/>
  </r>
  <r>
    <x v="122"/>
    <x v="60"/>
    <x v="3"/>
    <n v="31195"/>
  </r>
  <r>
    <x v="122"/>
    <x v="60"/>
    <x v="4"/>
    <n v="54437"/>
  </r>
  <r>
    <x v="122"/>
    <x v="60"/>
    <x v="5"/>
    <n v="40962"/>
  </r>
  <r>
    <x v="122"/>
    <x v="61"/>
    <x v="0"/>
    <n v="11"/>
  </r>
  <r>
    <x v="122"/>
    <x v="61"/>
    <x v="1"/>
    <n v="320"/>
  </r>
  <r>
    <x v="122"/>
    <x v="61"/>
    <x v="2"/>
    <n v="9920"/>
  </r>
  <r>
    <x v="122"/>
    <x v="61"/>
    <x v="3"/>
    <n v="2253"/>
  </r>
  <r>
    <x v="122"/>
    <x v="61"/>
    <x v="4"/>
    <n v="3964"/>
  </r>
  <r>
    <x v="122"/>
    <x v="61"/>
    <x v="5"/>
    <n v="2597"/>
  </r>
  <r>
    <x v="122"/>
    <x v="62"/>
    <x v="0"/>
    <n v="49"/>
  </r>
  <r>
    <x v="122"/>
    <x v="62"/>
    <x v="1"/>
    <n v="3819"/>
  </r>
  <r>
    <x v="122"/>
    <x v="62"/>
    <x v="2"/>
    <n v="118389"/>
  </r>
  <r>
    <x v="122"/>
    <x v="62"/>
    <x v="3"/>
    <n v="20140"/>
  </r>
  <r>
    <x v="122"/>
    <x v="62"/>
    <x v="4"/>
    <n v="35116"/>
  </r>
  <r>
    <x v="122"/>
    <x v="62"/>
    <x v="5"/>
    <n v="24138"/>
  </r>
  <r>
    <x v="122"/>
    <x v="63"/>
    <x v="0"/>
    <n v="61"/>
  </r>
  <r>
    <x v="122"/>
    <x v="63"/>
    <x v="1"/>
    <n v="3061"/>
  </r>
  <r>
    <x v="122"/>
    <x v="63"/>
    <x v="2"/>
    <n v="94891"/>
  </r>
  <r>
    <x v="122"/>
    <x v="63"/>
    <x v="3"/>
    <n v="19803"/>
  </r>
  <r>
    <x v="122"/>
    <x v="63"/>
    <x v="4"/>
    <n v="35767"/>
  </r>
  <r>
    <x v="122"/>
    <x v="63"/>
    <x v="5"/>
    <n v="18524"/>
  </r>
  <r>
    <x v="122"/>
    <x v="64"/>
    <x v="0"/>
    <n v="161"/>
  </r>
  <r>
    <x v="122"/>
    <x v="64"/>
    <x v="1"/>
    <n v="10687"/>
  </r>
  <r>
    <x v="122"/>
    <x v="64"/>
    <x v="2"/>
    <n v="331297"/>
  </r>
  <r>
    <x v="122"/>
    <x v="64"/>
    <x v="3"/>
    <n v="185263"/>
  </r>
  <r>
    <x v="122"/>
    <x v="64"/>
    <x v="4"/>
    <n v="320097"/>
  </r>
  <r>
    <x v="122"/>
    <x v="64"/>
    <x v="5"/>
    <n v="145025"/>
  </r>
  <r>
    <x v="122"/>
    <x v="65"/>
    <x v="0"/>
    <n v="79"/>
  </r>
  <r>
    <x v="122"/>
    <x v="65"/>
    <x v="1"/>
    <n v="2508"/>
  </r>
  <r>
    <x v="122"/>
    <x v="65"/>
    <x v="2"/>
    <n v="77748"/>
  </r>
  <r>
    <x v="122"/>
    <x v="65"/>
    <x v="3"/>
    <n v="51386"/>
  </r>
  <r>
    <x v="122"/>
    <x v="65"/>
    <x v="4"/>
    <n v="89704"/>
  </r>
  <r>
    <x v="122"/>
    <x v="65"/>
    <x v="5"/>
    <n v="48862"/>
  </r>
  <r>
    <x v="122"/>
    <x v="66"/>
    <x v="0"/>
    <n v="32"/>
  </r>
  <r>
    <x v="122"/>
    <x v="66"/>
    <x v="1"/>
    <n v="621"/>
  </r>
  <r>
    <x v="122"/>
    <x v="66"/>
    <x v="2"/>
    <n v="19251"/>
  </r>
  <r>
    <x v="122"/>
    <x v="66"/>
    <x v="3"/>
    <n v="6496"/>
  </r>
  <r>
    <x v="122"/>
    <x v="66"/>
    <x v="4"/>
    <n v="11082"/>
  </r>
  <r>
    <x v="122"/>
    <x v="66"/>
    <x v="5"/>
    <n v="7411"/>
  </r>
  <r>
    <x v="122"/>
    <x v="67"/>
    <x v="0"/>
    <n v="72"/>
  </r>
  <r>
    <x v="122"/>
    <x v="67"/>
    <x v="1"/>
    <n v="3426"/>
  </r>
  <r>
    <x v="122"/>
    <x v="67"/>
    <x v="2"/>
    <n v="106206"/>
  </r>
  <r>
    <x v="122"/>
    <x v="67"/>
    <x v="3"/>
    <n v="40969"/>
  </r>
  <r>
    <x v="122"/>
    <x v="67"/>
    <x v="4"/>
    <n v="65264"/>
  </r>
  <r>
    <x v="122"/>
    <x v="67"/>
    <x v="5"/>
    <n v="35839"/>
  </r>
  <r>
    <x v="122"/>
    <x v="68"/>
    <x v="0"/>
    <n v="10"/>
  </r>
  <r>
    <x v="122"/>
    <x v="68"/>
    <x v="1"/>
    <n v="191"/>
  </r>
  <r>
    <x v="122"/>
    <x v="68"/>
    <x v="2"/>
    <n v="5921"/>
  </r>
  <r>
    <x v="122"/>
    <x v="68"/>
    <x v="3"/>
    <n v="1947"/>
  </r>
  <r>
    <x v="122"/>
    <x v="68"/>
    <x v="4"/>
    <n v="3280"/>
  </r>
  <r>
    <x v="122"/>
    <x v="68"/>
    <x v="5"/>
    <n v="1878"/>
  </r>
  <r>
    <x v="122"/>
    <x v="69"/>
    <x v="0"/>
    <n v="39"/>
  </r>
  <r>
    <x v="122"/>
    <x v="69"/>
    <x v="1"/>
    <n v="1158"/>
  </r>
  <r>
    <x v="122"/>
    <x v="69"/>
    <x v="2"/>
    <n v="35898"/>
  </r>
  <r>
    <x v="122"/>
    <x v="69"/>
    <x v="3"/>
    <n v="17171"/>
  </r>
  <r>
    <x v="122"/>
    <x v="69"/>
    <x v="4"/>
    <n v="27597"/>
  </r>
  <r>
    <x v="122"/>
    <x v="69"/>
    <x v="5"/>
    <n v="16190"/>
  </r>
  <r>
    <x v="122"/>
    <x v="70"/>
    <x v="0"/>
    <n v="3223"/>
  </r>
  <r>
    <x v="122"/>
    <x v="70"/>
    <x v="1"/>
    <n v="140360"/>
  </r>
  <r>
    <x v="122"/>
    <x v="70"/>
    <x v="2"/>
    <n v="4351160"/>
  </r>
  <r>
    <x v="122"/>
    <x v="70"/>
    <x v="3"/>
    <n v="1986605"/>
  </r>
  <r>
    <x v="122"/>
    <x v="70"/>
    <x v="4"/>
    <n v="3398570"/>
  </r>
  <r>
    <x v="122"/>
    <x v="70"/>
    <x v="5"/>
    <n v="1792576"/>
  </r>
  <r>
    <x v="123"/>
    <x v="0"/>
    <x v="0"/>
    <n v="160"/>
  </r>
  <r>
    <x v="123"/>
    <x v="0"/>
    <x v="1"/>
    <n v="6033"/>
  </r>
  <r>
    <x v="123"/>
    <x v="0"/>
    <x v="2"/>
    <n v="180990"/>
  </r>
  <r>
    <x v="123"/>
    <x v="0"/>
    <x v="3"/>
    <n v="48458"/>
  </r>
  <r>
    <x v="123"/>
    <x v="0"/>
    <x v="4"/>
    <n v="81592"/>
  </r>
  <r>
    <x v="123"/>
    <x v="0"/>
    <x v="5"/>
    <n v="38881"/>
  </r>
  <r>
    <x v="123"/>
    <x v="1"/>
    <x v="0"/>
    <n v="55"/>
  </r>
  <r>
    <x v="123"/>
    <x v="1"/>
    <x v="1"/>
    <n v="2832"/>
  </r>
  <r>
    <x v="123"/>
    <x v="1"/>
    <x v="2"/>
    <n v="84960"/>
  </r>
  <r>
    <x v="123"/>
    <x v="1"/>
    <x v="3"/>
    <n v="15888"/>
  </r>
  <r>
    <x v="123"/>
    <x v="1"/>
    <x v="4"/>
    <n v="28493"/>
  </r>
  <r>
    <x v="123"/>
    <x v="1"/>
    <x v="5"/>
    <n v="15074"/>
  </r>
  <r>
    <x v="123"/>
    <x v="2"/>
    <x v="0"/>
    <n v="23"/>
  </r>
  <r>
    <x v="123"/>
    <x v="2"/>
    <x v="1"/>
    <n v="1078"/>
  </r>
  <r>
    <x v="123"/>
    <x v="2"/>
    <x v="2"/>
    <n v="32340"/>
  </r>
  <r>
    <x v="123"/>
    <x v="2"/>
    <x v="3"/>
    <n v="4671"/>
  </r>
  <r>
    <x v="123"/>
    <x v="2"/>
    <x v="4"/>
    <n v="8783"/>
  </r>
  <r>
    <x v="123"/>
    <x v="2"/>
    <x v="5"/>
    <n v="4274"/>
  </r>
  <r>
    <x v="123"/>
    <x v="3"/>
    <x v="0"/>
    <n v="49"/>
  </r>
  <r>
    <x v="123"/>
    <x v="3"/>
    <x v="1"/>
    <n v="2034"/>
  </r>
  <r>
    <x v="123"/>
    <x v="3"/>
    <x v="2"/>
    <n v="61020"/>
  </r>
  <r>
    <x v="123"/>
    <x v="3"/>
    <x v="3"/>
    <n v="12026"/>
  </r>
  <r>
    <x v="123"/>
    <x v="3"/>
    <x v="4"/>
    <n v="26546"/>
  </r>
  <r>
    <x v="123"/>
    <x v="3"/>
    <x v="5"/>
    <n v="11827"/>
  </r>
  <r>
    <x v="123"/>
    <x v="4"/>
    <x v="0"/>
    <n v="25"/>
  </r>
  <r>
    <x v="123"/>
    <x v="4"/>
    <x v="1"/>
    <n v="998"/>
  </r>
  <r>
    <x v="123"/>
    <x v="4"/>
    <x v="2"/>
    <n v="29940"/>
  </r>
  <r>
    <x v="123"/>
    <x v="4"/>
    <x v="3"/>
    <n v="16461"/>
  </r>
  <r>
    <x v="123"/>
    <x v="4"/>
    <x v="4"/>
    <n v="27807"/>
  </r>
  <r>
    <x v="123"/>
    <x v="4"/>
    <x v="5"/>
    <n v="14231"/>
  </r>
  <r>
    <x v="123"/>
    <x v="5"/>
    <x v="0"/>
    <n v="12"/>
  </r>
  <r>
    <x v="123"/>
    <x v="5"/>
    <x v="1"/>
    <n v="378"/>
  </r>
  <r>
    <x v="123"/>
    <x v="5"/>
    <x v="2"/>
    <n v="11340"/>
  </r>
  <r>
    <x v="123"/>
    <x v="5"/>
    <x v="3"/>
    <n v="4316"/>
  </r>
  <r>
    <x v="123"/>
    <x v="5"/>
    <x v="4"/>
    <n v="8182"/>
  </r>
  <r>
    <x v="123"/>
    <x v="5"/>
    <x v="5"/>
    <n v="3517"/>
  </r>
  <r>
    <x v="123"/>
    <x v="6"/>
    <x v="0"/>
    <n v="160"/>
  </r>
  <r>
    <x v="123"/>
    <x v="6"/>
    <x v="1"/>
    <n v="12229"/>
  </r>
  <r>
    <x v="123"/>
    <x v="6"/>
    <x v="2"/>
    <n v="366870"/>
  </r>
  <r>
    <x v="123"/>
    <x v="6"/>
    <x v="3"/>
    <n v="248899"/>
  </r>
  <r>
    <x v="123"/>
    <x v="6"/>
    <x v="4"/>
    <n v="388020"/>
  </r>
  <r>
    <x v="123"/>
    <x v="6"/>
    <x v="5"/>
    <n v="180423"/>
  </r>
  <r>
    <x v="123"/>
    <x v="7"/>
    <x v="0"/>
    <n v="47"/>
  </r>
  <r>
    <x v="123"/>
    <x v="7"/>
    <x v="1"/>
    <n v="2600"/>
  </r>
  <r>
    <x v="123"/>
    <x v="7"/>
    <x v="2"/>
    <n v="78000"/>
  </r>
  <r>
    <x v="123"/>
    <x v="7"/>
    <x v="3"/>
    <n v="49602"/>
  </r>
  <r>
    <x v="123"/>
    <x v="7"/>
    <x v="4"/>
    <n v="83969"/>
  </r>
  <r>
    <x v="123"/>
    <x v="7"/>
    <x v="5"/>
    <n v="56832"/>
  </r>
  <r>
    <x v="123"/>
    <x v="8"/>
    <x v="0"/>
    <n v="11"/>
  </r>
  <r>
    <x v="123"/>
    <x v="8"/>
    <x v="1"/>
    <n v="538"/>
  </r>
  <r>
    <x v="123"/>
    <x v="8"/>
    <x v="2"/>
    <n v="16140"/>
  </r>
  <r>
    <x v="123"/>
    <x v="8"/>
    <x v="3"/>
    <n v="3823"/>
  </r>
  <r>
    <x v="123"/>
    <x v="8"/>
    <x v="4"/>
    <n v="7102"/>
  </r>
  <r>
    <x v="123"/>
    <x v="8"/>
    <x v="5"/>
    <n v="3915"/>
  </r>
  <r>
    <x v="123"/>
    <x v="9"/>
    <x v="0"/>
    <n v="14"/>
  </r>
  <r>
    <x v="123"/>
    <x v="9"/>
    <x v="1"/>
    <n v="380"/>
  </r>
  <r>
    <x v="123"/>
    <x v="9"/>
    <x v="2"/>
    <n v="11400"/>
  </r>
  <r>
    <x v="123"/>
    <x v="9"/>
    <x v="3"/>
    <n v="2816"/>
  </r>
  <r>
    <x v="123"/>
    <x v="9"/>
    <x v="4"/>
    <n v="5048"/>
  </r>
  <r>
    <x v="123"/>
    <x v="9"/>
    <x v="5"/>
    <n v="2591"/>
  </r>
  <r>
    <x v="123"/>
    <x v="10"/>
    <x v="0"/>
    <n v="102"/>
  </r>
  <r>
    <x v="123"/>
    <x v="10"/>
    <x v="1"/>
    <n v="4178"/>
  </r>
  <r>
    <x v="123"/>
    <x v="10"/>
    <x v="2"/>
    <n v="125340"/>
  </r>
  <r>
    <x v="123"/>
    <x v="10"/>
    <x v="3"/>
    <n v="23204"/>
  </r>
  <r>
    <x v="123"/>
    <x v="10"/>
    <x v="4"/>
    <n v="41938"/>
  </r>
  <r>
    <x v="123"/>
    <x v="10"/>
    <x v="5"/>
    <n v="25820"/>
  </r>
  <r>
    <x v="123"/>
    <x v="11"/>
    <x v="0"/>
    <n v="14"/>
  </r>
  <r>
    <x v="123"/>
    <x v="11"/>
    <x v="1"/>
    <n v="509"/>
  </r>
  <r>
    <x v="123"/>
    <x v="11"/>
    <x v="2"/>
    <n v="15270"/>
  </r>
  <r>
    <x v="123"/>
    <x v="11"/>
    <x v="3"/>
    <n v="4671"/>
  </r>
  <r>
    <x v="123"/>
    <x v="11"/>
    <x v="4"/>
    <n v="9001"/>
  </r>
  <r>
    <x v="123"/>
    <x v="11"/>
    <x v="5"/>
    <n v="4693"/>
  </r>
  <r>
    <x v="123"/>
    <x v="12"/>
    <x v="0"/>
    <n v="17"/>
  </r>
  <r>
    <x v="123"/>
    <x v="12"/>
    <x v="1"/>
    <n v="821"/>
  </r>
  <r>
    <x v="123"/>
    <x v="12"/>
    <x v="2"/>
    <n v="24630"/>
  </r>
  <r>
    <x v="123"/>
    <x v="12"/>
    <x v="3"/>
    <n v="5956"/>
  </r>
  <r>
    <x v="123"/>
    <x v="12"/>
    <x v="4"/>
    <n v="9173"/>
  </r>
  <r>
    <x v="123"/>
    <x v="12"/>
    <x v="5"/>
    <n v="5475"/>
  </r>
  <r>
    <x v="123"/>
    <x v="13"/>
    <x v="0"/>
    <n v="11"/>
  </r>
  <r>
    <x v="123"/>
    <x v="13"/>
    <x v="1"/>
    <n v="294"/>
  </r>
  <r>
    <x v="123"/>
    <x v="13"/>
    <x v="2"/>
    <n v="8820"/>
  </r>
  <r>
    <x v="123"/>
    <x v="13"/>
    <x v="3"/>
    <n v="3548"/>
  </r>
  <r>
    <x v="123"/>
    <x v="13"/>
    <x v="4"/>
    <n v="5864"/>
  </r>
  <r>
    <x v="123"/>
    <x v="13"/>
    <x v="5"/>
    <n v="3329"/>
  </r>
  <r>
    <x v="123"/>
    <x v="14"/>
    <x v="0"/>
    <n v="55"/>
  </r>
  <r>
    <x v="123"/>
    <x v="14"/>
    <x v="1"/>
    <n v="1738"/>
  </r>
  <r>
    <x v="123"/>
    <x v="14"/>
    <x v="2"/>
    <n v="52140"/>
  </r>
  <r>
    <x v="123"/>
    <x v="14"/>
    <x v="3"/>
    <n v="27218"/>
  </r>
  <r>
    <x v="123"/>
    <x v="14"/>
    <x v="4"/>
    <n v="49961"/>
  </r>
  <r>
    <x v="123"/>
    <x v="14"/>
    <x v="5"/>
    <n v="25457"/>
  </r>
  <r>
    <x v="123"/>
    <x v="15"/>
    <x v="0"/>
    <n v="25"/>
  </r>
  <r>
    <x v="123"/>
    <x v="15"/>
    <x v="1"/>
    <n v="1118"/>
  </r>
  <r>
    <x v="123"/>
    <x v="15"/>
    <x v="2"/>
    <n v="33540"/>
  </r>
  <r>
    <x v="123"/>
    <x v="15"/>
    <x v="3"/>
    <n v="7109"/>
  </r>
  <r>
    <x v="123"/>
    <x v="15"/>
    <x v="4"/>
    <n v="11417"/>
  </r>
  <r>
    <x v="123"/>
    <x v="15"/>
    <x v="5"/>
    <n v="6118"/>
  </r>
  <r>
    <x v="123"/>
    <x v="16"/>
    <x v="0"/>
    <n v="8"/>
  </r>
  <r>
    <x v="123"/>
    <x v="16"/>
    <x v="1"/>
    <n v="243"/>
  </r>
  <r>
    <x v="123"/>
    <x v="16"/>
    <x v="2"/>
    <n v="7290"/>
  </r>
  <r>
    <x v="123"/>
    <x v="16"/>
    <x v="3"/>
    <n v="1135"/>
  </r>
  <r>
    <x v="123"/>
    <x v="16"/>
    <x v="4"/>
    <n v="2545"/>
  </r>
  <r>
    <x v="123"/>
    <x v="16"/>
    <x v="5"/>
    <n v="1874"/>
  </r>
  <r>
    <x v="123"/>
    <x v="17"/>
    <x v="0"/>
    <n v="11"/>
  </r>
  <r>
    <x v="123"/>
    <x v="17"/>
    <x v="1"/>
    <n v="264"/>
  </r>
  <r>
    <x v="123"/>
    <x v="17"/>
    <x v="2"/>
    <n v="7920"/>
  </r>
  <r>
    <x v="123"/>
    <x v="17"/>
    <x v="3"/>
    <n v="1917"/>
  </r>
  <r>
    <x v="123"/>
    <x v="17"/>
    <x v="4"/>
    <n v="3271"/>
  </r>
  <r>
    <x v="123"/>
    <x v="17"/>
    <x v="5"/>
    <n v="2104"/>
  </r>
  <r>
    <x v="123"/>
    <x v="18"/>
    <x v="0"/>
    <n v="19"/>
  </r>
  <r>
    <x v="123"/>
    <x v="18"/>
    <x v="1"/>
    <n v="694"/>
  </r>
  <r>
    <x v="123"/>
    <x v="18"/>
    <x v="2"/>
    <n v="20820"/>
  </r>
  <r>
    <x v="123"/>
    <x v="18"/>
    <x v="3"/>
    <n v="5112"/>
  </r>
  <r>
    <x v="123"/>
    <x v="18"/>
    <x v="4"/>
    <n v="9757"/>
  </r>
  <r>
    <x v="123"/>
    <x v="18"/>
    <x v="5"/>
    <n v="7530"/>
  </r>
  <r>
    <x v="123"/>
    <x v="19"/>
    <x v="0"/>
    <n v="101"/>
  </r>
  <r>
    <x v="123"/>
    <x v="19"/>
    <x v="1"/>
    <n v="4021"/>
  </r>
  <r>
    <x v="123"/>
    <x v="19"/>
    <x v="2"/>
    <n v="120630"/>
  </r>
  <r>
    <x v="123"/>
    <x v="19"/>
    <x v="3"/>
    <n v="43276"/>
  </r>
  <r>
    <x v="123"/>
    <x v="19"/>
    <x v="4"/>
    <n v="78361"/>
  </r>
  <r>
    <x v="123"/>
    <x v="19"/>
    <x v="5"/>
    <n v="46668"/>
  </r>
  <r>
    <x v="123"/>
    <x v="20"/>
    <x v="0"/>
    <n v="27"/>
  </r>
  <r>
    <x v="123"/>
    <x v="20"/>
    <x v="1"/>
    <n v="1897"/>
  </r>
  <r>
    <x v="123"/>
    <x v="20"/>
    <x v="2"/>
    <n v="56910"/>
  </r>
  <r>
    <x v="123"/>
    <x v="20"/>
    <x v="3"/>
    <n v="10095"/>
  </r>
  <r>
    <x v="123"/>
    <x v="20"/>
    <x v="4"/>
    <n v="23850"/>
  </r>
  <r>
    <x v="123"/>
    <x v="20"/>
    <x v="5"/>
    <n v="5125"/>
  </r>
  <r>
    <x v="123"/>
    <x v="21"/>
    <x v="0"/>
    <n v="70"/>
  </r>
  <r>
    <x v="123"/>
    <x v="21"/>
    <x v="1"/>
    <n v="3120"/>
  </r>
  <r>
    <x v="123"/>
    <x v="21"/>
    <x v="2"/>
    <n v="93600"/>
  </r>
  <r>
    <x v="123"/>
    <x v="21"/>
    <x v="3"/>
    <n v="34609"/>
  </r>
  <r>
    <x v="123"/>
    <x v="21"/>
    <x v="4"/>
    <n v="58883"/>
  </r>
  <r>
    <x v="123"/>
    <x v="21"/>
    <x v="5"/>
    <n v="28531"/>
  </r>
  <r>
    <x v="123"/>
    <x v="22"/>
    <x v="0"/>
    <n v="122"/>
  </r>
  <r>
    <x v="123"/>
    <x v="22"/>
    <x v="1"/>
    <n v="6121"/>
  </r>
  <r>
    <x v="123"/>
    <x v="22"/>
    <x v="2"/>
    <n v="183630"/>
  </r>
  <r>
    <x v="123"/>
    <x v="22"/>
    <x v="3"/>
    <n v="75941"/>
  </r>
  <r>
    <x v="123"/>
    <x v="22"/>
    <x v="4"/>
    <n v="145019"/>
  </r>
  <r>
    <x v="123"/>
    <x v="22"/>
    <x v="5"/>
    <n v="81743"/>
  </r>
  <r>
    <x v="123"/>
    <x v="23"/>
    <x v="0"/>
    <n v="32"/>
  </r>
  <r>
    <x v="123"/>
    <x v="23"/>
    <x v="1"/>
    <n v="1490"/>
  </r>
  <r>
    <x v="123"/>
    <x v="23"/>
    <x v="2"/>
    <n v="44700"/>
  </r>
  <r>
    <x v="123"/>
    <x v="23"/>
    <x v="3"/>
    <n v="7643"/>
  </r>
  <r>
    <x v="123"/>
    <x v="23"/>
    <x v="4"/>
    <n v="14524"/>
  </r>
  <r>
    <x v="123"/>
    <x v="23"/>
    <x v="5"/>
    <n v="7406"/>
  </r>
  <r>
    <x v="123"/>
    <x v="24"/>
    <x v="0"/>
    <n v="18"/>
  </r>
  <r>
    <x v="123"/>
    <x v="24"/>
    <x v="1"/>
    <n v="1284"/>
  </r>
  <r>
    <x v="123"/>
    <x v="24"/>
    <x v="2"/>
    <n v="38520"/>
  </r>
  <r>
    <x v="123"/>
    <x v="24"/>
    <x v="3"/>
    <n v="2853"/>
  </r>
  <r>
    <x v="123"/>
    <x v="24"/>
    <x v="4"/>
    <n v="5970"/>
  </r>
  <r>
    <x v="123"/>
    <x v="24"/>
    <x v="5"/>
    <n v="2129"/>
  </r>
  <r>
    <x v="123"/>
    <x v="25"/>
    <x v="0"/>
    <n v="42"/>
  </r>
  <r>
    <x v="123"/>
    <x v="25"/>
    <x v="1"/>
    <n v="1336"/>
  </r>
  <r>
    <x v="123"/>
    <x v="25"/>
    <x v="2"/>
    <n v="40080"/>
  </r>
  <r>
    <x v="123"/>
    <x v="25"/>
    <x v="3"/>
    <n v="11625"/>
  </r>
  <r>
    <x v="123"/>
    <x v="25"/>
    <x v="4"/>
    <n v="18795"/>
  </r>
  <r>
    <x v="123"/>
    <x v="25"/>
    <x v="5"/>
    <n v="11889"/>
  </r>
  <r>
    <x v="123"/>
    <x v="26"/>
    <x v="0"/>
    <n v="11"/>
  </r>
  <r>
    <x v="123"/>
    <x v="26"/>
    <x v="1"/>
    <n v="533"/>
  </r>
  <r>
    <x v="123"/>
    <x v="26"/>
    <x v="2"/>
    <n v="15990"/>
  </r>
  <r>
    <x v="123"/>
    <x v="26"/>
    <x v="3"/>
    <n v="2568"/>
  </r>
  <r>
    <x v="123"/>
    <x v="26"/>
    <x v="4"/>
    <n v="4330"/>
  </r>
  <r>
    <x v="123"/>
    <x v="26"/>
    <x v="5"/>
    <n v="2515"/>
  </r>
  <r>
    <x v="123"/>
    <x v="27"/>
    <x v="0"/>
    <n v="60"/>
  </r>
  <r>
    <x v="123"/>
    <x v="27"/>
    <x v="1"/>
    <n v="1969"/>
  </r>
  <r>
    <x v="123"/>
    <x v="27"/>
    <x v="2"/>
    <n v="59070"/>
  </r>
  <r>
    <x v="123"/>
    <x v="27"/>
    <x v="3"/>
    <n v="16600"/>
  </r>
  <r>
    <x v="123"/>
    <x v="27"/>
    <x v="4"/>
    <n v="29856"/>
  </r>
  <r>
    <x v="123"/>
    <x v="27"/>
    <x v="5"/>
    <n v="11984"/>
  </r>
  <r>
    <x v="123"/>
    <x v="28"/>
    <x v="0"/>
    <n v="57"/>
  </r>
  <r>
    <x v="123"/>
    <x v="28"/>
    <x v="1"/>
    <n v="2138"/>
  </r>
  <r>
    <x v="123"/>
    <x v="28"/>
    <x v="2"/>
    <n v="64140"/>
  </r>
  <r>
    <x v="123"/>
    <x v="28"/>
    <x v="3"/>
    <n v="25598"/>
  </r>
  <r>
    <x v="123"/>
    <x v="28"/>
    <x v="4"/>
    <n v="40978"/>
  </r>
  <r>
    <x v="123"/>
    <x v="28"/>
    <x v="5"/>
    <n v="20378"/>
  </r>
  <r>
    <x v="123"/>
    <x v="29"/>
    <x v="0"/>
    <n v="8"/>
  </r>
  <r>
    <x v="123"/>
    <x v="29"/>
    <x v="1"/>
    <n v="147"/>
  </r>
  <r>
    <x v="123"/>
    <x v="29"/>
    <x v="2"/>
    <n v="4410"/>
  </r>
  <r>
    <x v="123"/>
    <x v="29"/>
    <x v="3"/>
    <n v="705"/>
  </r>
  <r>
    <x v="123"/>
    <x v="29"/>
    <x v="4"/>
    <n v="1084"/>
  </r>
  <r>
    <x v="123"/>
    <x v="29"/>
    <x v="5"/>
    <n v="688"/>
  </r>
  <r>
    <x v="123"/>
    <x v="30"/>
    <x v="0"/>
    <n v="53"/>
  </r>
  <r>
    <x v="123"/>
    <x v="30"/>
    <x v="1"/>
    <n v="2024"/>
  </r>
  <r>
    <x v="123"/>
    <x v="30"/>
    <x v="2"/>
    <n v="60720"/>
  </r>
  <r>
    <x v="123"/>
    <x v="30"/>
    <x v="3"/>
    <n v="22264"/>
  </r>
  <r>
    <x v="123"/>
    <x v="30"/>
    <x v="4"/>
    <n v="37231"/>
  </r>
  <r>
    <x v="123"/>
    <x v="30"/>
    <x v="5"/>
    <n v="17332"/>
  </r>
  <r>
    <x v="123"/>
    <x v="31"/>
    <x v="0"/>
    <n v="9"/>
  </r>
  <r>
    <x v="123"/>
    <x v="31"/>
    <x v="1"/>
    <n v="325"/>
  </r>
  <r>
    <x v="123"/>
    <x v="31"/>
    <x v="2"/>
    <n v="9750"/>
  </r>
  <r>
    <x v="123"/>
    <x v="31"/>
    <x v="3"/>
    <n v="2164"/>
  </r>
  <r>
    <x v="123"/>
    <x v="31"/>
    <x v="4"/>
    <n v="3070"/>
  </r>
  <r>
    <x v="123"/>
    <x v="31"/>
    <x v="5"/>
    <n v="1694"/>
  </r>
  <r>
    <x v="123"/>
    <x v="32"/>
    <x v="0"/>
    <n v="23"/>
  </r>
  <r>
    <x v="123"/>
    <x v="32"/>
    <x v="1"/>
    <n v="520"/>
  </r>
  <r>
    <x v="123"/>
    <x v="32"/>
    <x v="2"/>
    <n v="15600"/>
  </r>
  <r>
    <x v="123"/>
    <x v="32"/>
    <x v="3"/>
    <n v="3019"/>
  </r>
  <r>
    <x v="123"/>
    <x v="32"/>
    <x v="4"/>
    <n v="4985"/>
  </r>
  <r>
    <x v="123"/>
    <x v="32"/>
    <x v="5"/>
    <n v="2620"/>
  </r>
  <r>
    <x v="123"/>
    <x v="33"/>
    <x v="0"/>
    <n v="51"/>
  </r>
  <r>
    <x v="123"/>
    <x v="33"/>
    <x v="1"/>
    <n v="2332"/>
  </r>
  <r>
    <x v="123"/>
    <x v="33"/>
    <x v="2"/>
    <n v="69960"/>
  </r>
  <r>
    <x v="123"/>
    <x v="33"/>
    <x v="3"/>
    <n v="13995"/>
  </r>
  <r>
    <x v="123"/>
    <x v="33"/>
    <x v="4"/>
    <n v="23174"/>
  </r>
  <r>
    <x v="123"/>
    <x v="33"/>
    <x v="5"/>
    <n v="15407"/>
  </r>
  <r>
    <x v="123"/>
    <x v="34"/>
    <x v="0"/>
    <n v="33"/>
  </r>
  <r>
    <x v="123"/>
    <x v="34"/>
    <x v="1"/>
    <n v="1019"/>
  </r>
  <r>
    <x v="123"/>
    <x v="34"/>
    <x v="2"/>
    <n v="30570"/>
  </r>
  <r>
    <x v="123"/>
    <x v="34"/>
    <x v="3"/>
    <n v="7260"/>
  </r>
  <r>
    <x v="123"/>
    <x v="34"/>
    <x v="4"/>
    <n v="12879"/>
  </r>
  <r>
    <x v="123"/>
    <x v="34"/>
    <x v="5"/>
    <n v="7897"/>
  </r>
  <r>
    <x v="123"/>
    <x v="35"/>
    <x v="0"/>
    <n v="11"/>
  </r>
  <r>
    <x v="123"/>
    <x v="35"/>
    <x v="1"/>
    <n v="159"/>
  </r>
  <r>
    <x v="123"/>
    <x v="35"/>
    <x v="2"/>
    <n v="4770"/>
  </r>
  <r>
    <x v="123"/>
    <x v="35"/>
    <x v="3"/>
    <n v="1561"/>
  </r>
  <r>
    <x v="123"/>
    <x v="35"/>
    <x v="4"/>
    <n v="2789"/>
  </r>
  <r>
    <x v="123"/>
    <x v="35"/>
    <x v="5"/>
    <n v="2104"/>
  </r>
  <r>
    <x v="123"/>
    <x v="36"/>
    <x v="0"/>
    <n v="14"/>
  </r>
  <r>
    <x v="123"/>
    <x v="36"/>
    <x v="1"/>
    <n v="396"/>
  </r>
  <r>
    <x v="123"/>
    <x v="36"/>
    <x v="2"/>
    <n v="11880"/>
  </r>
  <r>
    <x v="123"/>
    <x v="36"/>
    <x v="3"/>
    <n v="2475"/>
  </r>
  <r>
    <x v="123"/>
    <x v="36"/>
    <x v="4"/>
    <n v="4176"/>
  </r>
  <r>
    <x v="123"/>
    <x v="36"/>
    <x v="5"/>
    <n v="2773"/>
  </r>
  <r>
    <x v="123"/>
    <x v="37"/>
    <x v="0"/>
    <n v="50"/>
  </r>
  <r>
    <x v="123"/>
    <x v="37"/>
    <x v="1"/>
    <n v="1399"/>
  </r>
  <r>
    <x v="123"/>
    <x v="37"/>
    <x v="2"/>
    <n v="41970"/>
  </r>
  <r>
    <x v="123"/>
    <x v="37"/>
    <x v="3"/>
    <n v="16991"/>
  </r>
  <r>
    <x v="123"/>
    <x v="37"/>
    <x v="4"/>
    <n v="25881"/>
  </r>
  <r>
    <x v="123"/>
    <x v="37"/>
    <x v="5"/>
    <n v="15252"/>
  </r>
  <r>
    <x v="123"/>
    <x v="38"/>
    <x v="0"/>
    <n v="17"/>
  </r>
  <r>
    <x v="123"/>
    <x v="38"/>
    <x v="1"/>
    <n v="364"/>
  </r>
  <r>
    <x v="123"/>
    <x v="38"/>
    <x v="2"/>
    <n v="10920"/>
  </r>
  <r>
    <x v="123"/>
    <x v="38"/>
    <x v="3"/>
    <n v="1687"/>
  </r>
  <r>
    <x v="123"/>
    <x v="38"/>
    <x v="4"/>
    <n v="2447"/>
  </r>
  <r>
    <x v="123"/>
    <x v="38"/>
    <x v="5"/>
    <n v="1477"/>
  </r>
  <r>
    <x v="123"/>
    <x v="39"/>
    <x v="0"/>
    <n v="19"/>
  </r>
  <r>
    <x v="123"/>
    <x v="39"/>
    <x v="1"/>
    <n v="642"/>
  </r>
  <r>
    <x v="123"/>
    <x v="39"/>
    <x v="2"/>
    <n v="19260"/>
  </r>
  <r>
    <x v="123"/>
    <x v="39"/>
    <x v="3"/>
    <n v="2882"/>
  </r>
  <r>
    <x v="123"/>
    <x v="39"/>
    <x v="4"/>
    <n v="5521"/>
  </r>
  <r>
    <x v="123"/>
    <x v="39"/>
    <x v="5"/>
    <n v="3060"/>
  </r>
  <r>
    <x v="123"/>
    <x v="40"/>
    <x v="0"/>
    <n v="26"/>
  </r>
  <r>
    <x v="123"/>
    <x v="40"/>
    <x v="1"/>
    <n v="980"/>
  </r>
  <r>
    <x v="123"/>
    <x v="40"/>
    <x v="2"/>
    <n v="29400"/>
  </r>
  <r>
    <x v="123"/>
    <x v="40"/>
    <x v="3"/>
    <n v="6517"/>
  </r>
  <r>
    <x v="123"/>
    <x v="40"/>
    <x v="4"/>
    <n v="10226"/>
  </r>
  <r>
    <x v="123"/>
    <x v="40"/>
    <x v="5"/>
    <n v="4814"/>
  </r>
  <r>
    <x v="123"/>
    <x v="41"/>
    <x v="0"/>
    <n v="9"/>
  </r>
  <r>
    <x v="123"/>
    <x v="41"/>
    <x v="1"/>
    <n v="219"/>
  </r>
  <r>
    <x v="123"/>
    <x v="41"/>
    <x v="2"/>
    <n v="6570"/>
  </r>
  <r>
    <x v="123"/>
    <x v="41"/>
    <x v="3"/>
    <n v="3244"/>
  </r>
  <r>
    <x v="123"/>
    <x v="41"/>
    <x v="4"/>
    <n v="5518"/>
  </r>
  <r>
    <x v="123"/>
    <x v="41"/>
    <x v="5"/>
    <n v="2681"/>
  </r>
  <r>
    <x v="123"/>
    <x v="42"/>
    <x v="0"/>
    <n v="8"/>
  </r>
  <r>
    <x v="123"/>
    <x v="42"/>
    <x v="1"/>
    <n v="461"/>
  </r>
  <r>
    <x v="123"/>
    <x v="42"/>
    <x v="2"/>
    <n v="13830"/>
  </r>
  <r>
    <x v="123"/>
    <x v="42"/>
    <x v="3"/>
    <n v="3700"/>
  </r>
  <r>
    <x v="123"/>
    <x v="42"/>
    <x v="4"/>
    <n v="4787"/>
  </r>
  <r>
    <x v="123"/>
    <x v="42"/>
    <x v="5"/>
    <n v="2191"/>
  </r>
  <r>
    <x v="123"/>
    <x v="43"/>
    <x v="0"/>
    <n v="21"/>
  </r>
  <r>
    <x v="123"/>
    <x v="43"/>
    <x v="1"/>
    <n v="928"/>
  </r>
  <r>
    <x v="123"/>
    <x v="43"/>
    <x v="2"/>
    <n v="27840"/>
  </r>
  <r>
    <x v="123"/>
    <x v="43"/>
    <x v="3"/>
    <n v="9090"/>
  </r>
  <r>
    <x v="123"/>
    <x v="43"/>
    <x v="4"/>
    <n v="15848"/>
  </r>
  <r>
    <x v="123"/>
    <x v="43"/>
    <x v="5"/>
    <n v="7530"/>
  </r>
  <r>
    <x v="123"/>
    <x v="44"/>
    <x v="0"/>
    <n v="75"/>
  </r>
  <r>
    <x v="123"/>
    <x v="44"/>
    <x v="1"/>
    <n v="5922"/>
  </r>
  <r>
    <x v="123"/>
    <x v="44"/>
    <x v="2"/>
    <n v="177660"/>
  </r>
  <r>
    <x v="123"/>
    <x v="44"/>
    <x v="3"/>
    <n v="117651"/>
  </r>
  <r>
    <x v="123"/>
    <x v="44"/>
    <x v="4"/>
    <n v="170817"/>
  </r>
  <r>
    <x v="123"/>
    <x v="44"/>
    <x v="5"/>
    <n v="83040"/>
  </r>
  <r>
    <x v="123"/>
    <x v="45"/>
    <x v="0"/>
    <n v="15"/>
  </r>
  <r>
    <x v="123"/>
    <x v="45"/>
    <x v="1"/>
    <n v="684"/>
  </r>
  <r>
    <x v="123"/>
    <x v="45"/>
    <x v="2"/>
    <n v="20520"/>
  </r>
  <r>
    <x v="123"/>
    <x v="45"/>
    <x v="3"/>
    <n v="5002"/>
  </r>
  <r>
    <x v="123"/>
    <x v="45"/>
    <x v="4"/>
    <n v="9649"/>
  </r>
  <r>
    <x v="123"/>
    <x v="45"/>
    <x v="5"/>
    <n v="5293"/>
  </r>
  <r>
    <x v="123"/>
    <x v="46"/>
    <x v="0"/>
    <n v="24"/>
  </r>
  <r>
    <x v="123"/>
    <x v="46"/>
    <x v="1"/>
    <n v="630"/>
  </r>
  <r>
    <x v="123"/>
    <x v="46"/>
    <x v="2"/>
    <n v="18900"/>
  </r>
  <r>
    <x v="123"/>
    <x v="46"/>
    <x v="3"/>
    <n v="3315"/>
  </r>
  <r>
    <x v="123"/>
    <x v="46"/>
    <x v="4"/>
    <n v="6456"/>
  </r>
  <r>
    <x v="123"/>
    <x v="46"/>
    <x v="5"/>
    <n v="3777"/>
  </r>
  <r>
    <x v="123"/>
    <x v="47"/>
    <x v="0"/>
    <n v="90"/>
  </r>
  <r>
    <x v="123"/>
    <x v="47"/>
    <x v="1"/>
    <n v="4023"/>
  </r>
  <r>
    <x v="123"/>
    <x v="47"/>
    <x v="2"/>
    <n v="120690"/>
  </r>
  <r>
    <x v="123"/>
    <x v="47"/>
    <x v="3"/>
    <n v="23319"/>
  </r>
  <r>
    <x v="123"/>
    <x v="47"/>
    <x v="4"/>
    <n v="41645"/>
  </r>
  <r>
    <x v="123"/>
    <x v="47"/>
    <x v="5"/>
    <n v="21375"/>
  </r>
  <r>
    <x v="123"/>
    <x v="48"/>
    <x v="0"/>
    <n v="75"/>
  </r>
  <r>
    <x v="123"/>
    <x v="48"/>
    <x v="1"/>
    <n v="2875"/>
  </r>
  <r>
    <x v="123"/>
    <x v="48"/>
    <x v="2"/>
    <n v="86250"/>
  </r>
  <r>
    <x v="123"/>
    <x v="48"/>
    <x v="3"/>
    <n v="29581"/>
  </r>
  <r>
    <x v="123"/>
    <x v="48"/>
    <x v="4"/>
    <n v="43374"/>
  </r>
  <r>
    <x v="123"/>
    <x v="48"/>
    <x v="5"/>
    <n v="23008"/>
  </r>
  <r>
    <x v="123"/>
    <x v="49"/>
    <x v="0"/>
    <n v="106"/>
  </r>
  <r>
    <x v="123"/>
    <x v="49"/>
    <x v="1"/>
    <n v="3420"/>
  </r>
  <r>
    <x v="123"/>
    <x v="49"/>
    <x v="2"/>
    <n v="102600"/>
  </r>
  <r>
    <x v="123"/>
    <x v="49"/>
    <x v="3"/>
    <n v="33985"/>
  </r>
  <r>
    <x v="123"/>
    <x v="49"/>
    <x v="4"/>
    <n v="57427"/>
  </r>
  <r>
    <x v="123"/>
    <x v="49"/>
    <x v="5"/>
    <n v="36246"/>
  </r>
  <r>
    <x v="123"/>
    <x v="50"/>
    <x v="0"/>
    <n v="49"/>
  </r>
  <r>
    <x v="123"/>
    <x v="50"/>
    <x v="1"/>
    <n v="1435"/>
  </r>
  <r>
    <x v="123"/>
    <x v="50"/>
    <x v="2"/>
    <n v="43050"/>
  </r>
  <r>
    <x v="123"/>
    <x v="50"/>
    <x v="3"/>
    <n v="15662"/>
  </r>
  <r>
    <x v="123"/>
    <x v="50"/>
    <x v="4"/>
    <n v="26116"/>
  </r>
  <r>
    <x v="123"/>
    <x v="50"/>
    <x v="5"/>
    <n v="17945"/>
  </r>
  <r>
    <x v="123"/>
    <x v="51"/>
    <x v="0"/>
    <n v="47"/>
  </r>
  <r>
    <x v="123"/>
    <x v="51"/>
    <x v="1"/>
    <n v="1248"/>
  </r>
  <r>
    <x v="123"/>
    <x v="51"/>
    <x v="2"/>
    <n v="37440"/>
  </r>
  <r>
    <x v="123"/>
    <x v="51"/>
    <x v="3"/>
    <n v="9275"/>
  </r>
  <r>
    <x v="123"/>
    <x v="51"/>
    <x v="4"/>
    <n v="15777"/>
  </r>
  <r>
    <x v="123"/>
    <x v="51"/>
    <x v="5"/>
    <n v="11306"/>
  </r>
  <r>
    <x v="123"/>
    <x v="52"/>
    <x v="0"/>
    <n v="36"/>
  </r>
  <r>
    <x v="123"/>
    <x v="52"/>
    <x v="1"/>
    <n v="1103"/>
  </r>
  <r>
    <x v="123"/>
    <x v="52"/>
    <x v="2"/>
    <n v="33090"/>
  </r>
  <r>
    <x v="123"/>
    <x v="52"/>
    <x v="3"/>
    <n v="12969"/>
  </r>
  <r>
    <x v="123"/>
    <x v="52"/>
    <x v="4"/>
    <n v="22669"/>
  </r>
  <r>
    <x v="123"/>
    <x v="52"/>
    <x v="5"/>
    <n v="15994"/>
  </r>
  <r>
    <x v="123"/>
    <x v="53"/>
    <x v="0"/>
    <n v="71"/>
  </r>
  <r>
    <x v="123"/>
    <x v="53"/>
    <x v="1"/>
    <n v="3281"/>
  </r>
  <r>
    <x v="123"/>
    <x v="53"/>
    <x v="2"/>
    <n v="98430"/>
  </r>
  <r>
    <x v="123"/>
    <x v="53"/>
    <x v="3"/>
    <n v="32844"/>
  </r>
  <r>
    <x v="123"/>
    <x v="53"/>
    <x v="4"/>
    <n v="58668"/>
  </r>
  <r>
    <x v="123"/>
    <x v="53"/>
    <x v="5"/>
    <n v="43464"/>
  </r>
  <r>
    <x v="123"/>
    <x v="54"/>
    <x v="0"/>
    <n v="51"/>
  </r>
  <r>
    <x v="123"/>
    <x v="54"/>
    <x v="1"/>
    <n v="1741"/>
  </r>
  <r>
    <x v="123"/>
    <x v="54"/>
    <x v="2"/>
    <n v="52230"/>
  </r>
  <r>
    <x v="123"/>
    <x v="54"/>
    <x v="3"/>
    <n v="14431"/>
  </r>
  <r>
    <x v="123"/>
    <x v="54"/>
    <x v="4"/>
    <n v="26956"/>
  </r>
  <r>
    <x v="123"/>
    <x v="54"/>
    <x v="5"/>
    <n v="18191"/>
  </r>
  <r>
    <x v="123"/>
    <x v="55"/>
    <x v="0"/>
    <n v="21"/>
  </r>
  <r>
    <x v="123"/>
    <x v="55"/>
    <x v="1"/>
    <n v="1521"/>
  </r>
  <r>
    <x v="123"/>
    <x v="55"/>
    <x v="2"/>
    <n v="45630"/>
  </r>
  <r>
    <x v="123"/>
    <x v="55"/>
    <x v="3"/>
    <n v="4631"/>
  </r>
  <r>
    <x v="123"/>
    <x v="55"/>
    <x v="4"/>
    <n v="9140"/>
  </r>
  <r>
    <x v="123"/>
    <x v="55"/>
    <x v="5"/>
    <n v="4374"/>
  </r>
  <r>
    <x v="123"/>
    <x v="56"/>
    <x v="0"/>
    <n v="187"/>
  </r>
  <r>
    <x v="123"/>
    <x v="56"/>
    <x v="1"/>
    <n v="6646"/>
  </r>
  <r>
    <x v="123"/>
    <x v="56"/>
    <x v="2"/>
    <n v="199380"/>
  </r>
  <r>
    <x v="123"/>
    <x v="56"/>
    <x v="3"/>
    <n v="113879"/>
  </r>
  <r>
    <x v="123"/>
    <x v="56"/>
    <x v="4"/>
    <n v="191587"/>
  </r>
  <r>
    <x v="123"/>
    <x v="56"/>
    <x v="5"/>
    <n v="100957"/>
  </r>
  <r>
    <x v="123"/>
    <x v="57"/>
    <x v="0"/>
    <n v="18"/>
  </r>
  <r>
    <x v="123"/>
    <x v="57"/>
    <x v="1"/>
    <n v="500"/>
  </r>
  <r>
    <x v="123"/>
    <x v="57"/>
    <x v="2"/>
    <n v="15000"/>
  </r>
  <r>
    <x v="123"/>
    <x v="57"/>
    <x v="3"/>
    <n v="3754"/>
  </r>
  <r>
    <x v="123"/>
    <x v="57"/>
    <x v="4"/>
    <n v="6590"/>
  </r>
  <r>
    <x v="123"/>
    <x v="57"/>
    <x v="5"/>
    <n v="2747"/>
  </r>
  <r>
    <x v="123"/>
    <x v="58"/>
    <x v="0"/>
    <n v="40"/>
  </r>
  <r>
    <x v="123"/>
    <x v="58"/>
    <x v="1"/>
    <n v="1227"/>
  </r>
  <r>
    <x v="123"/>
    <x v="58"/>
    <x v="2"/>
    <n v="36810"/>
  </r>
  <r>
    <x v="123"/>
    <x v="58"/>
    <x v="3"/>
    <n v="9305"/>
  </r>
  <r>
    <x v="123"/>
    <x v="58"/>
    <x v="4"/>
    <n v="16708"/>
  </r>
  <r>
    <x v="123"/>
    <x v="58"/>
    <x v="5"/>
    <n v="7830"/>
  </r>
  <r>
    <x v="123"/>
    <x v="59"/>
    <x v="0"/>
    <n v="48"/>
  </r>
  <r>
    <x v="123"/>
    <x v="59"/>
    <x v="1"/>
    <n v="1438"/>
  </r>
  <r>
    <x v="123"/>
    <x v="59"/>
    <x v="2"/>
    <n v="43140"/>
  </r>
  <r>
    <x v="123"/>
    <x v="59"/>
    <x v="3"/>
    <n v="10839"/>
  </r>
  <r>
    <x v="123"/>
    <x v="59"/>
    <x v="4"/>
    <n v="19783"/>
  </r>
  <r>
    <x v="123"/>
    <x v="59"/>
    <x v="5"/>
    <n v="12471"/>
  </r>
  <r>
    <x v="123"/>
    <x v="60"/>
    <x v="0"/>
    <n v="33"/>
  </r>
  <r>
    <x v="123"/>
    <x v="60"/>
    <x v="1"/>
    <n v="1856"/>
  </r>
  <r>
    <x v="123"/>
    <x v="60"/>
    <x v="2"/>
    <n v="55680"/>
  </r>
  <r>
    <x v="123"/>
    <x v="60"/>
    <x v="3"/>
    <n v="23508"/>
  </r>
  <r>
    <x v="123"/>
    <x v="60"/>
    <x v="4"/>
    <n v="42177"/>
  </r>
  <r>
    <x v="123"/>
    <x v="60"/>
    <x v="5"/>
    <n v="31984"/>
  </r>
  <r>
    <x v="123"/>
    <x v="61"/>
    <x v="0"/>
    <n v="11"/>
  </r>
  <r>
    <x v="123"/>
    <x v="61"/>
    <x v="1"/>
    <n v="320"/>
  </r>
  <r>
    <x v="123"/>
    <x v="61"/>
    <x v="2"/>
    <n v="9600"/>
  </r>
  <r>
    <x v="123"/>
    <x v="61"/>
    <x v="3"/>
    <n v="1738"/>
  </r>
  <r>
    <x v="123"/>
    <x v="61"/>
    <x v="4"/>
    <n v="2804"/>
  </r>
  <r>
    <x v="123"/>
    <x v="61"/>
    <x v="5"/>
    <n v="1902"/>
  </r>
  <r>
    <x v="123"/>
    <x v="62"/>
    <x v="0"/>
    <n v="48"/>
  </r>
  <r>
    <x v="123"/>
    <x v="62"/>
    <x v="1"/>
    <n v="3749"/>
  </r>
  <r>
    <x v="123"/>
    <x v="62"/>
    <x v="2"/>
    <n v="112470"/>
  </r>
  <r>
    <x v="123"/>
    <x v="62"/>
    <x v="3"/>
    <n v="14380"/>
  </r>
  <r>
    <x v="123"/>
    <x v="62"/>
    <x v="4"/>
    <n v="26262"/>
  </r>
  <r>
    <x v="123"/>
    <x v="62"/>
    <x v="5"/>
    <n v="18642"/>
  </r>
  <r>
    <x v="123"/>
    <x v="63"/>
    <x v="0"/>
    <n v="60"/>
  </r>
  <r>
    <x v="123"/>
    <x v="63"/>
    <x v="1"/>
    <n v="2950"/>
  </r>
  <r>
    <x v="123"/>
    <x v="63"/>
    <x v="2"/>
    <n v="88500"/>
  </r>
  <r>
    <x v="123"/>
    <x v="63"/>
    <x v="3"/>
    <n v="14310"/>
  </r>
  <r>
    <x v="123"/>
    <x v="63"/>
    <x v="4"/>
    <n v="25459"/>
  </r>
  <r>
    <x v="123"/>
    <x v="63"/>
    <x v="5"/>
    <n v="13151"/>
  </r>
  <r>
    <x v="123"/>
    <x v="64"/>
    <x v="0"/>
    <n v="162"/>
  </r>
  <r>
    <x v="123"/>
    <x v="64"/>
    <x v="1"/>
    <n v="10754"/>
  </r>
  <r>
    <x v="123"/>
    <x v="64"/>
    <x v="2"/>
    <n v="322620"/>
  </r>
  <r>
    <x v="123"/>
    <x v="64"/>
    <x v="3"/>
    <n v="154376"/>
  </r>
  <r>
    <x v="123"/>
    <x v="64"/>
    <x v="4"/>
    <n v="265299"/>
  </r>
  <r>
    <x v="123"/>
    <x v="64"/>
    <x v="5"/>
    <n v="112504"/>
  </r>
  <r>
    <x v="123"/>
    <x v="65"/>
    <x v="0"/>
    <n v="79"/>
  </r>
  <r>
    <x v="123"/>
    <x v="65"/>
    <x v="1"/>
    <n v="2508"/>
  </r>
  <r>
    <x v="123"/>
    <x v="65"/>
    <x v="2"/>
    <n v="75240"/>
  </r>
  <r>
    <x v="123"/>
    <x v="65"/>
    <x v="3"/>
    <n v="42729"/>
  </r>
  <r>
    <x v="123"/>
    <x v="65"/>
    <x v="4"/>
    <n v="74285"/>
  </r>
  <r>
    <x v="123"/>
    <x v="65"/>
    <x v="5"/>
    <n v="45570"/>
  </r>
  <r>
    <x v="123"/>
    <x v="66"/>
    <x v="0"/>
    <n v="32"/>
  </r>
  <r>
    <x v="123"/>
    <x v="66"/>
    <x v="1"/>
    <n v="562"/>
  </r>
  <r>
    <x v="123"/>
    <x v="66"/>
    <x v="2"/>
    <n v="16860"/>
  </r>
  <r>
    <x v="123"/>
    <x v="66"/>
    <x v="3"/>
    <n v="4183"/>
  </r>
  <r>
    <x v="123"/>
    <x v="66"/>
    <x v="4"/>
    <n v="7745"/>
  </r>
  <r>
    <x v="123"/>
    <x v="66"/>
    <x v="5"/>
    <n v="5620"/>
  </r>
  <r>
    <x v="123"/>
    <x v="67"/>
    <x v="0"/>
    <n v="72"/>
  </r>
  <r>
    <x v="123"/>
    <x v="67"/>
    <x v="1"/>
    <n v="3463"/>
  </r>
  <r>
    <x v="123"/>
    <x v="67"/>
    <x v="2"/>
    <n v="103890"/>
  </r>
  <r>
    <x v="123"/>
    <x v="67"/>
    <x v="3"/>
    <n v="25517"/>
  </r>
  <r>
    <x v="123"/>
    <x v="67"/>
    <x v="4"/>
    <n v="42577"/>
  </r>
  <r>
    <x v="123"/>
    <x v="67"/>
    <x v="5"/>
    <n v="24296"/>
  </r>
  <r>
    <x v="123"/>
    <x v="68"/>
    <x v="0"/>
    <n v="10"/>
  </r>
  <r>
    <x v="123"/>
    <x v="68"/>
    <x v="1"/>
    <n v="191"/>
  </r>
  <r>
    <x v="123"/>
    <x v="68"/>
    <x v="2"/>
    <n v="5730"/>
  </r>
  <r>
    <x v="123"/>
    <x v="68"/>
    <x v="3"/>
    <n v="1592"/>
  </r>
  <r>
    <x v="123"/>
    <x v="68"/>
    <x v="4"/>
    <n v="2724"/>
  </r>
  <r>
    <x v="123"/>
    <x v="68"/>
    <x v="5"/>
    <n v="1523"/>
  </r>
  <r>
    <x v="123"/>
    <x v="69"/>
    <x v="0"/>
    <n v="39"/>
  </r>
  <r>
    <x v="123"/>
    <x v="69"/>
    <x v="1"/>
    <n v="1158"/>
  </r>
  <r>
    <x v="123"/>
    <x v="69"/>
    <x v="2"/>
    <n v="34740"/>
  </r>
  <r>
    <x v="123"/>
    <x v="69"/>
    <x v="3"/>
    <n v="14996"/>
  </r>
  <r>
    <x v="123"/>
    <x v="69"/>
    <x v="4"/>
    <n v="23910"/>
  </r>
  <r>
    <x v="123"/>
    <x v="69"/>
    <x v="5"/>
    <n v="14261"/>
  </r>
  <r>
    <x v="123"/>
    <x v="70"/>
    <x v="0"/>
    <n v="3209"/>
  </r>
  <r>
    <x v="123"/>
    <x v="70"/>
    <x v="1"/>
    <n v="139988"/>
  </r>
  <r>
    <x v="123"/>
    <x v="70"/>
    <x v="2"/>
    <n v="4199640"/>
  </r>
  <r>
    <x v="123"/>
    <x v="70"/>
    <x v="3"/>
    <n v="1552959"/>
  </r>
  <r>
    <x v="123"/>
    <x v="70"/>
    <x v="4"/>
    <n v="2625252"/>
  </r>
  <r>
    <x v="123"/>
    <x v="70"/>
    <x v="5"/>
    <n v="1397316"/>
  </r>
  <r>
    <x v="124"/>
    <x v="0"/>
    <x v="0"/>
    <n v="158"/>
  </r>
  <r>
    <x v="124"/>
    <x v="0"/>
    <x v="1"/>
    <n v="6015"/>
  </r>
  <r>
    <x v="124"/>
    <x v="0"/>
    <x v="2"/>
    <n v="186465"/>
  </r>
  <r>
    <x v="124"/>
    <x v="0"/>
    <x v="3"/>
    <n v="34073"/>
  </r>
  <r>
    <x v="124"/>
    <x v="0"/>
    <x v="4"/>
    <n v="55921"/>
  </r>
  <r>
    <x v="124"/>
    <x v="0"/>
    <x v="5"/>
    <n v="26702"/>
  </r>
  <r>
    <x v="124"/>
    <x v="1"/>
    <x v="0"/>
    <n v="55"/>
  </r>
  <r>
    <x v="124"/>
    <x v="1"/>
    <x v="1"/>
    <n v="2833"/>
  </r>
  <r>
    <x v="124"/>
    <x v="1"/>
    <x v="2"/>
    <n v="87823"/>
  </r>
  <r>
    <x v="124"/>
    <x v="1"/>
    <x v="3"/>
    <n v="14069"/>
  </r>
  <r>
    <x v="124"/>
    <x v="1"/>
    <x v="4"/>
    <n v="22518"/>
  </r>
  <r>
    <x v="124"/>
    <x v="1"/>
    <x v="5"/>
    <n v="11752"/>
  </r>
  <r>
    <x v="124"/>
    <x v="2"/>
    <x v="0"/>
    <n v="23"/>
  </r>
  <r>
    <x v="124"/>
    <x v="2"/>
    <x v="1"/>
    <n v="1078"/>
  </r>
  <r>
    <x v="124"/>
    <x v="2"/>
    <x v="2"/>
    <n v="33418"/>
  </r>
  <r>
    <x v="124"/>
    <x v="2"/>
    <x v="3"/>
    <n v="2585"/>
  </r>
  <r>
    <x v="124"/>
    <x v="2"/>
    <x v="4"/>
    <n v="4157"/>
  </r>
  <r>
    <x v="124"/>
    <x v="2"/>
    <x v="5"/>
    <n v="2269"/>
  </r>
  <r>
    <x v="124"/>
    <x v="3"/>
    <x v="0"/>
    <n v="50"/>
  </r>
  <r>
    <x v="124"/>
    <x v="3"/>
    <x v="1"/>
    <n v="2172"/>
  </r>
  <r>
    <x v="124"/>
    <x v="3"/>
    <x v="2"/>
    <n v="67332"/>
  </r>
  <r>
    <x v="124"/>
    <x v="3"/>
    <x v="3"/>
    <n v="9810"/>
  </r>
  <r>
    <x v="124"/>
    <x v="3"/>
    <x v="4"/>
    <n v="17538"/>
  </r>
  <r>
    <x v="124"/>
    <x v="3"/>
    <x v="5"/>
    <n v="8825"/>
  </r>
  <r>
    <x v="124"/>
    <x v="4"/>
    <x v="0"/>
    <n v="25"/>
  </r>
  <r>
    <x v="124"/>
    <x v="4"/>
    <x v="1"/>
    <n v="950"/>
  </r>
  <r>
    <x v="124"/>
    <x v="4"/>
    <x v="2"/>
    <n v="29450"/>
  </r>
  <r>
    <x v="124"/>
    <x v="4"/>
    <x v="3"/>
    <n v="14173"/>
  </r>
  <r>
    <x v="124"/>
    <x v="4"/>
    <x v="4"/>
    <n v="22359"/>
  </r>
  <r>
    <x v="124"/>
    <x v="4"/>
    <x v="5"/>
    <n v="10184"/>
  </r>
  <r>
    <x v="124"/>
    <x v="5"/>
    <x v="0"/>
    <n v="12"/>
  </r>
  <r>
    <x v="124"/>
    <x v="5"/>
    <x v="1"/>
    <n v="378"/>
  </r>
  <r>
    <x v="124"/>
    <x v="5"/>
    <x v="2"/>
    <n v="11718"/>
  </r>
  <r>
    <x v="124"/>
    <x v="5"/>
    <x v="3"/>
    <n v="3773"/>
  </r>
  <r>
    <x v="124"/>
    <x v="5"/>
    <x v="4"/>
    <n v="6013"/>
  </r>
  <r>
    <x v="124"/>
    <x v="5"/>
    <x v="5"/>
    <n v="2805"/>
  </r>
  <r>
    <x v="124"/>
    <x v="6"/>
    <x v="0"/>
    <n v="160"/>
  </r>
  <r>
    <x v="124"/>
    <x v="6"/>
    <x v="1"/>
    <n v="12127"/>
  </r>
  <r>
    <x v="124"/>
    <x v="6"/>
    <x v="2"/>
    <n v="375937"/>
  </r>
  <r>
    <x v="124"/>
    <x v="6"/>
    <x v="3"/>
    <n v="242146"/>
  </r>
  <r>
    <x v="124"/>
    <x v="6"/>
    <x v="4"/>
    <n v="363945"/>
  </r>
  <r>
    <x v="124"/>
    <x v="6"/>
    <x v="5"/>
    <n v="162652"/>
  </r>
  <r>
    <x v="124"/>
    <x v="7"/>
    <x v="0"/>
    <n v="46"/>
  </r>
  <r>
    <x v="124"/>
    <x v="7"/>
    <x v="1"/>
    <n v="2599"/>
  </r>
  <r>
    <x v="124"/>
    <x v="7"/>
    <x v="2"/>
    <n v="80569"/>
  </r>
  <r>
    <x v="124"/>
    <x v="7"/>
    <x v="3"/>
    <n v="49716"/>
  </r>
  <r>
    <x v="124"/>
    <x v="7"/>
    <x v="4"/>
    <n v="78864"/>
  </r>
  <r>
    <x v="124"/>
    <x v="7"/>
    <x v="5"/>
    <n v="54785"/>
  </r>
  <r>
    <x v="124"/>
    <x v="8"/>
    <x v="0"/>
    <n v="11"/>
  </r>
  <r>
    <x v="124"/>
    <x v="8"/>
    <x v="1"/>
    <n v="538"/>
  </r>
  <r>
    <x v="124"/>
    <x v="8"/>
    <x v="2"/>
    <n v="16678"/>
  </r>
  <r>
    <x v="124"/>
    <x v="8"/>
    <x v="3"/>
    <n v="2730"/>
  </r>
  <r>
    <x v="124"/>
    <x v="8"/>
    <x v="4"/>
    <n v="4961"/>
  </r>
  <r>
    <x v="124"/>
    <x v="8"/>
    <x v="5"/>
    <n v="2905"/>
  </r>
  <r>
    <x v="124"/>
    <x v="9"/>
    <x v="0"/>
    <n v="14"/>
  </r>
  <r>
    <x v="124"/>
    <x v="9"/>
    <x v="1"/>
    <n v="380"/>
  </r>
  <r>
    <x v="124"/>
    <x v="9"/>
    <x v="2"/>
    <n v="11780"/>
  </r>
  <r>
    <x v="124"/>
    <x v="9"/>
    <x v="3"/>
    <n v="2467"/>
  </r>
  <r>
    <x v="124"/>
    <x v="9"/>
    <x v="4"/>
    <n v="4082"/>
  </r>
  <r>
    <x v="124"/>
    <x v="9"/>
    <x v="5"/>
    <n v="2135"/>
  </r>
  <r>
    <x v="124"/>
    <x v="10"/>
    <x v="0"/>
    <n v="101"/>
  </r>
  <r>
    <x v="124"/>
    <x v="10"/>
    <x v="1"/>
    <n v="4127"/>
  </r>
  <r>
    <x v="124"/>
    <x v="10"/>
    <x v="2"/>
    <n v="127937"/>
  </r>
  <r>
    <x v="124"/>
    <x v="10"/>
    <x v="3"/>
    <n v="13713"/>
  </r>
  <r>
    <x v="124"/>
    <x v="10"/>
    <x v="4"/>
    <n v="23266"/>
  </r>
  <r>
    <x v="124"/>
    <x v="10"/>
    <x v="5"/>
    <n v="14163"/>
  </r>
  <r>
    <x v="124"/>
    <x v="11"/>
    <x v="0"/>
    <n v="13"/>
  </r>
  <r>
    <x v="124"/>
    <x v="11"/>
    <x v="1"/>
    <n v="485"/>
  </r>
  <r>
    <x v="124"/>
    <x v="11"/>
    <x v="2"/>
    <n v="15035"/>
  </r>
  <r>
    <x v="124"/>
    <x v="11"/>
    <x v="3"/>
    <n v="3725"/>
  </r>
  <r>
    <x v="124"/>
    <x v="11"/>
    <x v="4"/>
    <n v="7030"/>
  </r>
  <r>
    <x v="124"/>
    <x v="11"/>
    <x v="5"/>
    <n v="3697"/>
  </r>
  <r>
    <x v="124"/>
    <x v="12"/>
    <x v="0"/>
    <n v="16"/>
  </r>
  <r>
    <x v="124"/>
    <x v="12"/>
    <x v="1"/>
    <n v="806"/>
  </r>
  <r>
    <x v="124"/>
    <x v="12"/>
    <x v="2"/>
    <n v="24986"/>
  </r>
  <r>
    <x v="124"/>
    <x v="12"/>
    <x v="3"/>
    <n v="3044"/>
  </r>
  <r>
    <x v="124"/>
    <x v="12"/>
    <x v="4"/>
    <n v="4554"/>
  </r>
  <r>
    <x v="124"/>
    <x v="12"/>
    <x v="5"/>
    <n v="3007"/>
  </r>
  <r>
    <x v="124"/>
    <x v="13"/>
    <x v="0"/>
    <n v="11"/>
  </r>
  <r>
    <x v="124"/>
    <x v="13"/>
    <x v="1"/>
    <n v="286"/>
  </r>
  <r>
    <x v="124"/>
    <x v="13"/>
    <x v="2"/>
    <n v="8866"/>
  </r>
  <r>
    <x v="124"/>
    <x v="13"/>
    <x v="3"/>
    <n v="3309"/>
  </r>
  <r>
    <x v="124"/>
    <x v="13"/>
    <x v="4"/>
    <n v="5185"/>
  </r>
  <r>
    <x v="124"/>
    <x v="13"/>
    <x v="5"/>
    <n v="2707"/>
  </r>
  <r>
    <x v="124"/>
    <x v="14"/>
    <x v="0"/>
    <n v="55"/>
  </r>
  <r>
    <x v="124"/>
    <x v="14"/>
    <x v="1"/>
    <n v="1738"/>
  </r>
  <r>
    <x v="124"/>
    <x v="14"/>
    <x v="2"/>
    <n v="53878"/>
  </r>
  <r>
    <x v="124"/>
    <x v="14"/>
    <x v="3"/>
    <n v="24850"/>
  </r>
  <r>
    <x v="124"/>
    <x v="14"/>
    <x v="4"/>
    <n v="41927"/>
  </r>
  <r>
    <x v="124"/>
    <x v="14"/>
    <x v="5"/>
    <n v="21247"/>
  </r>
  <r>
    <x v="124"/>
    <x v="15"/>
    <x v="0"/>
    <n v="25"/>
  </r>
  <r>
    <x v="124"/>
    <x v="15"/>
    <x v="1"/>
    <n v="1118"/>
  </r>
  <r>
    <x v="124"/>
    <x v="15"/>
    <x v="2"/>
    <n v="34658"/>
  </r>
  <r>
    <x v="124"/>
    <x v="15"/>
    <x v="3"/>
    <n v="5685"/>
  </r>
  <r>
    <x v="124"/>
    <x v="15"/>
    <x v="4"/>
    <n v="8487"/>
  </r>
  <r>
    <x v="124"/>
    <x v="15"/>
    <x v="5"/>
    <n v="5289"/>
  </r>
  <r>
    <x v="124"/>
    <x v="16"/>
    <x v="0"/>
    <n v="8"/>
  </r>
  <r>
    <x v="124"/>
    <x v="16"/>
    <x v="1"/>
    <n v="243"/>
  </r>
  <r>
    <x v="124"/>
    <x v="16"/>
    <x v="2"/>
    <n v="7533"/>
  </r>
  <r>
    <x v="124"/>
    <x v="16"/>
    <x v="3"/>
    <n v="931"/>
  </r>
  <r>
    <x v="124"/>
    <x v="16"/>
    <x v="4"/>
    <n v="1764"/>
  </r>
  <r>
    <x v="124"/>
    <x v="16"/>
    <x v="5"/>
    <n v="1164"/>
  </r>
  <r>
    <x v="124"/>
    <x v="17"/>
    <x v="0"/>
    <n v="11"/>
  </r>
  <r>
    <x v="124"/>
    <x v="17"/>
    <x v="1"/>
    <n v="264"/>
  </r>
  <r>
    <x v="124"/>
    <x v="17"/>
    <x v="2"/>
    <n v="8184"/>
  </r>
  <r>
    <x v="124"/>
    <x v="17"/>
    <x v="3"/>
    <n v="2163"/>
  </r>
  <r>
    <x v="124"/>
    <x v="17"/>
    <x v="4"/>
    <n v="3432"/>
  </r>
  <r>
    <x v="124"/>
    <x v="17"/>
    <x v="5"/>
    <n v="1679"/>
  </r>
  <r>
    <x v="124"/>
    <x v="18"/>
    <x v="0"/>
    <n v="18"/>
  </r>
  <r>
    <x v="124"/>
    <x v="18"/>
    <x v="1"/>
    <n v="677"/>
  </r>
  <r>
    <x v="124"/>
    <x v="18"/>
    <x v="2"/>
    <n v="20987"/>
  </r>
  <r>
    <x v="124"/>
    <x v="18"/>
    <x v="3"/>
    <n v="3809"/>
  </r>
  <r>
    <x v="124"/>
    <x v="18"/>
    <x v="4"/>
    <n v="6924"/>
  </r>
  <r>
    <x v="124"/>
    <x v="18"/>
    <x v="5"/>
    <n v="4839"/>
  </r>
  <r>
    <x v="124"/>
    <x v="19"/>
    <x v="0"/>
    <n v="101"/>
  </r>
  <r>
    <x v="124"/>
    <x v="19"/>
    <x v="1"/>
    <n v="4020"/>
  </r>
  <r>
    <x v="124"/>
    <x v="19"/>
    <x v="2"/>
    <n v="124620"/>
  </r>
  <r>
    <x v="124"/>
    <x v="19"/>
    <x v="3"/>
    <n v="31845"/>
  </r>
  <r>
    <x v="124"/>
    <x v="19"/>
    <x v="4"/>
    <n v="53896"/>
  </r>
  <r>
    <x v="124"/>
    <x v="19"/>
    <x v="5"/>
    <n v="32941"/>
  </r>
  <r>
    <x v="124"/>
    <x v="20"/>
    <x v="0"/>
    <n v="25"/>
  </r>
  <r>
    <x v="124"/>
    <x v="20"/>
    <x v="1"/>
    <n v="1869"/>
  </r>
  <r>
    <x v="124"/>
    <x v="20"/>
    <x v="2"/>
    <n v="57939"/>
  </r>
  <r>
    <x v="124"/>
    <x v="20"/>
    <x v="3"/>
    <n v="6841"/>
  </r>
  <r>
    <x v="124"/>
    <x v="20"/>
    <x v="4"/>
    <n v="12470"/>
  </r>
  <r>
    <x v="124"/>
    <x v="20"/>
    <x v="5"/>
    <n v="4061"/>
  </r>
  <r>
    <x v="124"/>
    <x v="21"/>
    <x v="0"/>
    <n v="70"/>
  </r>
  <r>
    <x v="124"/>
    <x v="21"/>
    <x v="1"/>
    <n v="3116"/>
  </r>
  <r>
    <x v="124"/>
    <x v="21"/>
    <x v="2"/>
    <n v="96596"/>
  </r>
  <r>
    <x v="124"/>
    <x v="21"/>
    <x v="3"/>
    <n v="30487"/>
  </r>
  <r>
    <x v="124"/>
    <x v="21"/>
    <x v="4"/>
    <n v="47581"/>
  </r>
  <r>
    <x v="124"/>
    <x v="21"/>
    <x v="5"/>
    <n v="21918"/>
  </r>
  <r>
    <x v="124"/>
    <x v="22"/>
    <x v="0"/>
    <n v="123"/>
  </r>
  <r>
    <x v="124"/>
    <x v="22"/>
    <x v="1"/>
    <n v="6149"/>
  </r>
  <r>
    <x v="124"/>
    <x v="22"/>
    <x v="2"/>
    <n v="190619"/>
  </r>
  <r>
    <x v="124"/>
    <x v="22"/>
    <x v="3"/>
    <n v="66430"/>
  </r>
  <r>
    <x v="124"/>
    <x v="22"/>
    <x v="4"/>
    <n v="116565"/>
  </r>
  <r>
    <x v="124"/>
    <x v="22"/>
    <x v="5"/>
    <n v="70124"/>
  </r>
  <r>
    <x v="124"/>
    <x v="23"/>
    <x v="0"/>
    <n v="32"/>
  </r>
  <r>
    <x v="124"/>
    <x v="23"/>
    <x v="1"/>
    <n v="1490"/>
  </r>
  <r>
    <x v="124"/>
    <x v="23"/>
    <x v="2"/>
    <n v="46190"/>
  </r>
  <r>
    <x v="124"/>
    <x v="23"/>
    <x v="3"/>
    <n v="6069"/>
  </r>
  <r>
    <x v="124"/>
    <x v="23"/>
    <x v="4"/>
    <n v="10162"/>
  </r>
  <r>
    <x v="124"/>
    <x v="23"/>
    <x v="5"/>
    <n v="5059"/>
  </r>
  <r>
    <x v="124"/>
    <x v="24"/>
    <x v="0"/>
    <n v="18"/>
  </r>
  <r>
    <x v="124"/>
    <x v="24"/>
    <x v="1"/>
    <n v="1305"/>
  </r>
  <r>
    <x v="124"/>
    <x v="24"/>
    <x v="2"/>
    <n v="40455"/>
  </r>
  <r>
    <x v="124"/>
    <x v="24"/>
    <x v="3"/>
    <n v="2840"/>
  </r>
  <r>
    <x v="124"/>
    <x v="24"/>
    <x v="4"/>
    <n v="6195"/>
  </r>
  <r>
    <x v="124"/>
    <x v="24"/>
    <x v="5"/>
    <n v="1797"/>
  </r>
  <r>
    <x v="124"/>
    <x v="25"/>
    <x v="0"/>
    <n v="42"/>
  </r>
  <r>
    <x v="124"/>
    <x v="25"/>
    <x v="1"/>
    <n v="1341"/>
  </r>
  <r>
    <x v="124"/>
    <x v="25"/>
    <x v="2"/>
    <n v="41571"/>
  </r>
  <r>
    <x v="124"/>
    <x v="25"/>
    <x v="3"/>
    <n v="9426"/>
  </r>
  <r>
    <x v="124"/>
    <x v="25"/>
    <x v="4"/>
    <n v="14142"/>
  </r>
  <r>
    <x v="124"/>
    <x v="25"/>
    <x v="5"/>
    <n v="9343"/>
  </r>
  <r>
    <x v="124"/>
    <x v="26"/>
    <x v="0"/>
    <n v="9"/>
  </r>
  <r>
    <x v="124"/>
    <x v="26"/>
    <x v="1"/>
    <n v="473"/>
  </r>
  <r>
    <x v="124"/>
    <x v="26"/>
    <x v="2"/>
    <n v="14663"/>
  </r>
  <r>
    <x v="124"/>
    <x v="26"/>
    <x v="3"/>
    <n v="1865"/>
  </r>
  <r>
    <x v="124"/>
    <x v="26"/>
    <x v="4"/>
    <n v="2748"/>
  </r>
  <r>
    <x v="124"/>
    <x v="26"/>
    <x v="5"/>
    <n v="1626"/>
  </r>
  <r>
    <x v="124"/>
    <x v="27"/>
    <x v="0"/>
    <n v="58"/>
  </r>
  <r>
    <x v="124"/>
    <x v="27"/>
    <x v="1"/>
    <n v="1953"/>
  </r>
  <r>
    <x v="124"/>
    <x v="27"/>
    <x v="2"/>
    <n v="60543"/>
  </r>
  <r>
    <x v="124"/>
    <x v="27"/>
    <x v="3"/>
    <n v="11623"/>
  </r>
  <r>
    <x v="124"/>
    <x v="27"/>
    <x v="4"/>
    <n v="19313"/>
  </r>
  <r>
    <x v="124"/>
    <x v="27"/>
    <x v="5"/>
    <n v="7876"/>
  </r>
  <r>
    <x v="124"/>
    <x v="28"/>
    <x v="0"/>
    <n v="57"/>
  </r>
  <r>
    <x v="124"/>
    <x v="28"/>
    <x v="1"/>
    <n v="2138"/>
  </r>
  <r>
    <x v="124"/>
    <x v="28"/>
    <x v="2"/>
    <n v="66278"/>
  </r>
  <r>
    <x v="124"/>
    <x v="28"/>
    <x v="3"/>
    <n v="21523"/>
  </r>
  <r>
    <x v="124"/>
    <x v="28"/>
    <x v="4"/>
    <n v="32313"/>
  </r>
  <r>
    <x v="124"/>
    <x v="28"/>
    <x v="5"/>
    <n v="16743"/>
  </r>
  <r>
    <x v="124"/>
    <x v="29"/>
    <x v="0"/>
    <n v="8"/>
  </r>
  <r>
    <x v="124"/>
    <x v="29"/>
    <x v="1"/>
    <n v="147"/>
  </r>
  <r>
    <x v="124"/>
    <x v="29"/>
    <x v="2"/>
    <n v="4557"/>
  </r>
  <r>
    <x v="124"/>
    <x v="29"/>
    <x v="3"/>
    <n v="688"/>
  </r>
  <r>
    <x v="124"/>
    <x v="29"/>
    <x v="4"/>
    <n v="1014"/>
  </r>
  <r>
    <x v="124"/>
    <x v="29"/>
    <x v="5"/>
    <n v="612"/>
  </r>
  <r>
    <x v="124"/>
    <x v="30"/>
    <x v="0"/>
    <n v="53"/>
  </r>
  <r>
    <x v="124"/>
    <x v="30"/>
    <x v="1"/>
    <n v="2015"/>
  </r>
  <r>
    <x v="124"/>
    <x v="30"/>
    <x v="2"/>
    <n v="62465"/>
  </r>
  <r>
    <x v="124"/>
    <x v="30"/>
    <x v="3"/>
    <n v="19328"/>
  </r>
  <r>
    <x v="124"/>
    <x v="30"/>
    <x v="4"/>
    <n v="29639"/>
  </r>
  <r>
    <x v="124"/>
    <x v="30"/>
    <x v="5"/>
    <n v="13950"/>
  </r>
  <r>
    <x v="124"/>
    <x v="31"/>
    <x v="0"/>
    <n v="9"/>
  </r>
  <r>
    <x v="124"/>
    <x v="31"/>
    <x v="1"/>
    <n v="325"/>
  </r>
  <r>
    <x v="124"/>
    <x v="31"/>
    <x v="2"/>
    <n v="10075"/>
  </r>
  <r>
    <x v="124"/>
    <x v="31"/>
    <x v="3"/>
    <n v="1843"/>
  </r>
  <r>
    <x v="124"/>
    <x v="31"/>
    <x v="4"/>
    <n v="2125"/>
  </r>
  <r>
    <x v="124"/>
    <x v="31"/>
    <x v="5"/>
    <n v="1078"/>
  </r>
  <r>
    <x v="124"/>
    <x v="32"/>
    <x v="0"/>
    <n v="23"/>
  </r>
  <r>
    <x v="124"/>
    <x v="32"/>
    <x v="1"/>
    <n v="520"/>
  </r>
  <r>
    <x v="124"/>
    <x v="32"/>
    <x v="2"/>
    <n v="16120"/>
  </r>
  <r>
    <x v="124"/>
    <x v="32"/>
    <x v="3"/>
    <n v="2716"/>
  </r>
  <r>
    <x v="124"/>
    <x v="32"/>
    <x v="4"/>
    <n v="3952"/>
  </r>
  <r>
    <x v="124"/>
    <x v="32"/>
    <x v="5"/>
    <n v="2339"/>
  </r>
  <r>
    <x v="124"/>
    <x v="33"/>
    <x v="0"/>
    <n v="51"/>
  </r>
  <r>
    <x v="124"/>
    <x v="33"/>
    <x v="1"/>
    <n v="2394"/>
  </r>
  <r>
    <x v="124"/>
    <x v="33"/>
    <x v="2"/>
    <n v="74214"/>
  </r>
  <r>
    <x v="124"/>
    <x v="33"/>
    <x v="3"/>
    <n v="9110"/>
  </r>
  <r>
    <x v="124"/>
    <x v="33"/>
    <x v="4"/>
    <n v="15144"/>
  </r>
  <r>
    <x v="124"/>
    <x v="33"/>
    <x v="5"/>
    <n v="10513"/>
  </r>
  <r>
    <x v="124"/>
    <x v="34"/>
    <x v="0"/>
    <n v="30"/>
  </r>
  <r>
    <x v="124"/>
    <x v="34"/>
    <x v="1"/>
    <n v="953"/>
  </r>
  <r>
    <x v="124"/>
    <x v="34"/>
    <x v="2"/>
    <n v="29543"/>
  </r>
  <r>
    <x v="124"/>
    <x v="34"/>
    <x v="3"/>
    <n v="5532"/>
  </r>
  <r>
    <x v="124"/>
    <x v="34"/>
    <x v="4"/>
    <n v="9364"/>
  </r>
  <r>
    <x v="124"/>
    <x v="34"/>
    <x v="5"/>
    <n v="6718"/>
  </r>
  <r>
    <x v="124"/>
    <x v="35"/>
    <x v="0"/>
    <n v="11"/>
  </r>
  <r>
    <x v="124"/>
    <x v="35"/>
    <x v="1"/>
    <n v="159"/>
  </r>
  <r>
    <x v="124"/>
    <x v="35"/>
    <x v="2"/>
    <n v="4929"/>
  </r>
  <r>
    <x v="124"/>
    <x v="35"/>
    <x v="3"/>
    <n v="1425"/>
  </r>
  <r>
    <x v="124"/>
    <x v="35"/>
    <x v="4"/>
    <n v="2418"/>
  </r>
  <r>
    <x v="124"/>
    <x v="35"/>
    <x v="5"/>
    <n v="1854"/>
  </r>
  <r>
    <x v="124"/>
    <x v="36"/>
    <x v="0"/>
    <n v="14"/>
  </r>
  <r>
    <x v="124"/>
    <x v="36"/>
    <x v="1"/>
    <n v="396"/>
  </r>
  <r>
    <x v="124"/>
    <x v="36"/>
    <x v="2"/>
    <n v="12276"/>
  </r>
  <r>
    <x v="124"/>
    <x v="36"/>
    <x v="3"/>
    <n v="2590"/>
  </r>
  <r>
    <x v="124"/>
    <x v="36"/>
    <x v="4"/>
    <n v="4269"/>
  </r>
  <r>
    <x v="124"/>
    <x v="36"/>
    <x v="5"/>
    <n v="2933"/>
  </r>
  <r>
    <x v="124"/>
    <x v="37"/>
    <x v="0"/>
    <n v="50"/>
  </r>
  <r>
    <x v="124"/>
    <x v="37"/>
    <x v="1"/>
    <n v="1399"/>
  </r>
  <r>
    <x v="124"/>
    <x v="37"/>
    <x v="2"/>
    <n v="43369"/>
  </r>
  <r>
    <x v="124"/>
    <x v="37"/>
    <x v="3"/>
    <n v="17976"/>
  </r>
  <r>
    <x v="124"/>
    <x v="37"/>
    <x v="4"/>
    <n v="27142"/>
  </r>
  <r>
    <x v="124"/>
    <x v="37"/>
    <x v="5"/>
    <n v="16761"/>
  </r>
  <r>
    <x v="124"/>
    <x v="38"/>
    <x v="0"/>
    <n v="16"/>
  </r>
  <r>
    <x v="124"/>
    <x v="38"/>
    <x v="1"/>
    <n v="350"/>
  </r>
  <r>
    <x v="124"/>
    <x v="38"/>
    <x v="2"/>
    <n v="10850"/>
  </r>
  <r>
    <x v="124"/>
    <x v="38"/>
    <x v="3"/>
    <n v="1939"/>
  </r>
  <r>
    <x v="124"/>
    <x v="38"/>
    <x v="4"/>
    <n v="2597"/>
  </r>
  <r>
    <x v="124"/>
    <x v="38"/>
    <x v="5"/>
    <n v="1287"/>
  </r>
  <r>
    <x v="124"/>
    <x v="39"/>
    <x v="0"/>
    <n v="18"/>
  </r>
  <r>
    <x v="124"/>
    <x v="39"/>
    <x v="1"/>
    <n v="715"/>
  </r>
  <r>
    <x v="124"/>
    <x v="39"/>
    <x v="2"/>
    <n v="22165"/>
  </r>
  <r>
    <x v="124"/>
    <x v="39"/>
    <x v="3"/>
    <n v="2527"/>
  </r>
  <r>
    <x v="124"/>
    <x v="39"/>
    <x v="4"/>
    <n v="4167"/>
  </r>
  <r>
    <x v="124"/>
    <x v="39"/>
    <x v="5"/>
    <n v="2478"/>
  </r>
  <r>
    <x v="124"/>
    <x v="40"/>
    <x v="0"/>
    <n v="26"/>
  </r>
  <r>
    <x v="124"/>
    <x v="40"/>
    <x v="1"/>
    <n v="980"/>
  </r>
  <r>
    <x v="124"/>
    <x v="40"/>
    <x v="2"/>
    <n v="30380"/>
  </r>
  <r>
    <x v="124"/>
    <x v="40"/>
    <x v="3"/>
    <n v="5632"/>
  </r>
  <r>
    <x v="124"/>
    <x v="40"/>
    <x v="4"/>
    <n v="8010"/>
  </r>
  <r>
    <x v="124"/>
    <x v="40"/>
    <x v="5"/>
    <n v="3963"/>
  </r>
  <r>
    <x v="124"/>
    <x v="41"/>
    <x v="0"/>
    <n v="9"/>
  </r>
  <r>
    <x v="124"/>
    <x v="41"/>
    <x v="1"/>
    <n v="220"/>
  </r>
  <r>
    <x v="124"/>
    <x v="41"/>
    <x v="2"/>
    <n v="6820"/>
  </r>
  <r>
    <x v="124"/>
    <x v="41"/>
    <x v="3"/>
    <n v="2842"/>
  </r>
  <r>
    <x v="124"/>
    <x v="41"/>
    <x v="4"/>
    <n v="4800"/>
  </r>
  <r>
    <x v="124"/>
    <x v="41"/>
    <x v="5"/>
    <n v="2464"/>
  </r>
  <r>
    <x v="124"/>
    <x v="42"/>
    <x v="0"/>
    <n v="8"/>
  </r>
  <r>
    <x v="124"/>
    <x v="42"/>
    <x v="1"/>
    <n v="461"/>
  </r>
  <r>
    <x v="124"/>
    <x v="42"/>
    <x v="2"/>
    <n v="14291"/>
  </r>
  <r>
    <x v="124"/>
    <x v="42"/>
    <x v="3"/>
    <n v="2500"/>
  </r>
  <r>
    <x v="124"/>
    <x v="42"/>
    <x v="4"/>
    <n v="3493"/>
  </r>
  <r>
    <x v="124"/>
    <x v="42"/>
    <x v="5"/>
    <n v="1847"/>
  </r>
  <r>
    <x v="124"/>
    <x v="43"/>
    <x v="0"/>
    <n v="21"/>
  </r>
  <r>
    <x v="124"/>
    <x v="43"/>
    <x v="1"/>
    <n v="928"/>
  </r>
  <r>
    <x v="124"/>
    <x v="43"/>
    <x v="2"/>
    <n v="28768"/>
  </r>
  <r>
    <x v="124"/>
    <x v="43"/>
    <x v="3"/>
    <n v="8721"/>
  </r>
  <r>
    <x v="124"/>
    <x v="43"/>
    <x v="4"/>
    <n v="14235"/>
  </r>
  <r>
    <x v="124"/>
    <x v="43"/>
    <x v="5"/>
    <n v="6482"/>
  </r>
  <r>
    <x v="124"/>
    <x v="44"/>
    <x v="0"/>
    <n v="74"/>
  </r>
  <r>
    <x v="124"/>
    <x v="44"/>
    <x v="1"/>
    <n v="5928"/>
  </r>
  <r>
    <x v="124"/>
    <x v="44"/>
    <x v="2"/>
    <n v="183768"/>
  </r>
  <r>
    <x v="124"/>
    <x v="44"/>
    <x v="3"/>
    <n v="124803"/>
  </r>
  <r>
    <x v="124"/>
    <x v="44"/>
    <x v="4"/>
    <n v="174257"/>
  </r>
  <r>
    <x v="124"/>
    <x v="44"/>
    <x v="5"/>
    <n v="88547"/>
  </r>
  <r>
    <x v="124"/>
    <x v="45"/>
    <x v="0"/>
    <n v="15"/>
  </r>
  <r>
    <x v="124"/>
    <x v="45"/>
    <x v="1"/>
    <n v="684"/>
  </r>
  <r>
    <x v="124"/>
    <x v="45"/>
    <x v="2"/>
    <n v="21204"/>
  </r>
  <r>
    <x v="124"/>
    <x v="45"/>
    <x v="3"/>
    <n v="4301"/>
  </r>
  <r>
    <x v="124"/>
    <x v="45"/>
    <x v="4"/>
    <n v="7091"/>
  </r>
  <r>
    <x v="124"/>
    <x v="45"/>
    <x v="5"/>
    <n v="3686"/>
  </r>
  <r>
    <x v="124"/>
    <x v="46"/>
    <x v="0"/>
    <n v="24"/>
  </r>
  <r>
    <x v="124"/>
    <x v="46"/>
    <x v="1"/>
    <n v="631"/>
  </r>
  <r>
    <x v="124"/>
    <x v="46"/>
    <x v="2"/>
    <n v="19561"/>
  </r>
  <r>
    <x v="124"/>
    <x v="46"/>
    <x v="3"/>
    <n v="2315"/>
  </r>
  <r>
    <x v="124"/>
    <x v="46"/>
    <x v="4"/>
    <n v="4342"/>
  </r>
  <r>
    <x v="124"/>
    <x v="46"/>
    <x v="5"/>
    <n v="2724"/>
  </r>
  <r>
    <x v="124"/>
    <x v="47"/>
    <x v="0"/>
    <n v="85"/>
  </r>
  <r>
    <x v="124"/>
    <x v="47"/>
    <x v="1"/>
    <n v="3729"/>
  </r>
  <r>
    <x v="124"/>
    <x v="47"/>
    <x v="2"/>
    <n v="115599"/>
  </r>
  <r>
    <x v="124"/>
    <x v="47"/>
    <x v="3"/>
    <n v="15381"/>
  </r>
  <r>
    <x v="124"/>
    <x v="47"/>
    <x v="4"/>
    <n v="25445"/>
  </r>
  <r>
    <x v="124"/>
    <x v="47"/>
    <x v="5"/>
    <n v="11887"/>
  </r>
  <r>
    <x v="124"/>
    <x v="48"/>
    <x v="0"/>
    <n v="73"/>
  </r>
  <r>
    <x v="124"/>
    <x v="48"/>
    <x v="1"/>
    <n v="2841"/>
  </r>
  <r>
    <x v="124"/>
    <x v="48"/>
    <x v="2"/>
    <n v="88071"/>
  </r>
  <r>
    <x v="124"/>
    <x v="48"/>
    <x v="3"/>
    <n v="25140"/>
  </r>
  <r>
    <x v="124"/>
    <x v="48"/>
    <x v="4"/>
    <n v="36429"/>
  </r>
  <r>
    <x v="124"/>
    <x v="48"/>
    <x v="5"/>
    <n v="18081"/>
  </r>
  <r>
    <x v="124"/>
    <x v="49"/>
    <x v="0"/>
    <n v="102"/>
  </r>
  <r>
    <x v="124"/>
    <x v="49"/>
    <x v="1"/>
    <n v="3383"/>
  </r>
  <r>
    <x v="124"/>
    <x v="49"/>
    <x v="2"/>
    <n v="104873"/>
  </r>
  <r>
    <x v="124"/>
    <x v="49"/>
    <x v="3"/>
    <n v="26188"/>
  </r>
  <r>
    <x v="124"/>
    <x v="49"/>
    <x v="4"/>
    <n v="41603"/>
  </r>
  <r>
    <x v="124"/>
    <x v="49"/>
    <x v="5"/>
    <n v="24575"/>
  </r>
  <r>
    <x v="124"/>
    <x v="50"/>
    <x v="0"/>
    <n v="48"/>
  </r>
  <r>
    <x v="124"/>
    <x v="50"/>
    <x v="1"/>
    <n v="1375"/>
  </r>
  <r>
    <x v="124"/>
    <x v="50"/>
    <x v="2"/>
    <n v="42625"/>
  </r>
  <r>
    <x v="124"/>
    <x v="50"/>
    <x v="3"/>
    <n v="10280"/>
  </r>
  <r>
    <x v="124"/>
    <x v="50"/>
    <x v="4"/>
    <n v="16235"/>
  </r>
  <r>
    <x v="124"/>
    <x v="50"/>
    <x v="5"/>
    <n v="10748"/>
  </r>
  <r>
    <x v="124"/>
    <x v="51"/>
    <x v="0"/>
    <n v="46"/>
  </r>
  <r>
    <x v="124"/>
    <x v="51"/>
    <x v="1"/>
    <n v="1238"/>
  </r>
  <r>
    <x v="124"/>
    <x v="51"/>
    <x v="2"/>
    <n v="38378"/>
  </r>
  <r>
    <x v="124"/>
    <x v="51"/>
    <x v="3"/>
    <n v="6717"/>
  </r>
  <r>
    <x v="124"/>
    <x v="51"/>
    <x v="4"/>
    <n v="10650"/>
  </r>
  <r>
    <x v="124"/>
    <x v="51"/>
    <x v="5"/>
    <n v="7214"/>
  </r>
  <r>
    <x v="124"/>
    <x v="52"/>
    <x v="0"/>
    <n v="35"/>
  </r>
  <r>
    <x v="124"/>
    <x v="52"/>
    <x v="1"/>
    <n v="1054"/>
  </r>
  <r>
    <x v="124"/>
    <x v="52"/>
    <x v="2"/>
    <n v="32674"/>
  </r>
  <r>
    <x v="124"/>
    <x v="52"/>
    <x v="3"/>
    <n v="8375"/>
  </r>
  <r>
    <x v="124"/>
    <x v="52"/>
    <x v="4"/>
    <n v="12346"/>
  </r>
  <r>
    <x v="124"/>
    <x v="52"/>
    <x v="5"/>
    <n v="8903"/>
  </r>
  <r>
    <x v="124"/>
    <x v="53"/>
    <x v="0"/>
    <n v="68"/>
  </r>
  <r>
    <x v="124"/>
    <x v="53"/>
    <x v="1"/>
    <n v="3087"/>
  </r>
  <r>
    <x v="124"/>
    <x v="53"/>
    <x v="2"/>
    <n v="95697"/>
  </r>
  <r>
    <x v="124"/>
    <x v="53"/>
    <x v="3"/>
    <n v="20516"/>
  </r>
  <r>
    <x v="124"/>
    <x v="53"/>
    <x v="4"/>
    <n v="33400"/>
  </r>
  <r>
    <x v="124"/>
    <x v="53"/>
    <x v="5"/>
    <n v="24544"/>
  </r>
  <r>
    <x v="124"/>
    <x v="54"/>
    <x v="0"/>
    <n v="51"/>
  </r>
  <r>
    <x v="124"/>
    <x v="54"/>
    <x v="1"/>
    <n v="1740"/>
  </r>
  <r>
    <x v="124"/>
    <x v="54"/>
    <x v="2"/>
    <n v="53940"/>
  </r>
  <r>
    <x v="124"/>
    <x v="54"/>
    <x v="3"/>
    <n v="10874"/>
  </r>
  <r>
    <x v="124"/>
    <x v="54"/>
    <x v="4"/>
    <n v="19579"/>
  </r>
  <r>
    <x v="124"/>
    <x v="54"/>
    <x v="5"/>
    <n v="12770"/>
  </r>
  <r>
    <x v="124"/>
    <x v="55"/>
    <x v="0"/>
    <n v="21"/>
  </r>
  <r>
    <x v="124"/>
    <x v="55"/>
    <x v="1"/>
    <n v="1521"/>
  </r>
  <r>
    <x v="124"/>
    <x v="55"/>
    <x v="2"/>
    <n v="47151"/>
  </r>
  <r>
    <x v="124"/>
    <x v="55"/>
    <x v="3"/>
    <n v="4955"/>
  </r>
  <r>
    <x v="124"/>
    <x v="55"/>
    <x v="4"/>
    <n v="7848"/>
  </r>
  <r>
    <x v="124"/>
    <x v="55"/>
    <x v="5"/>
    <n v="3273"/>
  </r>
  <r>
    <x v="124"/>
    <x v="56"/>
    <x v="0"/>
    <n v="186"/>
  </r>
  <r>
    <x v="124"/>
    <x v="56"/>
    <x v="1"/>
    <n v="6552"/>
  </r>
  <r>
    <x v="124"/>
    <x v="56"/>
    <x v="2"/>
    <n v="203112"/>
  </r>
  <r>
    <x v="124"/>
    <x v="56"/>
    <x v="3"/>
    <n v="102005"/>
  </r>
  <r>
    <x v="124"/>
    <x v="56"/>
    <x v="4"/>
    <n v="163462"/>
  </r>
  <r>
    <x v="124"/>
    <x v="56"/>
    <x v="5"/>
    <n v="77858"/>
  </r>
  <r>
    <x v="124"/>
    <x v="57"/>
    <x v="0"/>
    <n v="17"/>
  </r>
  <r>
    <x v="124"/>
    <x v="57"/>
    <x v="1"/>
    <n v="476"/>
  </r>
  <r>
    <x v="124"/>
    <x v="57"/>
    <x v="2"/>
    <n v="14756"/>
  </r>
  <r>
    <x v="124"/>
    <x v="57"/>
    <x v="3"/>
    <n v="3217"/>
  </r>
  <r>
    <x v="124"/>
    <x v="57"/>
    <x v="4"/>
    <n v="5402"/>
  </r>
  <r>
    <x v="124"/>
    <x v="57"/>
    <x v="5"/>
    <n v="2251"/>
  </r>
  <r>
    <x v="124"/>
    <x v="58"/>
    <x v="0"/>
    <n v="40"/>
  </r>
  <r>
    <x v="124"/>
    <x v="58"/>
    <x v="1"/>
    <n v="1219"/>
  </r>
  <r>
    <x v="124"/>
    <x v="58"/>
    <x v="2"/>
    <n v="37789"/>
  </r>
  <r>
    <x v="124"/>
    <x v="58"/>
    <x v="3"/>
    <n v="7343"/>
  </r>
  <r>
    <x v="124"/>
    <x v="58"/>
    <x v="4"/>
    <n v="11723"/>
  </r>
  <r>
    <x v="124"/>
    <x v="58"/>
    <x v="5"/>
    <n v="5572"/>
  </r>
  <r>
    <x v="124"/>
    <x v="59"/>
    <x v="0"/>
    <n v="47"/>
  </r>
  <r>
    <x v="124"/>
    <x v="59"/>
    <x v="1"/>
    <n v="1339"/>
  </r>
  <r>
    <x v="124"/>
    <x v="59"/>
    <x v="2"/>
    <n v="41509"/>
  </r>
  <r>
    <x v="124"/>
    <x v="59"/>
    <x v="3"/>
    <n v="9728"/>
  </r>
  <r>
    <x v="124"/>
    <x v="59"/>
    <x v="4"/>
    <n v="16129"/>
  </r>
  <r>
    <x v="124"/>
    <x v="59"/>
    <x v="5"/>
    <n v="9468"/>
  </r>
  <r>
    <x v="124"/>
    <x v="60"/>
    <x v="0"/>
    <n v="33"/>
  </r>
  <r>
    <x v="124"/>
    <x v="60"/>
    <x v="1"/>
    <n v="1859"/>
  </r>
  <r>
    <x v="124"/>
    <x v="60"/>
    <x v="2"/>
    <n v="57629"/>
  </r>
  <r>
    <x v="124"/>
    <x v="60"/>
    <x v="3"/>
    <n v="15834"/>
  </r>
  <r>
    <x v="124"/>
    <x v="60"/>
    <x v="4"/>
    <n v="27850"/>
  </r>
  <r>
    <x v="124"/>
    <x v="60"/>
    <x v="5"/>
    <n v="21314"/>
  </r>
  <r>
    <x v="124"/>
    <x v="61"/>
    <x v="0"/>
    <n v="10"/>
  </r>
  <r>
    <x v="124"/>
    <x v="61"/>
    <x v="1"/>
    <n v="296"/>
  </r>
  <r>
    <x v="124"/>
    <x v="61"/>
    <x v="2"/>
    <n v="9176"/>
  </r>
  <r>
    <x v="124"/>
    <x v="61"/>
    <x v="3"/>
    <n v="1059"/>
  </r>
  <r>
    <x v="124"/>
    <x v="61"/>
    <x v="4"/>
    <n v="1701"/>
  </r>
  <r>
    <x v="124"/>
    <x v="61"/>
    <x v="5"/>
    <n v="1068"/>
  </r>
  <r>
    <x v="124"/>
    <x v="62"/>
    <x v="0"/>
    <n v="45"/>
  </r>
  <r>
    <x v="124"/>
    <x v="62"/>
    <x v="1"/>
    <n v="1717"/>
  </r>
  <r>
    <x v="124"/>
    <x v="62"/>
    <x v="2"/>
    <n v="53227"/>
  </r>
  <r>
    <x v="124"/>
    <x v="62"/>
    <x v="3"/>
    <n v="9576"/>
  </r>
  <r>
    <x v="124"/>
    <x v="62"/>
    <x v="4"/>
    <n v="16817"/>
  </r>
  <r>
    <x v="124"/>
    <x v="62"/>
    <x v="5"/>
    <n v="12334"/>
  </r>
  <r>
    <x v="124"/>
    <x v="63"/>
    <x v="0"/>
    <n v="57"/>
  </r>
  <r>
    <x v="124"/>
    <x v="63"/>
    <x v="1"/>
    <n v="2731"/>
  </r>
  <r>
    <x v="124"/>
    <x v="63"/>
    <x v="2"/>
    <n v="84661"/>
  </r>
  <r>
    <x v="124"/>
    <x v="63"/>
    <x v="3"/>
    <n v="7191"/>
  </r>
  <r>
    <x v="124"/>
    <x v="63"/>
    <x v="4"/>
    <n v="11706"/>
  </r>
  <r>
    <x v="124"/>
    <x v="63"/>
    <x v="5"/>
    <n v="6011"/>
  </r>
  <r>
    <x v="124"/>
    <x v="64"/>
    <x v="0"/>
    <n v="159"/>
  </r>
  <r>
    <x v="124"/>
    <x v="64"/>
    <x v="1"/>
    <n v="10737"/>
  </r>
  <r>
    <x v="124"/>
    <x v="64"/>
    <x v="2"/>
    <n v="332847"/>
  </r>
  <r>
    <x v="124"/>
    <x v="64"/>
    <x v="3"/>
    <n v="100491"/>
  </r>
  <r>
    <x v="124"/>
    <x v="64"/>
    <x v="4"/>
    <n v="162965"/>
  </r>
  <r>
    <x v="124"/>
    <x v="64"/>
    <x v="5"/>
    <n v="66069"/>
  </r>
  <r>
    <x v="124"/>
    <x v="65"/>
    <x v="0"/>
    <n v="79"/>
  </r>
  <r>
    <x v="124"/>
    <x v="65"/>
    <x v="1"/>
    <n v="2506"/>
  </r>
  <r>
    <x v="124"/>
    <x v="65"/>
    <x v="2"/>
    <n v="77686"/>
  </r>
  <r>
    <x v="124"/>
    <x v="65"/>
    <x v="3"/>
    <n v="36326"/>
  </r>
  <r>
    <x v="124"/>
    <x v="65"/>
    <x v="4"/>
    <n v="59981"/>
  </r>
  <r>
    <x v="124"/>
    <x v="65"/>
    <x v="5"/>
    <n v="35515"/>
  </r>
  <r>
    <x v="124"/>
    <x v="66"/>
    <x v="0"/>
    <n v="30"/>
  </r>
  <r>
    <x v="124"/>
    <x v="66"/>
    <x v="1"/>
    <n v="550"/>
  </r>
  <r>
    <x v="124"/>
    <x v="66"/>
    <x v="2"/>
    <n v="17050"/>
  </r>
  <r>
    <x v="124"/>
    <x v="66"/>
    <x v="3"/>
    <n v="2343"/>
  </r>
  <r>
    <x v="124"/>
    <x v="66"/>
    <x v="4"/>
    <n v="3760"/>
  </r>
  <r>
    <x v="124"/>
    <x v="66"/>
    <x v="5"/>
    <n v="2800"/>
  </r>
  <r>
    <x v="124"/>
    <x v="67"/>
    <x v="0"/>
    <n v="68"/>
  </r>
  <r>
    <x v="124"/>
    <x v="67"/>
    <x v="1"/>
    <n v="2911"/>
  </r>
  <r>
    <x v="124"/>
    <x v="67"/>
    <x v="2"/>
    <n v="90241"/>
  </r>
  <r>
    <x v="124"/>
    <x v="67"/>
    <x v="3"/>
    <n v="11560"/>
  </r>
  <r>
    <x v="124"/>
    <x v="67"/>
    <x v="4"/>
    <n v="18800"/>
  </r>
  <r>
    <x v="124"/>
    <x v="67"/>
    <x v="5"/>
    <n v="12375"/>
  </r>
  <r>
    <x v="124"/>
    <x v="68"/>
    <x v="0"/>
    <n v="10"/>
  </r>
  <r>
    <x v="124"/>
    <x v="68"/>
    <x v="1"/>
    <n v="191"/>
  </r>
  <r>
    <x v="124"/>
    <x v="68"/>
    <x v="2"/>
    <n v="5921"/>
  </r>
  <r>
    <x v="124"/>
    <x v="68"/>
    <x v="3"/>
    <n v="1797"/>
  </r>
  <r>
    <x v="124"/>
    <x v="68"/>
    <x v="4"/>
    <n v="2624"/>
  </r>
  <r>
    <x v="124"/>
    <x v="68"/>
    <x v="5"/>
    <n v="1416"/>
  </r>
  <r>
    <x v="124"/>
    <x v="69"/>
    <x v="0"/>
    <n v="39"/>
  </r>
  <r>
    <x v="124"/>
    <x v="69"/>
    <x v="1"/>
    <n v="1157"/>
  </r>
  <r>
    <x v="124"/>
    <x v="69"/>
    <x v="2"/>
    <n v="35867"/>
  </r>
  <r>
    <x v="124"/>
    <x v="69"/>
    <x v="3"/>
    <n v="14297"/>
  </r>
  <r>
    <x v="124"/>
    <x v="69"/>
    <x v="4"/>
    <n v="20671"/>
  </r>
  <r>
    <x v="124"/>
    <x v="69"/>
    <x v="5"/>
    <n v="12373"/>
  </r>
  <r>
    <x v="124"/>
    <x v="70"/>
    <x v="0"/>
    <n v="3156"/>
  </r>
  <r>
    <x v="124"/>
    <x v="70"/>
    <x v="1"/>
    <n v="136082"/>
  </r>
  <r>
    <x v="124"/>
    <x v="70"/>
    <x v="2"/>
    <n v="4218542"/>
  </r>
  <r>
    <x v="124"/>
    <x v="70"/>
    <x v="3"/>
    <n v="1293693"/>
  </r>
  <r>
    <x v="124"/>
    <x v="70"/>
    <x v="4"/>
    <n v="2043494"/>
  </r>
  <r>
    <x v="124"/>
    <x v="70"/>
    <x v="5"/>
    <n v="1072944"/>
  </r>
  <r>
    <x v="125"/>
    <x v="0"/>
    <x v="0"/>
    <n v="157"/>
  </r>
  <r>
    <x v="125"/>
    <x v="0"/>
    <x v="1"/>
    <n v="6009"/>
  </r>
  <r>
    <x v="125"/>
    <x v="0"/>
    <x v="2"/>
    <n v="180270"/>
  </r>
  <r>
    <x v="125"/>
    <x v="0"/>
    <x v="3"/>
    <n v="26455"/>
  </r>
  <r>
    <x v="125"/>
    <x v="0"/>
    <x v="4"/>
    <n v="45422"/>
  </r>
  <r>
    <x v="125"/>
    <x v="0"/>
    <x v="5"/>
    <n v="23426"/>
  </r>
  <r>
    <x v="125"/>
    <x v="1"/>
    <x v="0"/>
    <n v="54"/>
  </r>
  <r>
    <x v="125"/>
    <x v="1"/>
    <x v="1"/>
    <n v="2713"/>
  </r>
  <r>
    <x v="125"/>
    <x v="1"/>
    <x v="2"/>
    <n v="81390"/>
  </r>
  <r>
    <x v="125"/>
    <x v="1"/>
    <x v="3"/>
    <n v="11642"/>
  </r>
  <r>
    <x v="125"/>
    <x v="1"/>
    <x v="4"/>
    <n v="18413"/>
  </r>
  <r>
    <x v="125"/>
    <x v="1"/>
    <x v="5"/>
    <n v="10485"/>
  </r>
  <r>
    <x v="125"/>
    <x v="2"/>
    <x v="0"/>
    <n v="23"/>
  </r>
  <r>
    <x v="125"/>
    <x v="2"/>
    <x v="1"/>
    <n v="1078"/>
  </r>
  <r>
    <x v="125"/>
    <x v="2"/>
    <x v="2"/>
    <n v="32340"/>
  </r>
  <r>
    <x v="125"/>
    <x v="2"/>
    <x v="3"/>
    <n v="4072"/>
  </r>
  <r>
    <x v="125"/>
    <x v="2"/>
    <x v="4"/>
    <n v="5524"/>
  </r>
  <r>
    <x v="125"/>
    <x v="2"/>
    <x v="5"/>
    <n v="1921"/>
  </r>
  <r>
    <x v="125"/>
    <x v="3"/>
    <x v="0"/>
    <n v="49"/>
  </r>
  <r>
    <x v="125"/>
    <x v="3"/>
    <x v="1"/>
    <n v="2166"/>
  </r>
  <r>
    <x v="125"/>
    <x v="3"/>
    <x v="2"/>
    <n v="64980"/>
  </r>
  <r>
    <x v="125"/>
    <x v="3"/>
    <x v="3"/>
    <n v="9016"/>
  </r>
  <r>
    <x v="125"/>
    <x v="3"/>
    <x v="4"/>
    <n v="17374"/>
  </r>
  <r>
    <x v="125"/>
    <x v="3"/>
    <x v="5"/>
    <n v="7298"/>
  </r>
  <r>
    <x v="125"/>
    <x v="4"/>
    <x v="0"/>
    <n v="25"/>
  </r>
  <r>
    <x v="125"/>
    <x v="4"/>
    <x v="1"/>
    <n v="950"/>
  </r>
  <r>
    <x v="125"/>
    <x v="4"/>
    <x v="2"/>
    <n v="28500"/>
  </r>
  <r>
    <x v="125"/>
    <x v="4"/>
    <x v="3"/>
    <n v="13050"/>
  </r>
  <r>
    <x v="125"/>
    <x v="4"/>
    <x v="4"/>
    <n v="20227"/>
  </r>
  <r>
    <x v="125"/>
    <x v="4"/>
    <x v="5"/>
    <n v="9718"/>
  </r>
  <r>
    <x v="125"/>
    <x v="5"/>
    <x v="0"/>
    <n v="12"/>
  </r>
  <r>
    <x v="125"/>
    <x v="5"/>
    <x v="1"/>
    <n v="378"/>
  </r>
  <r>
    <x v="125"/>
    <x v="5"/>
    <x v="2"/>
    <n v="11340"/>
  </r>
  <r>
    <x v="125"/>
    <x v="5"/>
    <x v="3"/>
    <n v="3383"/>
  </r>
  <r>
    <x v="125"/>
    <x v="5"/>
    <x v="4"/>
    <n v="5659"/>
  </r>
  <r>
    <x v="125"/>
    <x v="5"/>
    <x v="5"/>
    <n v="2478"/>
  </r>
  <r>
    <x v="125"/>
    <x v="6"/>
    <x v="0"/>
    <n v="158"/>
  </r>
  <r>
    <x v="125"/>
    <x v="6"/>
    <x v="1"/>
    <n v="12057"/>
  </r>
  <r>
    <x v="125"/>
    <x v="6"/>
    <x v="2"/>
    <n v="361710"/>
  </r>
  <r>
    <x v="125"/>
    <x v="6"/>
    <x v="3"/>
    <n v="211375"/>
  </r>
  <r>
    <x v="125"/>
    <x v="6"/>
    <x v="4"/>
    <n v="318537"/>
  </r>
  <r>
    <x v="125"/>
    <x v="6"/>
    <x v="5"/>
    <n v="143041"/>
  </r>
  <r>
    <x v="125"/>
    <x v="7"/>
    <x v="0"/>
    <n v="46"/>
  </r>
  <r>
    <x v="125"/>
    <x v="7"/>
    <x v="1"/>
    <n v="2599"/>
  </r>
  <r>
    <x v="125"/>
    <x v="7"/>
    <x v="2"/>
    <n v="77970"/>
  </r>
  <r>
    <x v="125"/>
    <x v="7"/>
    <x v="3"/>
    <n v="45195"/>
  </r>
  <r>
    <x v="125"/>
    <x v="7"/>
    <x v="4"/>
    <n v="72711"/>
  </r>
  <r>
    <x v="125"/>
    <x v="7"/>
    <x v="5"/>
    <n v="51523"/>
  </r>
  <r>
    <x v="125"/>
    <x v="8"/>
    <x v="0"/>
    <n v="11"/>
  </r>
  <r>
    <x v="125"/>
    <x v="8"/>
    <x v="1"/>
    <n v="538"/>
  </r>
  <r>
    <x v="125"/>
    <x v="8"/>
    <x v="2"/>
    <n v="16140"/>
  </r>
  <r>
    <x v="125"/>
    <x v="8"/>
    <x v="3"/>
    <n v="2495"/>
  </r>
  <r>
    <x v="125"/>
    <x v="8"/>
    <x v="4"/>
    <n v="4417"/>
  </r>
  <r>
    <x v="125"/>
    <x v="8"/>
    <x v="5"/>
    <n v="2302"/>
  </r>
  <r>
    <x v="125"/>
    <x v="9"/>
    <x v="0"/>
    <n v="13"/>
  </r>
  <r>
    <x v="125"/>
    <x v="9"/>
    <x v="1"/>
    <n v="370"/>
  </r>
  <r>
    <x v="125"/>
    <x v="9"/>
    <x v="2"/>
    <n v="11100"/>
  </r>
  <r>
    <x v="125"/>
    <x v="9"/>
    <x v="3"/>
    <n v="2365"/>
  </r>
  <r>
    <x v="125"/>
    <x v="9"/>
    <x v="4"/>
    <n v="3809"/>
  </r>
  <r>
    <x v="125"/>
    <x v="9"/>
    <x v="5"/>
    <n v="1975"/>
  </r>
  <r>
    <x v="125"/>
    <x v="10"/>
    <x v="0"/>
    <n v="100"/>
  </r>
  <r>
    <x v="125"/>
    <x v="10"/>
    <x v="1"/>
    <n v="4120"/>
  </r>
  <r>
    <x v="125"/>
    <x v="10"/>
    <x v="2"/>
    <n v="123600"/>
  </r>
  <r>
    <x v="125"/>
    <x v="10"/>
    <x v="3"/>
    <n v="11013"/>
  </r>
  <r>
    <x v="125"/>
    <x v="10"/>
    <x v="4"/>
    <n v="18972"/>
  </r>
  <r>
    <x v="125"/>
    <x v="10"/>
    <x v="5"/>
    <n v="10770"/>
  </r>
  <r>
    <x v="125"/>
    <x v="11"/>
    <x v="0"/>
    <n v="14"/>
  </r>
  <r>
    <x v="125"/>
    <x v="11"/>
    <x v="1"/>
    <n v="509"/>
  </r>
  <r>
    <x v="125"/>
    <x v="11"/>
    <x v="2"/>
    <n v="15270"/>
  </r>
  <r>
    <x v="125"/>
    <x v="11"/>
    <x v="3"/>
    <n v="3122"/>
  </r>
  <r>
    <x v="125"/>
    <x v="11"/>
    <x v="4"/>
    <n v="5832"/>
  </r>
  <r>
    <x v="125"/>
    <x v="11"/>
    <x v="5"/>
    <n v="3213"/>
  </r>
  <r>
    <x v="125"/>
    <x v="12"/>
    <x v="0"/>
    <n v="17"/>
  </r>
  <r>
    <x v="125"/>
    <x v="12"/>
    <x v="1"/>
    <n v="937"/>
  </r>
  <r>
    <x v="125"/>
    <x v="12"/>
    <x v="2"/>
    <n v="28110"/>
  </r>
  <r>
    <x v="125"/>
    <x v="12"/>
    <x v="3"/>
    <n v="3085"/>
  </r>
  <r>
    <x v="125"/>
    <x v="12"/>
    <x v="4"/>
    <n v="5155"/>
  </r>
  <r>
    <x v="125"/>
    <x v="12"/>
    <x v="5"/>
    <n v="2766"/>
  </r>
  <r>
    <x v="125"/>
    <x v="13"/>
    <x v="0"/>
    <n v="11"/>
  </r>
  <r>
    <x v="125"/>
    <x v="13"/>
    <x v="1"/>
    <n v="286"/>
  </r>
  <r>
    <x v="125"/>
    <x v="13"/>
    <x v="2"/>
    <n v="8580"/>
  </r>
  <r>
    <x v="125"/>
    <x v="13"/>
    <x v="3"/>
    <n v="2768"/>
  </r>
  <r>
    <x v="125"/>
    <x v="13"/>
    <x v="4"/>
    <n v="4430"/>
  </r>
  <r>
    <x v="125"/>
    <x v="13"/>
    <x v="5"/>
    <n v="2248"/>
  </r>
  <r>
    <x v="125"/>
    <x v="14"/>
    <x v="0"/>
    <n v="55"/>
  </r>
  <r>
    <x v="125"/>
    <x v="14"/>
    <x v="1"/>
    <n v="1738"/>
  </r>
  <r>
    <x v="125"/>
    <x v="14"/>
    <x v="2"/>
    <n v="52140"/>
  </r>
  <r>
    <x v="125"/>
    <x v="14"/>
    <x v="3"/>
    <n v="28256"/>
  </r>
  <r>
    <x v="125"/>
    <x v="14"/>
    <x v="4"/>
    <n v="46372"/>
  </r>
  <r>
    <x v="125"/>
    <x v="14"/>
    <x v="5"/>
    <n v="22592"/>
  </r>
  <r>
    <x v="125"/>
    <x v="15"/>
    <x v="0"/>
    <n v="25"/>
  </r>
  <r>
    <x v="125"/>
    <x v="15"/>
    <x v="1"/>
    <n v="1132"/>
  </r>
  <r>
    <x v="125"/>
    <x v="15"/>
    <x v="2"/>
    <n v="33960"/>
  </r>
  <r>
    <x v="125"/>
    <x v="15"/>
    <x v="3"/>
    <n v="6093"/>
  </r>
  <r>
    <x v="125"/>
    <x v="15"/>
    <x v="4"/>
    <n v="9318"/>
  </r>
  <r>
    <x v="125"/>
    <x v="15"/>
    <x v="5"/>
    <n v="5136"/>
  </r>
  <r>
    <x v="125"/>
    <x v="16"/>
    <x v="0"/>
    <n v="8"/>
  </r>
  <r>
    <x v="125"/>
    <x v="16"/>
    <x v="1"/>
    <n v="243"/>
  </r>
  <r>
    <x v="125"/>
    <x v="16"/>
    <x v="2"/>
    <n v="7290"/>
  </r>
  <r>
    <x v="125"/>
    <x v="16"/>
    <x v="3"/>
    <n v="783"/>
  </r>
  <r>
    <x v="125"/>
    <x v="16"/>
    <x v="4"/>
    <n v="1377"/>
  </r>
  <r>
    <x v="125"/>
    <x v="16"/>
    <x v="5"/>
    <n v="920"/>
  </r>
  <r>
    <x v="125"/>
    <x v="17"/>
    <x v="0"/>
    <n v="10"/>
  </r>
  <r>
    <x v="125"/>
    <x v="17"/>
    <x v="1"/>
    <n v="263"/>
  </r>
  <r>
    <x v="125"/>
    <x v="17"/>
    <x v="2"/>
    <n v="7890"/>
  </r>
  <r>
    <x v="125"/>
    <x v="17"/>
    <x v="3"/>
    <n v="1717"/>
  </r>
  <r>
    <x v="125"/>
    <x v="17"/>
    <x v="4"/>
    <n v="2761"/>
  </r>
  <r>
    <x v="125"/>
    <x v="17"/>
    <x v="5"/>
    <n v="1621"/>
  </r>
  <r>
    <x v="125"/>
    <x v="18"/>
    <x v="0"/>
    <n v="18"/>
  </r>
  <r>
    <x v="125"/>
    <x v="18"/>
    <x v="1"/>
    <n v="677"/>
  </r>
  <r>
    <x v="125"/>
    <x v="18"/>
    <x v="2"/>
    <n v="20310"/>
  </r>
  <r>
    <x v="125"/>
    <x v="18"/>
    <x v="3"/>
    <n v="3384"/>
  </r>
  <r>
    <x v="125"/>
    <x v="18"/>
    <x v="4"/>
    <n v="6153"/>
  </r>
  <r>
    <x v="125"/>
    <x v="18"/>
    <x v="5"/>
    <n v="3686"/>
  </r>
  <r>
    <x v="125"/>
    <x v="19"/>
    <x v="0"/>
    <n v="100"/>
  </r>
  <r>
    <x v="125"/>
    <x v="19"/>
    <x v="1"/>
    <n v="4014"/>
  </r>
  <r>
    <x v="125"/>
    <x v="19"/>
    <x v="2"/>
    <n v="120420"/>
  </r>
  <r>
    <x v="125"/>
    <x v="19"/>
    <x v="3"/>
    <n v="29184"/>
  </r>
  <r>
    <x v="125"/>
    <x v="19"/>
    <x v="4"/>
    <n v="50111"/>
  </r>
  <r>
    <x v="125"/>
    <x v="19"/>
    <x v="5"/>
    <n v="30251"/>
  </r>
  <r>
    <x v="125"/>
    <x v="20"/>
    <x v="0"/>
    <n v="26"/>
  </r>
  <r>
    <x v="125"/>
    <x v="20"/>
    <x v="1"/>
    <n v="1880"/>
  </r>
  <r>
    <x v="125"/>
    <x v="20"/>
    <x v="2"/>
    <n v="56400"/>
  </r>
  <r>
    <x v="125"/>
    <x v="20"/>
    <x v="3"/>
    <n v="6004"/>
  </r>
  <r>
    <x v="125"/>
    <x v="20"/>
    <x v="4"/>
    <n v="10639"/>
  </r>
  <r>
    <x v="125"/>
    <x v="20"/>
    <x v="5"/>
    <n v="2611"/>
  </r>
  <r>
    <x v="125"/>
    <x v="21"/>
    <x v="0"/>
    <n v="70"/>
  </r>
  <r>
    <x v="125"/>
    <x v="21"/>
    <x v="1"/>
    <n v="3114"/>
  </r>
  <r>
    <x v="125"/>
    <x v="21"/>
    <x v="2"/>
    <n v="93420"/>
  </r>
  <r>
    <x v="125"/>
    <x v="21"/>
    <x v="3"/>
    <n v="29864"/>
  </r>
  <r>
    <x v="125"/>
    <x v="21"/>
    <x v="4"/>
    <n v="48356"/>
  </r>
  <r>
    <x v="125"/>
    <x v="21"/>
    <x v="5"/>
    <n v="22500"/>
  </r>
  <r>
    <x v="125"/>
    <x v="22"/>
    <x v="0"/>
    <n v="124"/>
  </r>
  <r>
    <x v="125"/>
    <x v="22"/>
    <x v="1"/>
    <n v="6148"/>
  </r>
  <r>
    <x v="125"/>
    <x v="22"/>
    <x v="2"/>
    <n v="184440"/>
  </r>
  <r>
    <x v="125"/>
    <x v="22"/>
    <x v="3"/>
    <n v="58365"/>
  </r>
  <r>
    <x v="125"/>
    <x v="22"/>
    <x v="4"/>
    <n v="106760"/>
  </r>
  <r>
    <x v="125"/>
    <x v="22"/>
    <x v="5"/>
    <n v="60574"/>
  </r>
  <r>
    <x v="125"/>
    <x v="23"/>
    <x v="0"/>
    <n v="31"/>
  </r>
  <r>
    <x v="125"/>
    <x v="23"/>
    <x v="1"/>
    <n v="1472"/>
  </r>
  <r>
    <x v="125"/>
    <x v="23"/>
    <x v="2"/>
    <n v="44160"/>
  </r>
  <r>
    <x v="125"/>
    <x v="23"/>
    <x v="3"/>
    <n v="5390"/>
  </r>
  <r>
    <x v="125"/>
    <x v="23"/>
    <x v="4"/>
    <n v="9026"/>
  </r>
  <r>
    <x v="125"/>
    <x v="23"/>
    <x v="5"/>
    <n v="4455"/>
  </r>
  <r>
    <x v="125"/>
    <x v="24"/>
    <x v="0"/>
    <n v="17"/>
  </r>
  <r>
    <x v="125"/>
    <x v="24"/>
    <x v="1"/>
    <n v="1302"/>
  </r>
  <r>
    <x v="125"/>
    <x v="24"/>
    <x v="2"/>
    <n v="39060"/>
  </r>
  <r>
    <x v="125"/>
    <x v="24"/>
    <x v="3"/>
    <n v="2386"/>
  </r>
  <r>
    <x v="125"/>
    <x v="24"/>
    <x v="4"/>
    <n v="5164"/>
  </r>
  <r>
    <x v="125"/>
    <x v="24"/>
    <x v="5"/>
    <n v="1535"/>
  </r>
  <r>
    <x v="125"/>
    <x v="25"/>
    <x v="0"/>
    <n v="41"/>
  </r>
  <r>
    <x v="125"/>
    <x v="25"/>
    <x v="1"/>
    <n v="1231"/>
  </r>
  <r>
    <x v="125"/>
    <x v="25"/>
    <x v="2"/>
    <n v="36930"/>
  </r>
  <r>
    <x v="125"/>
    <x v="25"/>
    <x v="3"/>
    <n v="7954"/>
  </r>
  <r>
    <x v="125"/>
    <x v="25"/>
    <x v="4"/>
    <n v="11428"/>
  </r>
  <r>
    <x v="125"/>
    <x v="25"/>
    <x v="5"/>
    <n v="7109"/>
  </r>
  <r>
    <x v="125"/>
    <x v="26"/>
    <x v="0"/>
    <n v="9"/>
  </r>
  <r>
    <x v="125"/>
    <x v="26"/>
    <x v="1"/>
    <n v="474"/>
  </r>
  <r>
    <x v="125"/>
    <x v="26"/>
    <x v="2"/>
    <n v="14220"/>
  </r>
  <r>
    <x v="125"/>
    <x v="26"/>
    <x v="3"/>
    <n v="1615"/>
  </r>
  <r>
    <x v="125"/>
    <x v="26"/>
    <x v="4"/>
    <n v="2404"/>
  </r>
  <r>
    <x v="125"/>
    <x v="26"/>
    <x v="5"/>
    <n v="1200"/>
  </r>
  <r>
    <x v="125"/>
    <x v="27"/>
    <x v="0"/>
    <n v="56"/>
  </r>
  <r>
    <x v="125"/>
    <x v="27"/>
    <x v="1"/>
    <n v="1810"/>
  </r>
  <r>
    <x v="125"/>
    <x v="27"/>
    <x v="2"/>
    <n v="54300"/>
  </r>
  <r>
    <x v="125"/>
    <x v="27"/>
    <x v="3"/>
    <n v="9422"/>
  </r>
  <r>
    <x v="125"/>
    <x v="27"/>
    <x v="4"/>
    <n v="15156"/>
  </r>
  <r>
    <x v="125"/>
    <x v="27"/>
    <x v="5"/>
    <n v="6630"/>
  </r>
  <r>
    <x v="125"/>
    <x v="28"/>
    <x v="0"/>
    <n v="57"/>
  </r>
  <r>
    <x v="125"/>
    <x v="28"/>
    <x v="1"/>
    <n v="2138"/>
  </r>
  <r>
    <x v="125"/>
    <x v="28"/>
    <x v="2"/>
    <n v="64140"/>
  </r>
  <r>
    <x v="125"/>
    <x v="28"/>
    <x v="3"/>
    <n v="17416"/>
  </r>
  <r>
    <x v="125"/>
    <x v="28"/>
    <x v="4"/>
    <n v="27616"/>
  </r>
  <r>
    <x v="125"/>
    <x v="28"/>
    <x v="5"/>
    <n v="14465"/>
  </r>
  <r>
    <x v="125"/>
    <x v="29"/>
    <x v="0"/>
    <n v="8"/>
  </r>
  <r>
    <x v="125"/>
    <x v="29"/>
    <x v="1"/>
    <n v="147"/>
  </r>
  <r>
    <x v="125"/>
    <x v="29"/>
    <x v="2"/>
    <n v="4410"/>
  </r>
  <r>
    <x v="125"/>
    <x v="29"/>
    <x v="3"/>
    <n v="652"/>
  </r>
  <r>
    <x v="125"/>
    <x v="29"/>
    <x v="4"/>
    <n v="974"/>
  </r>
  <r>
    <x v="125"/>
    <x v="29"/>
    <x v="5"/>
    <n v="533"/>
  </r>
  <r>
    <x v="125"/>
    <x v="30"/>
    <x v="0"/>
    <n v="53"/>
  </r>
  <r>
    <x v="125"/>
    <x v="30"/>
    <x v="1"/>
    <n v="2015"/>
  </r>
  <r>
    <x v="125"/>
    <x v="30"/>
    <x v="2"/>
    <n v="60450"/>
  </r>
  <r>
    <x v="125"/>
    <x v="30"/>
    <x v="3"/>
    <n v="19418"/>
  </r>
  <r>
    <x v="125"/>
    <x v="30"/>
    <x v="4"/>
    <n v="30050"/>
  </r>
  <r>
    <x v="125"/>
    <x v="30"/>
    <x v="5"/>
    <n v="15036"/>
  </r>
  <r>
    <x v="125"/>
    <x v="31"/>
    <x v="0"/>
    <n v="8"/>
  </r>
  <r>
    <x v="125"/>
    <x v="31"/>
    <x v="1"/>
    <n v="317"/>
  </r>
  <r>
    <x v="125"/>
    <x v="31"/>
    <x v="2"/>
    <n v="9510"/>
  </r>
  <r>
    <x v="125"/>
    <x v="31"/>
    <x v="3"/>
    <n v="1312"/>
  </r>
  <r>
    <x v="125"/>
    <x v="31"/>
    <x v="4"/>
    <n v="1772"/>
  </r>
  <r>
    <x v="125"/>
    <x v="31"/>
    <x v="5"/>
    <n v="862"/>
  </r>
  <r>
    <x v="125"/>
    <x v="32"/>
    <x v="0"/>
    <n v="23"/>
  </r>
  <r>
    <x v="125"/>
    <x v="32"/>
    <x v="1"/>
    <n v="520"/>
  </r>
  <r>
    <x v="125"/>
    <x v="32"/>
    <x v="2"/>
    <n v="15600"/>
  </r>
  <r>
    <x v="125"/>
    <x v="32"/>
    <x v="3"/>
    <n v="3332"/>
  </r>
  <r>
    <x v="125"/>
    <x v="32"/>
    <x v="4"/>
    <n v="4777"/>
  </r>
  <r>
    <x v="125"/>
    <x v="32"/>
    <x v="5"/>
    <n v="2228"/>
  </r>
  <r>
    <x v="125"/>
    <x v="33"/>
    <x v="0"/>
    <n v="53"/>
  </r>
  <r>
    <x v="125"/>
    <x v="33"/>
    <x v="1"/>
    <n v="2489"/>
  </r>
  <r>
    <x v="125"/>
    <x v="33"/>
    <x v="2"/>
    <n v="74670"/>
  </r>
  <r>
    <x v="125"/>
    <x v="33"/>
    <x v="3"/>
    <n v="9169"/>
  </r>
  <r>
    <x v="125"/>
    <x v="33"/>
    <x v="4"/>
    <n v="16272"/>
  </r>
  <r>
    <x v="125"/>
    <x v="33"/>
    <x v="5"/>
    <n v="10575"/>
  </r>
  <r>
    <x v="125"/>
    <x v="34"/>
    <x v="0"/>
    <n v="30"/>
  </r>
  <r>
    <x v="125"/>
    <x v="34"/>
    <x v="1"/>
    <n v="956"/>
  </r>
  <r>
    <x v="125"/>
    <x v="34"/>
    <x v="2"/>
    <n v="28680"/>
  </r>
  <r>
    <x v="125"/>
    <x v="34"/>
    <x v="3"/>
    <n v="4767"/>
  </r>
  <r>
    <x v="125"/>
    <x v="34"/>
    <x v="4"/>
    <n v="8176"/>
  </r>
  <r>
    <x v="125"/>
    <x v="34"/>
    <x v="5"/>
    <n v="5025"/>
  </r>
  <r>
    <x v="125"/>
    <x v="35"/>
    <x v="0"/>
    <n v="11"/>
  </r>
  <r>
    <x v="125"/>
    <x v="35"/>
    <x v="1"/>
    <n v="159"/>
  </r>
  <r>
    <x v="125"/>
    <x v="35"/>
    <x v="2"/>
    <n v="4770"/>
  </r>
  <r>
    <x v="125"/>
    <x v="35"/>
    <x v="3"/>
    <n v="1232"/>
  </r>
  <r>
    <x v="125"/>
    <x v="35"/>
    <x v="4"/>
    <n v="2056"/>
  </r>
  <r>
    <x v="125"/>
    <x v="35"/>
    <x v="5"/>
    <n v="1506"/>
  </r>
  <r>
    <x v="125"/>
    <x v="36"/>
    <x v="0"/>
    <n v="14"/>
  </r>
  <r>
    <x v="125"/>
    <x v="36"/>
    <x v="1"/>
    <n v="396"/>
  </r>
  <r>
    <x v="125"/>
    <x v="36"/>
    <x v="2"/>
    <n v="11880"/>
  </r>
  <r>
    <x v="125"/>
    <x v="36"/>
    <x v="3"/>
    <n v="2206"/>
  </r>
  <r>
    <x v="125"/>
    <x v="36"/>
    <x v="4"/>
    <n v="3281"/>
  </r>
  <r>
    <x v="125"/>
    <x v="36"/>
    <x v="5"/>
    <n v="2082"/>
  </r>
  <r>
    <x v="125"/>
    <x v="37"/>
    <x v="0"/>
    <n v="50"/>
  </r>
  <r>
    <x v="125"/>
    <x v="37"/>
    <x v="1"/>
    <n v="1399"/>
  </r>
  <r>
    <x v="125"/>
    <x v="37"/>
    <x v="2"/>
    <n v="41970"/>
  </r>
  <r>
    <x v="125"/>
    <x v="37"/>
    <x v="3"/>
    <n v="15752"/>
  </r>
  <r>
    <x v="125"/>
    <x v="37"/>
    <x v="4"/>
    <n v="24120"/>
  </r>
  <r>
    <x v="125"/>
    <x v="37"/>
    <x v="5"/>
    <n v="14218"/>
  </r>
  <r>
    <x v="125"/>
    <x v="38"/>
    <x v="0"/>
    <n v="16"/>
  </r>
  <r>
    <x v="125"/>
    <x v="38"/>
    <x v="1"/>
    <n v="350"/>
  </r>
  <r>
    <x v="125"/>
    <x v="38"/>
    <x v="2"/>
    <n v="10500"/>
  </r>
  <r>
    <x v="125"/>
    <x v="38"/>
    <x v="3"/>
    <n v="1157"/>
  </r>
  <r>
    <x v="125"/>
    <x v="38"/>
    <x v="4"/>
    <n v="1633"/>
  </r>
  <r>
    <x v="125"/>
    <x v="38"/>
    <x v="5"/>
    <n v="954"/>
  </r>
  <r>
    <x v="125"/>
    <x v="39"/>
    <x v="0"/>
    <n v="19"/>
  </r>
  <r>
    <x v="125"/>
    <x v="39"/>
    <x v="1"/>
    <n v="761"/>
  </r>
  <r>
    <x v="125"/>
    <x v="39"/>
    <x v="2"/>
    <n v="22830"/>
  </r>
  <r>
    <x v="125"/>
    <x v="39"/>
    <x v="3"/>
    <n v="2207"/>
  </r>
  <r>
    <x v="125"/>
    <x v="39"/>
    <x v="4"/>
    <n v="3904"/>
  </r>
  <r>
    <x v="125"/>
    <x v="39"/>
    <x v="5"/>
    <n v="2310"/>
  </r>
  <r>
    <x v="125"/>
    <x v="40"/>
    <x v="0"/>
    <n v="25"/>
  </r>
  <r>
    <x v="125"/>
    <x v="40"/>
    <x v="1"/>
    <n v="880"/>
  </r>
  <r>
    <x v="125"/>
    <x v="40"/>
    <x v="2"/>
    <n v="26400"/>
  </r>
  <r>
    <x v="125"/>
    <x v="40"/>
    <x v="3"/>
    <n v="4842"/>
  </r>
  <r>
    <x v="125"/>
    <x v="40"/>
    <x v="4"/>
    <n v="7291"/>
  </r>
  <r>
    <x v="125"/>
    <x v="40"/>
    <x v="5"/>
    <n v="3148"/>
  </r>
  <r>
    <x v="125"/>
    <x v="41"/>
    <x v="0"/>
    <n v="9"/>
  </r>
  <r>
    <x v="125"/>
    <x v="41"/>
    <x v="1"/>
    <n v="220"/>
  </r>
  <r>
    <x v="125"/>
    <x v="41"/>
    <x v="2"/>
    <n v="6600"/>
  </r>
  <r>
    <x v="125"/>
    <x v="41"/>
    <x v="3"/>
    <n v="2667"/>
  </r>
  <r>
    <x v="125"/>
    <x v="41"/>
    <x v="4"/>
    <n v="4631"/>
  </r>
  <r>
    <x v="125"/>
    <x v="41"/>
    <x v="5"/>
    <n v="2178"/>
  </r>
  <r>
    <x v="125"/>
    <x v="42"/>
    <x v="0"/>
    <n v="8"/>
  </r>
  <r>
    <x v="125"/>
    <x v="42"/>
    <x v="1"/>
    <n v="461"/>
  </r>
  <r>
    <x v="125"/>
    <x v="42"/>
    <x v="2"/>
    <n v="13830"/>
  </r>
  <r>
    <x v="125"/>
    <x v="42"/>
    <x v="3"/>
    <n v="1768"/>
  </r>
  <r>
    <x v="125"/>
    <x v="42"/>
    <x v="4"/>
    <n v="2578"/>
  </r>
  <r>
    <x v="125"/>
    <x v="42"/>
    <x v="5"/>
    <n v="1310"/>
  </r>
  <r>
    <x v="125"/>
    <x v="43"/>
    <x v="0"/>
    <n v="21"/>
  </r>
  <r>
    <x v="125"/>
    <x v="43"/>
    <x v="1"/>
    <n v="928"/>
  </r>
  <r>
    <x v="125"/>
    <x v="43"/>
    <x v="2"/>
    <n v="27840"/>
  </r>
  <r>
    <x v="125"/>
    <x v="43"/>
    <x v="3"/>
    <n v="8601"/>
  </r>
  <r>
    <x v="125"/>
    <x v="43"/>
    <x v="4"/>
    <n v="12589"/>
  </r>
  <r>
    <x v="125"/>
    <x v="43"/>
    <x v="5"/>
    <n v="4556"/>
  </r>
  <r>
    <x v="125"/>
    <x v="44"/>
    <x v="0"/>
    <n v="73"/>
  </r>
  <r>
    <x v="125"/>
    <x v="44"/>
    <x v="1"/>
    <n v="5867"/>
  </r>
  <r>
    <x v="125"/>
    <x v="44"/>
    <x v="2"/>
    <n v="176010"/>
  </r>
  <r>
    <x v="125"/>
    <x v="44"/>
    <x v="3"/>
    <n v="110714"/>
  </r>
  <r>
    <x v="125"/>
    <x v="44"/>
    <x v="4"/>
    <n v="157238"/>
  </r>
  <r>
    <x v="125"/>
    <x v="44"/>
    <x v="5"/>
    <n v="75312"/>
  </r>
  <r>
    <x v="125"/>
    <x v="45"/>
    <x v="0"/>
    <n v="15"/>
  </r>
  <r>
    <x v="125"/>
    <x v="45"/>
    <x v="1"/>
    <n v="684"/>
  </r>
  <r>
    <x v="125"/>
    <x v="45"/>
    <x v="2"/>
    <n v="20520"/>
  </r>
  <r>
    <x v="125"/>
    <x v="45"/>
    <x v="3"/>
    <n v="3888"/>
  </r>
  <r>
    <x v="125"/>
    <x v="45"/>
    <x v="4"/>
    <n v="6629"/>
  </r>
  <r>
    <x v="125"/>
    <x v="45"/>
    <x v="5"/>
    <n v="3251"/>
  </r>
  <r>
    <x v="125"/>
    <x v="46"/>
    <x v="0"/>
    <n v="24"/>
  </r>
  <r>
    <x v="125"/>
    <x v="46"/>
    <x v="1"/>
    <n v="631"/>
  </r>
  <r>
    <x v="125"/>
    <x v="46"/>
    <x v="2"/>
    <n v="18930"/>
  </r>
  <r>
    <x v="125"/>
    <x v="46"/>
    <x v="3"/>
    <n v="2091"/>
  </r>
  <r>
    <x v="125"/>
    <x v="46"/>
    <x v="4"/>
    <n v="4185"/>
  </r>
  <r>
    <x v="125"/>
    <x v="46"/>
    <x v="5"/>
    <n v="2210"/>
  </r>
  <r>
    <x v="125"/>
    <x v="47"/>
    <x v="0"/>
    <n v="83"/>
  </r>
  <r>
    <x v="125"/>
    <x v="47"/>
    <x v="1"/>
    <n v="3697"/>
  </r>
  <r>
    <x v="125"/>
    <x v="47"/>
    <x v="2"/>
    <n v="110910"/>
  </r>
  <r>
    <x v="125"/>
    <x v="47"/>
    <x v="3"/>
    <n v="11109"/>
  </r>
  <r>
    <x v="125"/>
    <x v="47"/>
    <x v="4"/>
    <n v="17825"/>
  </r>
  <r>
    <x v="125"/>
    <x v="47"/>
    <x v="5"/>
    <n v="8213"/>
  </r>
  <r>
    <x v="125"/>
    <x v="48"/>
    <x v="0"/>
    <n v="72"/>
  </r>
  <r>
    <x v="125"/>
    <x v="48"/>
    <x v="1"/>
    <n v="2808"/>
  </r>
  <r>
    <x v="125"/>
    <x v="48"/>
    <x v="2"/>
    <n v="84240"/>
  </r>
  <r>
    <x v="125"/>
    <x v="48"/>
    <x v="3"/>
    <n v="20358"/>
  </r>
  <r>
    <x v="125"/>
    <x v="48"/>
    <x v="4"/>
    <n v="29054"/>
  </r>
  <r>
    <x v="125"/>
    <x v="48"/>
    <x v="5"/>
    <n v="12891"/>
  </r>
  <r>
    <x v="125"/>
    <x v="49"/>
    <x v="0"/>
    <n v="98"/>
  </r>
  <r>
    <x v="125"/>
    <x v="49"/>
    <x v="1"/>
    <n v="3334"/>
  </r>
  <r>
    <x v="125"/>
    <x v="49"/>
    <x v="2"/>
    <n v="100020"/>
  </r>
  <r>
    <x v="125"/>
    <x v="49"/>
    <x v="3"/>
    <n v="22190"/>
  </r>
  <r>
    <x v="125"/>
    <x v="49"/>
    <x v="4"/>
    <n v="34867"/>
  </r>
  <r>
    <x v="125"/>
    <x v="49"/>
    <x v="5"/>
    <n v="18886"/>
  </r>
  <r>
    <x v="125"/>
    <x v="50"/>
    <x v="0"/>
    <n v="44"/>
  </r>
  <r>
    <x v="125"/>
    <x v="50"/>
    <x v="1"/>
    <n v="1303"/>
  </r>
  <r>
    <x v="125"/>
    <x v="50"/>
    <x v="2"/>
    <n v="39090"/>
  </r>
  <r>
    <x v="125"/>
    <x v="50"/>
    <x v="3"/>
    <n v="7335"/>
  </r>
  <r>
    <x v="125"/>
    <x v="50"/>
    <x v="4"/>
    <n v="11434"/>
  </r>
  <r>
    <x v="125"/>
    <x v="50"/>
    <x v="5"/>
    <n v="7244"/>
  </r>
  <r>
    <x v="125"/>
    <x v="51"/>
    <x v="0"/>
    <n v="45"/>
  </r>
  <r>
    <x v="125"/>
    <x v="51"/>
    <x v="1"/>
    <n v="1284"/>
  </r>
  <r>
    <x v="125"/>
    <x v="51"/>
    <x v="2"/>
    <n v="38520"/>
  </r>
  <r>
    <x v="125"/>
    <x v="51"/>
    <x v="3"/>
    <n v="5421"/>
  </r>
  <r>
    <x v="125"/>
    <x v="51"/>
    <x v="4"/>
    <n v="8377"/>
  </r>
  <r>
    <x v="125"/>
    <x v="51"/>
    <x v="5"/>
    <n v="5610"/>
  </r>
  <r>
    <x v="125"/>
    <x v="52"/>
    <x v="0"/>
    <n v="34"/>
  </r>
  <r>
    <x v="125"/>
    <x v="52"/>
    <x v="1"/>
    <n v="1044"/>
  </r>
  <r>
    <x v="125"/>
    <x v="52"/>
    <x v="2"/>
    <n v="31320"/>
  </r>
  <r>
    <x v="125"/>
    <x v="52"/>
    <x v="3"/>
    <n v="6568"/>
  </r>
  <r>
    <x v="125"/>
    <x v="52"/>
    <x v="4"/>
    <n v="9585"/>
  </r>
  <r>
    <x v="125"/>
    <x v="52"/>
    <x v="5"/>
    <n v="7196"/>
  </r>
  <r>
    <x v="125"/>
    <x v="53"/>
    <x v="0"/>
    <n v="67"/>
  </r>
  <r>
    <x v="125"/>
    <x v="53"/>
    <x v="1"/>
    <n v="3075"/>
  </r>
  <r>
    <x v="125"/>
    <x v="53"/>
    <x v="2"/>
    <n v="92250"/>
  </r>
  <r>
    <x v="125"/>
    <x v="53"/>
    <x v="3"/>
    <n v="15264"/>
  </r>
  <r>
    <x v="125"/>
    <x v="53"/>
    <x v="4"/>
    <n v="25045"/>
  </r>
  <r>
    <x v="125"/>
    <x v="53"/>
    <x v="5"/>
    <n v="17892"/>
  </r>
  <r>
    <x v="125"/>
    <x v="54"/>
    <x v="0"/>
    <n v="50"/>
  </r>
  <r>
    <x v="125"/>
    <x v="54"/>
    <x v="1"/>
    <n v="1664"/>
  </r>
  <r>
    <x v="125"/>
    <x v="54"/>
    <x v="2"/>
    <n v="49920"/>
  </r>
  <r>
    <x v="125"/>
    <x v="54"/>
    <x v="3"/>
    <n v="9239"/>
  </r>
  <r>
    <x v="125"/>
    <x v="54"/>
    <x v="4"/>
    <n v="16684"/>
  </r>
  <r>
    <x v="125"/>
    <x v="54"/>
    <x v="5"/>
    <n v="10112"/>
  </r>
  <r>
    <x v="125"/>
    <x v="55"/>
    <x v="0"/>
    <n v="21"/>
  </r>
  <r>
    <x v="125"/>
    <x v="55"/>
    <x v="1"/>
    <n v="1521"/>
  </r>
  <r>
    <x v="125"/>
    <x v="55"/>
    <x v="2"/>
    <n v="45630"/>
  </r>
  <r>
    <x v="125"/>
    <x v="55"/>
    <x v="3"/>
    <n v="4505"/>
  </r>
  <r>
    <x v="125"/>
    <x v="55"/>
    <x v="4"/>
    <n v="7111"/>
  </r>
  <r>
    <x v="125"/>
    <x v="55"/>
    <x v="5"/>
    <n v="2833"/>
  </r>
  <r>
    <x v="125"/>
    <x v="56"/>
    <x v="0"/>
    <n v="186"/>
  </r>
  <r>
    <x v="125"/>
    <x v="56"/>
    <x v="1"/>
    <n v="6592"/>
  </r>
  <r>
    <x v="125"/>
    <x v="56"/>
    <x v="2"/>
    <n v="197760"/>
  </r>
  <r>
    <x v="125"/>
    <x v="56"/>
    <x v="3"/>
    <n v="95239"/>
  </r>
  <r>
    <x v="125"/>
    <x v="56"/>
    <x v="4"/>
    <n v="153661"/>
  </r>
  <r>
    <x v="125"/>
    <x v="56"/>
    <x v="5"/>
    <n v="70735"/>
  </r>
  <r>
    <x v="125"/>
    <x v="57"/>
    <x v="0"/>
    <n v="17"/>
  </r>
  <r>
    <x v="125"/>
    <x v="57"/>
    <x v="1"/>
    <n v="476"/>
  </r>
  <r>
    <x v="125"/>
    <x v="57"/>
    <x v="2"/>
    <n v="14280"/>
  </r>
  <r>
    <x v="125"/>
    <x v="57"/>
    <x v="3"/>
    <n v="2543"/>
  </r>
  <r>
    <x v="125"/>
    <x v="57"/>
    <x v="4"/>
    <n v="4100"/>
  </r>
  <r>
    <x v="125"/>
    <x v="57"/>
    <x v="5"/>
    <n v="1472"/>
  </r>
  <r>
    <x v="125"/>
    <x v="58"/>
    <x v="0"/>
    <n v="42"/>
  </r>
  <r>
    <x v="125"/>
    <x v="58"/>
    <x v="1"/>
    <n v="1329"/>
  </r>
  <r>
    <x v="125"/>
    <x v="58"/>
    <x v="2"/>
    <n v="39870"/>
  </r>
  <r>
    <x v="125"/>
    <x v="58"/>
    <x v="3"/>
    <n v="8646"/>
  </r>
  <r>
    <x v="125"/>
    <x v="58"/>
    <x v="4"/>
    <n v="14679"/>
  </r>
  <r>
    <x v="125"/>
    <x v="58"/>
    <x v="5"/>
    <n v="6745"/>
  </r>
  <r>
    <x v="125"/>
    <x v="59"/>
    <x v="0"/>
    <n v="46"/>
  </r>
  <r>
    <x v="125"/>
    <x v="59"/>
    <x v="1"/>
    <n v="1333"/>
  </r>
  <r>
    <x v="125"/>
    <x v="59"/>
    <x v="2"/>
    <n v="39990"/>
  </r>
  <r>
    <x v="125"/>
    <x v="59"/>
    <x v="3"/>
    <n v="7837"/>
  </r>
  <r>
    <x v="125"/>
    <x v="59"/>
    <x v="4"/>
    <n v="13904"/>
  </r>
  <r>
    <x v="125"/>
    <x v="59"/>
    <x v="5"/>
    <n v="7819"/>
  </r>
  <r>
    <x v="125"/>
    <x v="60"/>
    <x v="0"/>
    <n v="31"/>
  </r>
  <r>
    <x v="125"/>
    <x v="60"/>
    <x v="1"/>
    <n v="1819"/>
  </r>
  <r>
    <x v="125"/>
    <x v="60"/>
    <x v="2"/>
    <n v="54570"/>
  </r>
  <r>
    <x v="125"/>
    <x v="60"/>
    <x v="3"/>
    <n v="10558"/>
  </r>
  <r>
    <x v="125"/>
    <x v="60"/>
    <x v="4"/>
    <n v="20064"/>
  </r>
  <r>
    <x v="125"/>
    <x v="60"/>
    <x v="5"/>
    <n v="14047"/>
  </r>
  <r>
    <x v="125"/>
    <x v="61"/>
    <x v="0"/>
    <n v="10"/>
  </r>
  <r>
    <x v="125"/>
    <x v="61"/>
    <x v="1"/>
    <n v="296"/>
  </r>
  <r>
    <x v="125"/>
    <x v="61"/>
    <x v="2"/>
    <n v="8880"/>
  </r>
  <r>
    <x v="125"/>
    <x v="61"/>
    <x v="3"/>
    <n v="926"/>
  </r>
  <r>
    <x v="125"/>
    <x v="61"/>
    <x v="4"/>
    <n v="1534"/>
  </r>
  <r>
    <x v="125"/>
    <x v="61"/>
    <x v="5"/>
    <n v="907"/>
  </r>
  <r>
    <x v="125"/>
    <x v="62"/>
    <x v="0"/>
    <n v="44"/>
  </r>
  <r>
    <x v="125"/>
    <x v="62"/>
    <x v="1"/>
    <n v="1702"/>
  </r>
  <r>
    <x v="125"/>
    <x v="62"/>
    <x v="2"/>
    <n v="51060"/>
  </r>
  <r>
    <x v="125"/>
    <x v="62"/>
    <x v="3"/>
    <n v="7013"/>
  </r>
  <r>
    <x v="125"/>
    <x v="62"/>
    <x v="4"/>
    <n v="11452"/>
  </r>
  <r>
    <x v="125"/>
    <x v="62"/>
    <x v="5"/>
    <n v="8062"/>
  </r>
  <r>
    <x v="125"/>
    <x v="63"/>
    <x v="0"/>
    <n v="57"/>
  </r>
  <r>
    <x v="125"/>
    <x v="63"/>
    <x v="1"/>
    <n v="2754"/>
  </r>
  <r>
    <x v="125"/>
    <x v="63"/>
    <x v="2"/>
    <n v="82620"/>
  </r>
  <r>
    <x v="125"/>
    <x v="63"/>
    <x v="3"/>
    <n v="5061"/>
  </r>
  <r>
    <x v="125"/>
    <x v="63"/>
    <x v="4"/>
    <n v="7565"/>
  </r>
  <r>
    <x v="125"/>
    <x v="63"/>
    <x v="5"/>
    <n v="3775"/>
  </r>
  <r>
    <x v="125"/>
    <x v="64"/>
    <x v="0"/>
    <n v="159"/>
  </r>
  <r>
    <x v="125"/>
    <x v="64"/>
    <x v="1"/>
    <n v="10744"/>
  </r>
  <r>
    <x v="125"/>
    <x v="64"/>
    <x v="2"/>
    <n v="322320"/>
  </r>
  <r>
    <x v="125"/>
    <x v="64"/>
    <x v="3"/>
    <n v="112038"/>
  </r>
  <r>
    <x v="125"/>
    <x v="64"/>
    <x v="4"/>
    <n v="193419"/>
  </r>
  <r>
    <x v="125"/>
    <x v="64"/>
    <x v="5"/>
    <n v="63711"/>
  </r>
  <r>
    <x v="125"/>
    <x v="65"/>
    <x v="0"/>
    <n v="76"/>
  </r>
  <r>
    <x v="125"/>
    <x v="65"/>
    <x v="1"/>
    <n v="2464"/>
  </r>
  <r>
    <x v="125"/>
    <x v="65"/>
    <x v="2"/>
    <n v="73920"/>
  </r>
  <r>
    <x v="125"/>
    <x v="65"/>
    <x v="3"/>
    <n v="31303"/>
  </r>
  <r>
    <x v="125"/>
    <x v="65"/>
    <x v="4"/>
    <n v="50078"/>
  </r>
  <r>
    <x v="125"/>
    <x v="65"/>
    <x v="5"/>
    <n v="30005"/>
  </r>
  <r>
    <x v="125"/>
    <x v="66"/>
    <x v="0"/>
    <n v="28"/>
  </r>
  <r>
    <x v="125"/>
    <x v="66"/>
    <x v="1"/>
    <n v="479"/>
  </r>
  <r>
    <x v="125"/>
    <x v="66"/>
    <x v="2"/>
    <n v="14370"/>
  </r>
  <r>
    <x v="125"/>
    <x v="66"/>
    <x v="3"/>
    <n v="1632"/>
  </r>
  <r>
    <x v="125"/>
    <x v="66"/>
    <x v="4"/>
    <n v="2601"/>
  </r>
  <r>
    <x v="125"/>
    <x v="66"/>
    <x v="5"/>
    <n v="1827"/>
  </r>
  <r>
    <x v="125"/>
    <x v="67"/>
    <x v="0"/>
    <n v="63"/>
  </r>
  <r>
    <x v="125"/>
    <x v="67"/>
    <x v="1"/>
    <n v="2767"/>
  </r>
  <r>
    <x v="125"/>
    <x v="67"/>
    <x v="2"/>
    <n v="83010"/>
  </r>
  <r>
    <x v="125"/>
    <x v="67"/>
    <x v="3"/>
    <n v="7188"/>
  </r>
  <r>
    <x v="125"/>
    <x v="67"/>
    <x v="4"/>
    <n v="11009"/>
  </r>
  <r>
    <x v="125"/>
    <x v="67"/>
    <x v="5"/>
    <n v="6669"/>
  </r>
  <r>
    <x v="125"/>
    <x v="68"/>
    <x v="0"/>
    <n v="10"/>
  </r>
  <r>
    <x v="125"/>
    <x v="68"/>
    <x v="1"/>
    <n v="184"/>
  </r>
  <r>
    <x v="125"/>
    <x v="68"/>
    <x v="2"/>
    <n v="5520"/>
  </r>
  <r>
    <x v="125"/>
    <x v="68"/>
    <x v="3"/>
    <n v="1584"/>
  </r>
  <r>
    <x v="125"/>
    <x v="68"/>
    <x v="4"/>
    <n v="2613"/>
  </r>
  <r>
    <x v="125"/>
    <x v="68"/>
    <x v="5"/>
    <n v="1374"/>
  </r>
  <r>
    <x v="125"/>
    <x v="69"/>
    <x v="0"/>
    <n v="38"/>
  </r>
  <r>
    <x v="125"/>
    <x v="69"/>
    <x v="1"/>
    <n v="1136"/>
  </r>
  <r>
    <x v="125"/>
    <x v="69"/>
    <x v="2"/>
    <n v="34080"/>
  </r>
  <r>
    <x v="125"/>
    <x v="69"/>
    <x v="3"/>
    <n v="11439"/>
  </r>
  <r>
    <x v="125"/>
    <x v="69"/>
    <x v="4"/>
    <n v="16837"/>
  </r>
  <r>
    <x v="125"/>
    <x v="69"/>
    <x v="5"/>
    <n v="8937"/>
  </r>
  <r>
    <x v="125"/>
    <x v="70"/>
    <x v="0"/>
    <n v="3118"/>
  </r>
  <r>
    <x v="125"/>
    <x v="70"/>
    <x v="1"/>
    <n v="135331"/>
  </r>
  <r>
    <x v="125"/>
    <x v="70"/>
    <x v="2"/>
    <n v="4059930"/>
  </r>
  <r>
    <x v="125"/>
    <x v="70"/>
    <x v="3"/>
    <n v="1157635"/>
  </r>
  <r>
    <x v="125"/>
    <x v="70"/>
    <x v="4"/>
    <n v="1854775"/>
  </r>
  <r>
    <x v="125"/>
    <x v="70"/>
    <x v="5"/>
    <n v="922706"/>
  </r>
  <r>
    <x v="126"/>
    <x v="0"/>
    <x v="0"/>
    <n v="154"/>
  </r>
  <r>
    <x v="126"/>
    <x v="0"/>
    <x v="1"/>
    <n v="5834"/>
  </r>
  <r>
    <x v="126"/>
    <x v="0"/>
    <x v="2"/>
    <n v="180854"/>
  </r>
  <r>
    <x v="126"/>
    <x v="0"/>
    <x v="3"/>
    <n v="30399"/>
  </r>
  <r>
    <x v="126"/>
    <x v="0"/>
    <x v="4"/>
    <n v="47928"/>
  </r>
  <r>
    <x v="126"/>
    <x v="0"/>
    <x v="5"/>
    <n v="25613"/>
  </r>
  <r>
    <x v="126"/>
    <x v="1"/>
    <x v="0"/>
    <n v="51"/>
  </r>
  <r>
    <x v="126"/>
    <x v="1"/>
    <x v="1"/>
    <n v="2513"/>
  </r>
  <r>
    <x v="126"/>
    <x v="1"/>
    <x v="2"/>
    <n v="77903"/>
  </r>
  <r>
    <x v="126"/>
    <x v="1"/>
    <x v="3"/>
    <n v="11387"/>
  </r>
  <r>
    <x v="126"/>
    <x v="1"/>
    <x v="4"/>
    <n v="18094"/>
  </r>
  <r>
    <x v="126"/>
    <x v="1"/>
    <x v="5"/>
    <n v="10522"/>
  </r>
  <r>
    <x v="126"/>
    <x v="2"/>
    <x v="0"/>
    <n v="23"/>
  </r>
  <r>
    <x v="126"/>
    <x v="2"/>
    <x v="1"/>
    <n v="1078"/>
  </r>
  <r>
    <x v="126"/>
    <x v="2"/>
    <x v="2"/>
    <n v="33418"/>
  </r>
  <r>
    <x v="126"/>
    <x v="2"/>
    <x v="3"/>
    <n v="2037"/>
  </r>
  <r>
    <x v="126"/>
    <x v="2"/>
    <x v="4"/>
    <n v="3643"/>
  </r>
  <r>
    <x v="126"/>
    <x v="2"/>
    <x v="5"/>
    <n v="2239"/>
  </r>
  <r>
    <x v="126"/>
    <x v="3"/>
    <x v="0"/>
    <n v="47"/>
  </r>
  <r>
    <x v="126"/>
    <x v="3"/>
    <x v="1"/>
    <n v="1993"/>
  </r>
  <r>
    <x v="126"/>
    <x v="3"/>
    <x v="2"/>
    <n v="61783"/>
  </r>
  <r>
    <x v="126"/>
    <x v="3"/>
    <x v="3"/>
    <n v="8160"/>
  </r>
  <r>
    <x v="126"/>
    <x v="3"/>
    <x v="4"/>
    <n v="16807"/>
  </r>
  <r>
    <x v="126"/>
    <x v="3"/>
    <x v="5"/>
    <n v="7350"/>
  </r>
  <r>
    <x v="126"/>
    <x v="4"/>
    <x v="0"/>
    <n v="25"/>
  </r>
  <r>
    <x v="126"/>
    <x v="4"/>
    <x v="1"/>
    <n v="999"/>
  </r>
  <r>
    <x v="126"/>
    <x v="4"/>
    <x v="2"/>
    <n v="30969"/>
  </r>
  <r>
    <x v="126"/>
    <x v="4"/>
    <x v="3"/>
    <n v="16178"/>
  </r>
  <r>
    <x v="126"/>
    <x v="4"/>
    <x v="4"/>
    <n v="27248"/>
  </r>
  <r>
    <x v="126"/>
    <x v="4"/>
    <x v="5"/>
    <n v="12057"/>
  </r>
  <r>
    <x v="126"/>
    <x v="5"/>
    <x v="0"/>
    <n v="12"/>
  </r>
  <r>
    <x v="126"/>
    <x v="5"/>
    <x v="1"/>
    <n v="378"/>
  </r>
  <r>
    <x v="126"/>
    <x v="5"/>
    <x v="2"/>
    <n v="11718"/>
  </r>
  <r>
    <x v="126"/>
    <x v="5"/>
    <x v="3"/>
    <n v="3769"/>
  </r>
  <r>
    <x v="126"/>
    <x v="5"/>
    <x v="4"/>
    <n v="6627"/>
  </r>
  <r>
    <x v="126"/>
    <x v="5"/>
    <x v="5"/>
    <n v="2238"/>
  </r>
  <r>
    <x v="126"/>
    <x v="6"/>
    <x v="0"/>
    <n v="156"/>
  </r>
  <r>
    <x v="126"/>
    <x v="6"/>
    <x v="1"/>
    <n v="12053"/>
  </r>
  <r>
    <x v="126"/>
    <x v="6"/>
    <x v="2"/>
    <n v="373643"/>
  </r>
  <r>
    <x v="126"/>
    <x v="6"/>
    <x v="3"/>
    <n v="225393"/>
  </r>
  <r>
    <x v="126"/>
    <x v="6"/>
    <x v="4"/>
    <n v="348357"/>
  </r>
  <r>
    <x v="126"/>
    <x v="6"/>
    <x v="5"/>
    <n v="156282"/>
  </r>
  <r>
    <x v="126"/>
    <x v="7"/>
    <x v="0"/>
    <n v="46"/>
  </r>
  <r>
    <x v="126"/>
    <x v="7"/>
    <x v="1"/>
    <n v="2599"/>
  </r>
  <r>
    <x v="126"/>
    <x v="7"/>
    <x v="2"/>
    <n v="80569"/>
  </r>
  <r>
    <x v="126"/>
    <x v="7"/>
    <x v="3"/>
    <n v="48488"/>
  </r>
  <r>
    <x v="126"/>
    <x v="7"/>
    <x v="4"/>
    <n v="81592"/>
  </r>
  <r>
    <x v="126"/>
    <x v="7"/>
    <x v="5"/>
    <n v="54094"/>
  </r>
  <r>
    <x v="126"/>
    <x v="8"/>
    <x v="0"/>
    <n v="11"/>
  </r>
  <r>
    <x v="126"/>
    <x v="8"/>
    <x v="1"/>
    <n v="538"/>
  </r>
  <r>
    <x v="126"/>
    <x v="8"/>
    <x v="2"/>
    <n v="16678"/>
  </r>
  <r>
    <x v="126"/>
    <x v="8"/>
    <x v="3"/>
    <n v="2643"/>
  </r>
  <r>
    <x v="126"/>
    <x v="8"/>
    <x v="4"/>
    <n v="4812"/>
  </r>
  <r>
    <x v="126"/>
    <x v="8"/>
    <x v="5"/>
    <n v="2753"/>
  </r>
  <r>
    <x v="126"/>
    <x v="9"/>
    <x v="0"/>
    <n v="14"/>
  </r>
  <r>
    <x v="126"/>
    <x v="9"/>
    <x v="1"/>
    <n v="501"/>
  </r>
  <r>
    <x v="126"/>
    <x v="9"/>
    <x v="2"/>
    <n v="15531"/>
  </r>
  <r>
    <x v="126"/>
    <x v="9"/>
    <x v="3"/>
    <n v="2585"/>
  </r>
  <r>
    <x v="126"/>
    <x v="9"/>
    <x v="4"/>
    <n v="4198"/>
  </r>
  <r>
    <x v="126"/>
    <x v="9"/>
    <x v="5"/>
    <n v="1930"/>
  </r>
  <r>
    <x v="126"/>
    <x v="10"/>
    <x v="0"/>
    <n v="102"/>
  </r>
  <r>
    <x v="126"/>
    <x v="10"/>
    <x v="1"/>
    <n v="4133"/>
  </r>
  <r>
    <x v="126"/>
    <x v="10"/>
    <x v="2"/>
    <n v="128123"/>
  </r>
  <r>
    <x v="126"/>
    <x v="10"/>
    <x v="3"/>
    <n v="10938"/>
  </r>
  <r>
    <x v="126"/>
    <x v="10"/>
    <x v="4"/>
    <n v="20552"/>
  </r>
  <r>
    <x v="126"/>
    <x v="10"/>
    <x v="5"/>
    <n v="12109"/>
  </r>
  <r>
    <x v="126"/>
    <x v="11"/>
    <x v="0"/>
    <n v="13"/>
  </r>
  <r>
    <x v="126"/>
    <x v="11"/>
    <x v="1"/>
    <n v="485"/>
  </r>
  <r>
    <x v="126"/>
    <x v="11"/>
    <x v="2"/>
    <n v="15035"/>
  </r>
  <r>
    <x v="126"/>
    <x v="11"/>
    <x v="3"/>
    <n v="2935"/>
  </r>
  <r>
    <x v="126"/>
    <x v="11"/>
    <x v="4"/>
    <n v="5626"/>
  </r>
  <r>
    <x v="126"/>
    <x v="11"/>
    <x v="5"/>
    <n v="3112"/>
  </r>
  <r>
    <x v="126"/>
    <x v="12"/>
    <x v="0"/>
    <n v="16"/>
  </r>
  <r>
    <x v="126"/>
    <x v="12"/>
    <x v="1"/>
    <n v="806"/>
  </r>
  <r>
    <x v="126"/>
    <x v="12"/>
    <x v="2"/>
    <n v="24986"/>
  </r>
  <r>
    <x v="126"/>
    <x v="12"/>
    <x v="3"/>
    <n v="3000"/>
  </r>
  <r>
    <x v="126"/>
    <x v="12"/>
    <x v="4"/>
    <n v="4676"/>
  </r>
  <r>
    <x v="126"/>
    <x v="12"/>
    <x v="5"/>
    <n v="2743"/>
  </r>
  <r>
    <x v="126"/>
    <x v="13"/>
    <x v="0"/>
    <n v="12"/>
  </r>
  <r>
    <x v="126"/>
    <x v="13"/>
    <x v="1"/>
    <n v="300"/>
  </r>
  <r>
    <x v="126"/>
    <x v="13"/>
    <x v="2"/>
    <n v="9300"/>
  </r>
  <r>
    <x v="126"/>
    <x v="13"/>
    <x v="3"/>
    <n v="3112"/>
  </r>
  <r>
    <x v="126"/>
    <x v="13"/>
    <x v="4"/>
    <n v="4874"/>
  </r>
  <r>
    <x v="126"/>
    <x v="13"/>
    <x v="5"/>
    <n v="2592"/>
  </r>
  <r>
    <x v="126"/>
    <x v="14"/>
    <x v="0"/>
    <n v="57"/>
  </r>
  <r>
    <x v="126"/>
    <x v="14"/>
    <x v="1"/>
    <n v="1840"/>
  </r>
  <r>
    <x v="126"/>
    <x v="14"/>
    <x v="2"/>
    <n v="57040"/>
  </r>
  <r>
    <x v="126"/>
    <x v="14"/>
    <x v="3"/>
    <n v="32281"/>
  </r>
  <r>
    <x v="126"/>
    <x v="14"/>
    <x v="4"/>
    <n v="52759"/>
  </r>
  <r>
    <x v="126"/>
    <x v="14"/>
    <x v="5"/>
    <n v="25792"/>
  </r>
  <r>
    <x v="126"/>
    <x v="15"/>
    <x v="0"/>
    <n v="25"/>
  </r>
  <r>
    <x v="126"/>
    <x v="15"/>
    <x v="1"/>
    <n v="1132"/>
  </r>
  <r>
    <x v="126"/>
    <x v="15"/>
    <x v="2"/>
    <n v="35092"/>
  </r>
  <r>
    <x v="126"/>
    <x v="15"/>
    <x v="3"/>
    <n v="7119"/>
  </r>
  <r>
    <x v="126"/>
    <x v="15"/>
    <x v="4"/>
    <n v="10216"/>
  </r>
  <r>
    <x v="126"/>
    <x v="15"/>
    <x v="5"/>
    <n v="6085"/>
  </r>
  <r>
    <x v="126"/>
    <x v="16"/>
    <x v="0"/>
    <n v="8"/>
  </r>
  <r>
    <x v="126"/>
    <x v="16"/>
    <x v="1"/>
    <n v="243"/>
  </r>
  <r>
    <x v="126"/>
    <x v="16"/>
    <x v="2"/>
    <n v="7533"/>
  </r>
  <r>
    <x v="126"/>
    <x v="16"/>
    <x v="3"/>
    <n v="726"/>
  </r>
  <r>
    <x v="126"/>
    <x v="16"/>
    <x v="4"/>
    <n v="1315"/>
  </r>
  <r>
    <x v="126"/>
    <x v="16"/>
    <x v="5"/>
    <n v="963"/>
  </r>
  <r>
    <x v="126"/>
    <x v="17"/>
    <x v="0"/>
    <n v="10"/>
  </r>
  <r>
    <x v="126"/>
    <x v="17"/>
    <x v="1"/>
    <n v="263"/>
  </r>
  <r>
    <x v="126"/>
    <x v="17"/>
    <x v="2"/>
    <n v="8153"/>
  </r>
  <r>
    <x v="126"/>
    <x v="17"/>
    <x v="3"/>
    <n v="1877"/>
  </r>
  <r>
    <x v="126"/>
    <x v="17"/>
    <x v="4"/>
    <n v="3317"/>
  </r>
  <r>
    <x v="126"/>
    <x v="17"/>
    <x v="5"/>
    <n v="1729"/>
  </r>
  <r>
    <x v="126"/>
    <x v="18"/>
    <x v="0"/>
    <n v="18"/>
  </r>
  <r>
    <x v="126"/>
    <x v="18"/>
    <x v="1"/>
    <n v="677"/>
  </r>
  <r>
    <x v="126"/>
    <x v="18"/>
    <x v="2"/>
    <n v="20987"/>
  </r>
  <r>
    <x v="126"/>
    <x v="18"/>
    <x v="3"/>
    <n v="3004"/>
  </r>
  <r>
    <x v="126"/>
    <x v="18"/>
    <x v="4"/>
    <n v="5631"/>
  </r>
  <r>
    <x v="126"/>
    <x v="18"/>
    <x v="5"/>
    <n v="4306"/>
  </r>
  <r>
    <x v="126"/>
    <x v="19"/>
    <x v="0"/>
    <n v="99"/>
  </r>
  <r>
    <x v="126"/>
    <x v="19"/>
    <x v="1"/>
    <n v="3919"/>
  </r>
  <r>
    <x v="126"/>
    <x v="19"/>
    <x v="2"/>
    <n v="121489"/>
  </r>
  <r>
    <x v="126"/>
    <x v="19"/>
    <x v="3"/>
    <n v="37373"/>
  </r>
  <r>
    <x v="126"/>
    <x v="19"/>
    <x v="4"/>
    <n v="75790"/>
  </r>
  <r>
    <x v="126"/>
    <x v="19"/>
    <x v="5"/>
    <n v="44719"/>
  </r>
  <r>
    <x v="126"/>
    <x v="20"/>
    <x v="0"/>
    <n v="26"/>
  </r>
  <r>
    <x v="126"/>
    <x v="20"/>
    <x v="1"/>
    <n v="1880"/>
  </r>
  <r>
    <x v="126"/>
    <x v="20"/>
    <x v="2"/>
    <n v="58280"/>
  </r>
  <r>
    <x v="126"/>
    <x v="20"/>
    <x v="3"/>
    <n v="3526"/>
  </r>
  <r>
    <x v="126"/>
    <x v="20"/>
    <x v="4"/>
    <n v="6810"/>
  </r>
  <r>
    <x v="126"/>
    <x v="20"/>
    <x v="5"/>
    <n v="2194"/>
  </r>
  <r>
    <x v="126"/>
    <x v="21"/>
    <x v="0"/>
    <n v="70"/>
  </r>
  <r>
    <x v="126"/>
    <x v="21"/>
    <x v="1"/>
    <n v="2968"/>
  </r>
  <r>
    <x v="126"/>
    <x v="21"/>
    <x v="2"/>
    <n v="92008"/>
  </r>
  <r>
    <x v="126"/>
    <x v="21"/>
    <x v="3"/>
    <n v="32547"/>
  </r>
  <r>
    <x v="126"/>
    <x v="21"/>
    <x v="4"/>
    <n v="58390"/>
  </r>
  <r>
    <x v="126"/>
    <x v="21"/>
    <x v="5"/>
    <n v="23557"/>
  </r>
  <r>
    <x v="126"/>
    <x v="22"/>
    <x v="0"/>
    <n v="124"/>
  </r>
  <r>
    <x v="126"/>
    <x v="22"/>
    <x v="1"/>
    <n v="6149"/>
  </r>
  <r>
    <x v="126"/>
    <x v="22"/>
    <x v="2"/>
    <n v="190619"/>
  </r>
  <r>
    <x v="126"/>
    <x v="22"/>
    <x v="3"/>
    <n v="63940"/>
  </r>
  <r>
    <x v="126"/>
    <x v="22"/>
    <x v="4"/>
    <n v="133382"/>
  </r>
  <r>
    <x v="126"/>
    <x v="22"/>
    <x v="5"/>
    <n v="72814"/>
  </r>
  <r>
    <x v="126"/>
    <x v="23"/>
    <x v="0"/>
    <n v="32"/>
  </r>
  <r>
    <x v="126"/>
    <x v="23"/>
    <x v="1"/>
    <n v="1490"/>
  </r>
  <r>
    <x v="126"/>
    <x v="23"/>
    <x v="2"/>
    <n v="46190"/>
  </r>
  <r>
    <x v="126"/>
    <x v="23"/>
    <x v="3"/>
    <n v="5730"/>
  </r>
  <r>
    <x v="126"/>
    <x v="23"/>
    <x v="4"/>
    <n v="10040"/>
  </r>
  <r>
    <x v="126"/>
    <x v="23"/>
    <x v="5"/>
    <n v="4796"/>
  </r>
  <r>
    <x v="126"/>
    <x v="24"/>
    <x v="0"/>
    <n v="18"/>
  </r>
  <r>
    <x v="126"/>
    <x v="24"/>
    <x v="1"/>
    <n v="1305"/>
  </r>
  <r>
    <x v="126"/>
    <x v="24"/>
    <x v="2"/>
    <n v="40455"/>
  </r>
  <r>
    <x v="126"/>
    <x v="24"/>
    <x v="3"/>
    <n v="2023"/>
  </r>
  <r>
    <x v="126"/>
    <x v="24"/>
    <x v="4"/>
    <n v="4225"/>
  </r>
  <r>
    <x v="126"/>
    <x v="24"/>
    <x v="5"/>
    <n v="1406"/>
  </r>
  <r>
    <x v="126"/>
    <x v="25"/>
    <x v="0"/>
    <n v="41"/>
  </r>
  <r>
    <x v="126"/>
    <x v="25"/>
    <x v="1"/>
    <n v="1231"/>
  </r>
  <r>
    <x v="126"/>
    <x v="25"/>
    <x v="2"/>
    <n v="38161"/>
  </r>
  <r>
    <x v="126"/>
    <x v="25"/>
    <x v="3"/>
    <n v="7104"/>
  </r>
  <r>
    <x v="126"/>
    <x v="25"/>
    <x v="4"/>
    <n v="11147"/>
  </r>
  <r>
    <x v="126"/>
    <x v="25"/>
    <x v="5"/>
    <n v="6188"/>
  </r>
  <r>
    <x v="126"/>
    <x v="26"/>
    <x v="0"/>
    <n v="9"/>
  </r>
  <r>
    <x v="126"/>
    <x v="26"/>
    <x v="1"/>
    <n v="475"/>
  </r>
  <r>
    <x v="126"/>
    <x v="26"/>
    <x v="2"/>
    <n v="14725"/>
  </r>
  <r>
    <x v="126"/>
    <x v="26"/>
    <x v="3"/>
    <n v="1822"/>
  </r>
  <r>
    <x v="126"/>
    <x v="26"/>
    <x v="4"/>
    <n v="2906"/>
  </r>
  <r>
    <x v="126"/>
    <x v="26"/>
    <x v="5"/>
    <n v="1421"/>
  </r>
  <r>
    <x v="126"/>
    <x v="27"/>
    <x v="0"/>
    <n v="56"/>
  </r>
  <r>
    <x v="126"/>
    <x v="27"/>
    <x v="1"/>
    <n v="1583"/>
  </r>
  <r>
    <x v="126"/>
    <x v="27"/>
    <x v="2"/>
    <n v="49073"/>
  </r>
  <r>
    <x v="126"/>
    <x v="27"/>
    <x v="3"/>
    <n v="11558"/>
  </r>
  <r>
    <x v="126"/>
    <x v="27"/>
    <x v="4"/>
    <n v="19809"/>
  </r>
  <r>
    <x v="126"/>
    <x v="27"/>
    <x v="5"/>
    <n v="8155"/>
  </r>
  <r>
    <x v="126"/>
    <x v="28"/>
    <x v="0"/>
    <n v="57"/>
  </r>
  <r>
    <x v="126"/>
    <x v="28"/>
    <x v="1"/>
    <n v="2136"/>
  </r>
  <r>
    <x v="126"/>
    <x v="28"/>
    <x v="2"/>
    <n v="66216"/>
  </r>
  <r>
    <x v="126"/>
    <x v="28"/>
    <x v="3"/>
    <n v="19888"/>
  </r>
  <r>
    <x v="126"/>
    <x v="28"/>
    <x v="4"/>
    <n v="32739"/>
  </r>
  <r>
    <x v="126"/>
    <x v="28"/>
    <x v="5"/>
    <n v="16328"/>
  </r>
  <r>
    <x v="126"/>
    <x v="29"/>
    <x v="0"/>
    <n v="8"/>
  </r>
  <r>
    <x v="126"/>
    <x v="29"/>
    <x v="1"/>
    <n v="147"/>
  </r>
  <r>
    <x v="126"/>
    <x v="29"/>
    <x v="2"/>
    <n v="4557"/>
  </r>
  <r>
    <x v="126"/>
    <x v="29"/>
    <x v="3"/>
    <n v="573"/>
  </r>
  <r>
    <x v="126"/>
    <x v="29"/>
    <x v="4"/>
    <n v="874"/>
  </r>
  <r>
    <x v="126"/>
    <x v="29"/>
    <x v="5"/>
    <n v="516"/>
  </r>
  <r>
    <x v="126"/>
    <x v="30"/>
    <x v="0"/>
    <n v="51"/>
  </r>
  <r>
    <x v="126"/>
    <x v="30"/>
    <x v="1"/>
    <n v="1980"/>
  </r>
  <r>
    <x v="126"/>
    <x v="30"/>
    <x v="2"/>
    <n v="61380"/>
  </r>
  <r>
    <x v="126"/>
    <x v="30"/>
    <x v="3"/>
    <n v="21256"/>
  </r>
  <r>
    <x v="126"/>
    <x v="30"/>
    <x v="4"/>
    <n v="35036"/>
  </r>
  <r>
    <x v="126"/>
    <x v="30"/>
    <x v="5"/>
    <n v="15359"/>
  </r>
  <r>
    <x v="126"/>
    <x v="31"/>
    <x v="0"/>
    <n v="8"/>
  </r>
  <r>
    <x v="126"/>
    <x v="31"/>
    <x v="1"/>
    <n v="317"/>
  </r>
  <r>
    <x v="126"/>
    <x v="31"/>
    <x v="2"/>
    <n v="9827"/>
  </r>
  <r>
    <x v="126"/>
    <x v="31"/>
    <x v="3"/>
    <n v="1387"/>
  </r>
  <r>
    <x v="126"/>
    <x v="31"/>
    <x v="4"/>
    <n v="2017"/>
  </r>
  <r>
    <x v="126"/>
    <x v="31"/>
    <x v="5"/>
    <n v="937"/>
  </r>
  <r>
    <x v="126"/>
    <x v="32"/>
    <x v="0"/>
    <n v="23"/>
  </r>
  <r>
    <x v="126"/>
    <x v="32"/>
    <x v="1"/>
    <n v="521"/>
  </r>
  <r>
    <x v="126"/>
    <x v="32"/>
    <x v="2"/>
    <n v="16151"/>
  </r>
  <r>
    <x v="126"/>
    <x v="32"/>
    <x v="3"/>
    <n v="3555"/>
  </r>
  <r>
    <x v="126"/>
    <x v="32"/>
    <x v="4"/>
    <n v="5359"/>
  </r>
  <r>
    <x v="126"/>
    <x v="32"/>
    <x v="5"/>
    <n v="2565"/>
  </r>
  <r>
    <x v="126"/>
    <x v="33"/>
    <x v="0"/>
    <n v="52"/>
  </r>
  <r>
    <x v="126"/>
    <x v="33"/>
    <x v="1"/>
    <n v="2483"/>
  </r>
  <r>
    <x v="126"/>
    <x v="33"/>
    <x v="2"/>
    <n v="76973"/>
  </r>
  <r>
    <x v="126"/>
    <x v="33"/>
    <x v="3"/>
    <n v="27839"/>
  </r>
  <r>
    <x v="126"/>
    <x v="33"/>
    <x v="4"/>
    <n v="56767"/>
  </r>
  <r>
    <x v="126"/>
    <x v="33"/>
    <x v="5"/>
    <n v="28741"/>
  </r>
  <r>
    <x v="126"/>
    <x v="34"/>
    <x v="0"/>
    <n v="31"/>
  </r>
  <r>
    <x v="126"/>
    <x v="34"/>
    <x v="1"/>
    <n v="970"/>
  </r>
  <r>
    <x v="126"/>
    <x v="34"/>
    <x v="2"/>
    <n v="30070"/>
  </r>
  <r>
    <x v="126"/>
    <x v="34"/>
    <x v="3"/>
    <n v="5659"/>
  </r>
  <r>
    <x v="126"/>
    <x v="34"/>
    <x v="4"/>
    <n v="10225"/>
  </r>
  <r>
    <x v="126"/>
    <x v="34"/>
    <x v="5"/>
    <n v="6382"/>
  </r>
  <r>
    <x v="126"/>
    <x v="35"/>
    <x v="0"/>
    <n v="11"/>
  </r>
  <r>
    <x v="126"/>
    <x v="35"/>
    <x v="1"/>
    <n v="159"/>
  </r>
  <r>
    <x v="126"/>
    <x v="35"/>
    <x v="2"/>
    <n v="4929"/>
  </r>
  <r>
    <x v="126"/>
    <x v="35"/>
    <x v="3"/>
    <n v="1543"/>
  </r>
  <r>
    <x v="126"/>
    <x v="35"/>
    <x v="4"/>
    <n v="2751"/>
  </r>
  <r>
    <x v="126"/>
    <x v="35"/>
    <x v="5"/>
    <n v="2074"/>
  </r>
  <r>
    <x v="126"/>
    <x v="36"/>
    <x v="0"/>
    <n v="14"/>
  </r>
  <r>
    <x v="126"/>
    <x v="36"/>
    <x v="1"/>
    <n v="396"/>
  </r>
  <r>
    <x v="126"/>
    <x v="36"/>
    <x v="2"/>
    <n v="12276"/>
  </r>
  <r>
    <x v="126"/>
    <x v="36"/>
    <x v="3"/>
    <n v="2052"/>
  </r>
  <r>
    <x v="126"/>
    <x v="36"/>
    <x v="4"/>
    <n v="3434"/>
  </r>
  <r>
    <x v="126"/>
    <x v="36"/>
    <x v="5"/>
    <n v="2185"/>
  </r>
  <r>
    <x v="126"/>
    <x v="37"/>
    <x v="0"/>
    <n v="50"/>
  </r>
  <r>
    <x v="126"/>
    <x v="37"/>
    <x v="1"/>
    <n v="1401"/>
  </r>
  <r>
    <x v="126"/>
    <x v="37"/>
    <x v="2"/>
    <n v="43431"/>
  </r>
  <r>
    <x v="126"/>
    <x v="37"/>
    <x v="3"/>
    <n v="19605"/>
  </r>
  <r>
    <x v="126"/>
    <x v="37"/>
    <x v="4"/>
    <n v="30944"/>
  </r>
  <r>
    <x v="126"/>
    <x v="37"/>
    <x v="5"/>
    <n v="17402"/>
  </r>
  <r>
    <x v="126"/>
    <x v="38"/>
    <x v="0"/>
    <n v="15"/>
  </r>
  <r>
    <x v="126"/>
    <x v="38"/>
    <x v="1"/>
    <n v="294"/>
  </r>
  <r>
    <x v="126"/>
    <x v="38"/>
    <x v="2"/>
    <n v="9114"/>
  </r>
  <r>
    <x v="126"/>
    <x v="38"/>
    <x v="3"/>
    <n v="1162"/>
  </r>
  <r>
    <x v="126"/>
    <x v="38"/>
    <x v="4"/>
    <n v="1676"/>
  </r>
  <r>
    <x v="126"/>
    <x v="38"/>
    <x v="5"/>
    <n v="1020"/>
  </r>
  <r>
    <x v="126"/>
    <x v="39"/>
    <x v="0"/>
    <n v="19"/>
  </r>
  <r>
    <x v="126"/>
    <x v="39"/>
    <x v="1"/>
    <n v="761"/>
  </r>
  <r>
    <x v="126"/>
    <x v="39"/>
    <x v="2"/>
    <n v="23591"/>
  </r>
  <r>
    <x v="126"/>
    <x v="39"/>
    <x v="3"/>
    <n v="2266"/>
  </r>
  <r>
    <x v="126"/>
    <x v="39"/>
    <x v="4"/>
    <n v="4002"/>
  </r>
  <r>
    <x v="126"/>
    <x v="39"/>
    <x v="5"/>
    <n v="2115"/>
  </r>
  <r>
    <x v="126"/>
    <x v="40"/>
    <x v="0"/>
    <n v="24"/>
  </r>
  <r>
    <x v="126"/>
    <x v="40"/>
    <x v="1"/>
    <n v="839"/>
  </r>
  <r>
    <x v="126"/>
    <x v="40"/>
    <x v="2"/>
    <n v="26009"/>
  </r>
  <r>
    <x v="126"/>
    <x v="40"/>
    <x v="3"/>
    <n v="4718"/>
  </r>
  <r>
    <x v="126"/>
    <x v="40"/>
    <x v="4"/>
    <n v="7913"/>
  </r>
  <r>
    <x v="126"/>
    <x v="40"/>
    <x v="5"/>
    <n v="3325"/>
  </r>
  <r>
    <x v="126"/>
    <x v="41"/>
    <x v="0"/>
    <n v="9"/>
  </r>
  <r>
    <x v="126"/>
    <x v="41"/>
    <x v="1"/>
    <n v="220"/>
  </r>
  <r>
    <x v="126"/>
    <x v="41"/>
    <x v="2"/>
    <n v="6820"/>
  </r>
  <r>
    <x v="126"/>
    <x v="41"/>
    <x v="3"/>
    <n v="3330"/>
  </r>
  <r>
    <x v="126"/>
    <x v="41"/>
    <x v="4"/>
    <n v="5481"/>
  </r>
  <r>
    <x v="126"/>
    <x v="41"/>
    <x v="5"/>
    <n v="2337"/>
  </r>
  <r>
    <x v="126"/>
    <x v="42"/>
    <x v="0"/>
    <n v="8"/>
  </r>
  <r>
    <x v="126"/>
    <x v="42"/>
    <x v="1"/>
    <n v="461"/>
  </r>
  <r>
    <x v="126"/>
    <x v="42"/>
    <x v="2"/>
    <n v="14291"/>
  </r>
  <r>
    <x v="126"/>
    <x v="42"/>
    <x v="3"/>
    <n v="3201"/>
  </r>
  <r>
    <x v="126"/>
    <x v="42"/>
    <x v="4"/>
    <n v="4640"/>
  </r>
  <r>
    <x v="126"/>
    <x v="42"/>
    <x v="5"/>
    <n v="1955"/>
  </r>
  <r>
    <x v="126"/>
    <x v="43"/>
    <x v="0"/>
    <n v="21"/>
  </r>
  <r>
    <x v="126"/>
    <x v="43"/>
    <x v="1"/>
    <n v="928"/>
  </r>
  <r>
    <x v="126"/>
    <x v="43"/>
    <x v="2"/>
    <n v="28768"/>
  </r>
  <r>
    <x v="126"/>
    <x v="43"/>
    <x v="3"/>
    <n v="9680"/>
  </r>
  <r>
    <x v="126"/>
    <x v="43"/>
    <x v="4"/>
    <n v="14807"/>
  </r>
  <r>
    <x v="126"/>
    <x v="43"/>
    <x v="5"/>
    <n v="5925"/>
  </r>
  <r>
    <x v="126"/>
    <x v="44"/>
    <x v="0"/>
    <n v="73"/>
  </r>
  <r>
    <x v="126"/>
    <x v="44"/>
    <x v="1"/>
    <n v="5869"/>
  </r>
  <r>
    <x v="126"/>
    <x v="44"/>
    <x v="2"/>
    <n v="181939"/>
  </r>
  <r>
    <x v="126"/>
    <x v="44"/>
    <x v="3"/>
    <n v="117613"/>
  </r>
  <r>
    <x v="126"/>
    <x v="44"/>
    <x v="4"/>
    <n v="166307"/>
  </r>
  <r>
    <x v="126"/>
    <x v="44"/>
    <x v="5"/>
    <n v="80778"/>
  </r>
  <r>
    <x v="126"/>
    <x v="45"/>
    <x v="0"/>
    <n v="15"/>
  </r>
  <r>
    <x v="126"/>
    <x v="45"/>
    <x v="1"/>
    <n v="684"/>
  </r>
  <r>
    <x v="126"/>
    <x v="45"/>
    <x v="2"/>
    <n v="21204"/>
  </r>
  <r>
    <x v="126"/>
    <x v="45"/>
    <x v="3"/>
    <n v="4990"/>
  </r>
  <r>
    <x v="126"/>
    <x v="45"/>
    <x v="4"/>
    <n v="8714"/>
  </r>
  <r>
    <x v="126"/>
    <x v="45"/>
    <x v="5"/>
    <n v="4535"/>
  </r>
  <r>
    <x v="126"/>
    <x v="46"/>
    <x v="0"/>
    <n v="23"/>
  </r>
  <r>
    <x v="126"/>
    <x v="46"/>
    <x v="1"/>
    <n v="621"/>
  </r>
  <r>
    <x v="126"/>
    <x v="46"/>
    <x v="2"/>
    <n v="19251"/>
  </r>
  <r>
    <x v="126"/>
    <x v="46"/>
    <x v="3"/>
    <n v="2146"/>
  </r>
  <r>
    <x v="126"/>
    <x v="46"/>
    <x v="4"/>
    <n v="4251"/>
  </r>
  <r>
    <x v="126"/>
    <x v="46"/>
    <x v="5"/>
    <n v="2517"/>
  </r>
  <r>
    <x v="126"/>
    <x v="47"/>
    <x v="0"/>
    <n v="77"/>
  </r>
  <r>
    <x v="126"/>
    <x v="47"/>
    <x v="1"/>
    <n v="3628"/>
  </r>
  <r>
    <x v="126"/>
    <x v="47"/>
    <x v="2"/>
    <n v="112468"/>
  </r>
  <r>
    <x v="126"/>
    <x v="47"/>
    <x v="3"/>
    <n v="9131"/>
  </r>
  <r>
    <x v="126"/>
    <x v="47"/>
    <x v="4"/>
    <n v="14765"/>
  </r>
  <r>
    <x v="126"/>
    <x v="47"/>
    <x v="5"/>
    <n v="7974"/>
  </r>
  <r>
    <x v="126"/>
    <x v="48"/>
    <x v="0"/>
    <n v="73"/>
  </r>
  <r>
    <x v="126"/>
    <x v="48"/>
    <x v="1"/>
    <n v="2814"/>
  </r>
  <r>
    <x v="126"/>
    <x v="48"/>
    <x v="2"/>
    <n v="87234"/>
  </r>
  <r>
    <x v="126"/>
    <x v="48"/>
    <x v="3"/>
    <n v="21073"/>
  </r>
  <r>
    <x v="126"/>
    <x v="48"/>
    <x v="4"/>
    <n v="32102"/>
  </r>
  <r>
    <x v="126"/>
    <x v="48"/>
    <x v="5"/>
    <n v="15324"/>
  </r>
  <r>
    <x v="126"/>
    <x v="49"/>
    <x v="0"/>
    <n v="98"/>
  </r>
  <r>
    <x v="126"/>
    <x v="49"/>
    <x v="1"/>
    <n v="3283"/>
  </r>
  <r>
    <x v="126"/>
    <x v="49"/>
    <x v="2"/>
    <n v="101773"/>
  </r>
  <r>
    <x v="126"/>
    <x v="49"/>
    <x v="3"/>
    <n v="23563"/>
  </r>
  <r>
    <x v="126"/>
    <x v="49"/>
    <x v="4"/>
    <n v="37713"/>
  </r>
  <r>
    <x v="126"/>
    <x v="49"/>
    <x v="5"/>
    <n v="20946"/>
  </r>
  <r>
    <x v="126"/>
    <x v="50"/>
    <x v="0"/>
    <n v="43"/>
  </r>
  <r>
    <x v="126"/>
    <x v="50"/>
    <x v="1"/>
    <n v="1294"/>
  </r>
  <r>
    <x v="126"/>
    <x v="50"/>
    <x v="2"/>
    <n v="40114"/>
  </r>
  <r>
    <x v="126"/>
    <x v="50"/>
    <x v="3"/>
    <n v="7344"/>
  </r>
  <r>
    <x v="126"/>
    <x v="50"/>
    <x v="4"/>
    <n v="13191"/>
  </r>
  <r>
    <x v="126"/>
    <x v="50"/>
    <x v="5"/>
    <n v="8812"/>
  </r>
  <r>
    <x v="126"/>
    <x v="51"/>
    <x v="0"/>
    <n v="45"/>
  </r>
  <r>
    <x v="126"/>
    <x v="51"/>
    <x v="1"/>
    <n v="1284"/>
  </r>
  <r>
    <x v="126"/>
    <x v="51"/>
    <x v="2"/>
    <n v="39804"/>
  </r>
  <r>
    <x v="126"/>
    <x v="51"/>
    <x v="3"/>
    <n v="5984"/>
  </r>
  <r>
    <x v="126"/>
    <x v="51"/>
    <x v="4"/>
    <n v="9412"/>
  </r>
  <r>
    <x v="126"/>
    <x v="51"/>
    <x v="5"/>
    <n v="6671"/>
  </r>
  <r>
    <x v="126"/>
    <x v="52"/>
    <x v="0"/>
    <n v="35"/>
  </r>
  <r>
    <x v="126"/>
    <x v="52"/>
    <x v="1"/>
    <n v="1053"/>
  </r>
  <r>
    <x v="126"/>
    <x v="52"/>
    <x v="2"/>
    <n v="32643"/>
  </r>
  <r>
    <x v="126"/>
    <x v="52"/>
    <x v="3"/>
    <n v="8537"/>
  </r>
  <r>
    <x v="126"/>
    <x v="52"/>
    <x v="4"/>
    <n v="13091"/>
  </r>
  <r>
    <x v="126"/>
    <x v="52"/>
    <x v="5"/>
    <n v="9843"/>
  </r>
  <r>
    <x v="126"/>
    <x v="53"/>
    <x v="0"/>
    <n v="63"/>
  </r>
  <r>
    <x v="126"/>
    <x v="53"/>
    <x v="1"/>
    <n v="2862"/>
  </r>
  <r>
    <x v="126"/>
    <x v="53"/>
    <x v="2"/>
    <n v="88722"/>
  </r>
  <r>
    <x v="126"/>
    <x v="53"/>
    <x v="3"/>
    <n v="18316"/>
  </r>
  <r>
    <x v="126"/>
    <x v="53"/>
    <x v="4"/>
    <n v="30299"/>
  </r>
  <r>
    <x v="126"/>
    <x v="53"/>
    <x v="5"/>
    <n v="21269"/>
  </r>
  <r>
    <x v="126"/>
    <x v="54"/>
    <x v="0"/>
    <n v="49"/>
  </r>
  <r>
    <x v="126"/>
    <x v="54"/>
    <x v="1"/>
    <n v="1551"/>
  </r>
  <r>
    <x v="126"/>
    <x v="54"/>
    <x v="2"/>
    <n v="48081"/>
  </r>
  <r>
    <x v="126"/>
    <x v="54"/>
    <x v="3"/>
    <n v="11697"/>
  </r>
  <r>
    <x v="126"/>
    <x v="54"/>
    <x v="4"/>
    <n v="24694"/>
  </r>
  <r>
    <x v="126"/>
    <x v="54"/>
    <x v="5"/>
    <n v="16174"/>
  </r>
  <r>
    <x v="126"/>
    <x v="55"/>
    <x v="0"/>
    <n v="21"/>
  </r>
  <r>
    <x v="126"/>
    <x v="55"/>
    <x v="1"/>
    <n v="1521"/>
  </r>
  <r>
    <x v="126"/>
    <x v="55"/>
    <x v="2"/>
    <n v="47151"/>
  </r>
  <r>
    <x v="126"/>
    <x v="55"/>
    <x v="3"/>
    <n v="4108"/>
  </r>
  <r>
    <x v="126"/>
    <x v="55"/>
    <x v="4"/>
    <n v="7777"/>
  </r>
  <r>
    <x v="126"/>
    <x v="55"/>
    <x v="5"/>
    <n v="2751"/>
  </r>
  <r>
    <x v="126"/>
    <x v="56"/>
    <x v="0"/>
    <n v="186"/>
  </r>
  <r>
    <x v="126"/>
    <x v="56"/>
    <x v="1"/>
    <n v="6528"/>
  </r>
  <r>
    <x v="126"/>
    <x v="56"/>
    <x v="2"/>
    <n v="202368"/>
  </r>
  <r>
    <x v="126"/>
    <x v="56"/>
    <x v="3"/>
    <n v="99850"/>
  </r>
  <r>
    <x v="126"/>
    <x v="56"/>
    <x v="4"/>
    <n v="167042"/>
  </r>
  <r>
    <x v="126"/>
    <x v="56"/>
    <x v="5"/>
    <n v="79263"/>
  </r>
  <r>
    <x v="126"/>
    <x v="57"/>
    <x v="0"/>
    <n v="15"/>
  </r>
  <r>
    <x v="126"/>
    <x v="57"/>
    <x v="1"/>
    <n v="439"/>
  </r>
  <r>
    <x v="126"/>
    <x v="57"/>
    <x v="2"/>
    <n v="13609"/>
  </r>
  <r>
    <x v="126"/>
    <x v="57"/>
    <x v="3"/>
    <n v="2937"/>
  </r>
  <r>
    <x v="126"/>
    <x v="57"/>
    <x v="4"/>
    <n v="5258"/>
  </r>
  <r>
    <x v="126"/>
    <x v="57"/>
    <x v="5"/>
    <n v="1636"/>
  </r>
  <r>
    <x v="126"/>
    <x v="58"/>
    <x v="0"/>
    <n v="43"/>
  </r>
  <r>
    <x v="126"/>
    <x v="58"/>
    <x v="1"/>
    <n v="1340"/>
  </r>
  <r>
    <x v="126"/>
    <x v="58"/>
    <x v="2"/>
    <n v="41540"/>
  </r>
  <r>
    <x v="126"/>
    <x v="58"/>
    <x v="3"/>
    <n v="11304"/>
  </r>
  <r>
    <x v="126"/>
    <x v="58"/>
    <x v="4"/>
    <n v="20487"/>
  </r>
  <r>
    <x v="126"/>
    <x v="58"/>
    <x v="5"/>
    <n v="8819"/>
  </r>
  <r>
    <x v="126"/>
    <x v="59"/>
    <x v="0"/>
    <n v="47"/>
  </r>
  <r>
    <x v="126"/>
    <x v="59"/>
    <x v="1"/>
    <n v="1343"/>
  </r>
  <r>
    <x v="126"/>
    <x v="59"/>
    <x v="2"/>
    <n v="41633"/>
  </r>
  <r>
    <x v="126"/>
    <x v="59"/>
    <x v="3"/>
    <n v="8513"/>
  </r>
  <r>
    <x v="126"/>
    <x v="59"/>
    <x v="4"/>
    <n v="14115"/>
  </r>
  <r>
    <x v="126"/>
    <x v="59"/>
    <x v="5"/>
    <n v="8588"/>
  </r>
  <r>
    <x v="126"/>
    <x v="60"/>
    <x v="0"/>
    <n v="31"/>
  </r>
  <r>
    <x v="126"/>
    <x v="60"/>
    <x v="1"/>
    <n v="1819"/>
  </r>
  <r>
    <x v="126"/>
    <x v="60"/>
    <x v="2"/>
    <n v="56389"/>
  </r>
  <r>
    <x v="126"/>
    <x v="60"/>
    <x v="3"/>
    <n v="13800"/>
  </r>
  <r>
    <x v="126"/>
    <x v="60"/>
    <x v="4"/>
    <n v="27496"/>
  </r>
  <r>
    <x v="126"/>
    <x v="60"/>
    <x v="5"/>
    <n v="18881"/>
  </r>
  <r>
    <x v="126"/>
    <x v="61"/>
    <x v="0"/>
    <n v="10"/>
  </r>
  <r>
    <x v="126"/>
    <x v="61"/>
    <x v="1"/>
    <n v="296"/>
  </r>
  <r>
    <x v="126"/>
    <x v="61"/>
    <x v="2"/>
    <n v="9176"/>
  </r>
  <r>
    <x v="126"/>
    <x v="61"/>
    <x v="3"/>
    <n v="829"/>
  </r>
  <r>
    <x v="126"/>
    <x v="61"/>
    <x v="4"/>
    <n v="1465"/>
  </r>
  <r>
    <x v="126"/>
    <x v="61"/>
    <x v="5"/>
    <n v="926"/>
  </r>
  <r>
    <x v="126"/>
    <x v="62"/>
    <x v="0"/>
    <n v="45"/>
  </r>
  <r>
    <x v="126"/>
    <x v="62"/>
    <x v="1"/>
    <n v="1717"/>
  </r>
  <r>
    <x v="126"/>
    <x v="62"/>
    <x v="2"/>
    <n v="53227"/>
  </r>
  <r>
    <x v="126"/>
    <x v="62"/>
    <x v="3"/>
    <n v="10851"/>
  </r>
  <r>
    <x v="126"/>
    <x v="62"/>
    <x v="4"/>
    <n v="19807"/>
  </r>
  <r>
    <x v="126"/>
    <x v="62"/>
    <x v="5"/>
    <n v="13645"/>
  </r>
  <r>
    <x v="126"/>
    <x v="63"/>
    <x v="0"/>
    <n v="57"/>
  </r>
  <r>
    <x v="126"/>
    <x v="63"/>
    <x v="1"/>
    <n v="2754"/>
  </r>
  <r>
    <x v="126"/>
    <x v="63"/>
    <x v="2"/>
    <n v="85374"/>
  </r>
  <r>
    <x v="126"/>
    <x v="63"/>
    <x v="3"/>
    <n v="4236"/>
  </r>
  <r>
    <x v="126"/>
    <x v="63"/>
    <x v="4"/>
    <n v="7955"/>
  </r>
  <r>
    <x v="126"/>
    <x v="63"/>
    <x v="5"/>
    <n v="4817"/>
  </r>
  <r>
    <x v="126"/>
    <x v="64"/>
    <x v="0"/>
    <n v="162"/>
  </r>
  <r>
    <x v="126"/>
    <x v="64"/>
    <x v="1"/>
    <n v="10755"/>
  </r>
  <r>
    <x v="126"/>
    <x v="64"/>
    <x v="2"/>
    <n v="333405"/>
  </r>
  <r>
    <x v="126"/>
    <x v="64"/>
    <x v="3"/>
    <n v="183783"/>
  </r>
  <r>
    <x v="126"/>
    <x v="64"/>
    <x v="4"/>
    <n v="349729"/>
  </r>
  <r>
    <x v="126"/>
    <x v="64"/>
    <x v="5"/>
    <n v="119601"/>
  </r>
  <r>
    <x v="126"/>
    <x v="65"/>
    <x v="0"/>
    <n v="76"/>
  </r>
  <r>
    <x v="126"/>
    <x v="65"/>
    <x v="1"/>
    <n v="2455"/>
  </r>
  <r>
    <x v="126"/>
    <x v="65"/>
    <x v="2"/>
    <n v="76105"/>
  </r>
  <r>
    <x v="126"/>
    <x v="65"/>
    <x v="3"/>
    <n v="32605"/>
  </r>
  <r>
    <x v="126"/>
    <x v="65"/>
    <x v="4"/>
    <n v="55051"/>
  </r>
  <r>
    <x v="126"/>
    <x v="65"/>
    <x v="5"/>
    <n v="31392"/>
  </r>
  <r>
    <x v="126"/>
    <x v="66"/>
    <x v="0"/>
    <n v="29"/>
  </r>
  <r>
    <x v="126"/>
    <x v="66"/>
    <x v="1"/>
    <n v="549"/>
  </r>
  <r>
    <x v="126"/>
    <x v="66"/>
    <x v="2"/>
    <n v="17019"/>
  </r>
  <r>
    <x v="126"/>
    <x v="66"/>
    <x v="3"/>
    <n v="1791"/>
  </r>
  <r>
    <x v="126"/>
    <x v="66"/>
    <x v="4"/>
    <n v="3070"/>
  </r>
  <r>
    <x v="126"/>
    <x v="66"/>
    <x v="5"/>
    <n v="1945"/>
  </r>
  <r>
    <x v="126"/>
    <x v="67"/>
    <x v="0"/>
    <n v="61"/>
  </r>
  <r>
    <x v="126"/>
    <x v="67"/>
    <x v="1"/>
    <n v="2749"/>
  </r>
  <r>
    <x v="126"/>
    <x v="67"/>
    <x v="2"/>
    <n v="85219"/>
  </r>
  <r>
    <x v="126"/>
    <x v="67"/>
    <x v="3"/>
    <n v="8792"/>
  </r>
  <r>
    <x v="126"/>
    <x v="67"/>
    <x v="4"/>
    <n v="14770"/>
  </r>
  <r>
    <x v="126"/>
    <x v="67"/>
    <x v="5"/>
    <n v="9241"/>
  </r>
  <r>
    <x v="126"/>
    <x v="68"/>
    <x v="0"/>
    <n v="9"/>
  </r>
  <r>
    <x v="126"/>
    <x v="68"/>
    <x v="1"/>
    <n v="183"/>
  </r>
  <r>
    <x v="126"/>
    <x v="68"/>
    <x v="2"/>
    <n v="5673"/>
  </r>
  <r>
    <x v="126"/>
    <x v="68"/>
    <x v="3"/>
    <n v="1391"/>
  </r>
  <r>
    <x v="126"/>
    <x v="68"/>
    <x v="4"/>
    <n v="2103"/>
  </r>
  <r>
    <x v="126"/>
    <x v="68"/>
    <x v="5"/>
    <n v="1245"/>
  </r>
  <r>
    <x v="126"/>
    <x v="69"/>
    <x v="0"/>
    <n v="38"/>
  </r>
  <r>
    <x v="126"/>
    <x v="69"/>
    <x v="1"/>
    <n v="1136"/>
  </r>
  <r>
    <x v="126"/>
    <x v="69"/>
    <x v="2"/>
    <n v="35216"/>
  </r>
  <r>
    <x v="126"/>
    <x v="69"/>
    <x v="3"/>
    <n v="11779"/>
  </r>
  <r>
    <x v="126"/>
    <x v="69"/>
    <x v="4"/>
    <n v="17508"/>
  </r>
  <r>
    <x v="126"/>
    <x v="69"/>
    <x v="5"/>
    <n v="9624"/>
  </r>
  <r>
    <x v="126"/>
    <x v="70"/>
    <x v="0"/>
    <n v="3100"/>
  </r>
  <r>
    <x v="126"/>
    <x v="70"/>
    <x v="1"/>
    <n v="133905"/>
  </r>
  <r>
    <x v="126"/>
    <x v="70"/>
    <x v="2"/>
    <n v="4151055"/>
  </r>
  <r>
    <x v="126"/>
    <x v="70"/>
    <x v="3"/>
    <n v="1336329"/>
  </r>
  <r>
    <x v="126"/>
    <x v="70"/>
    <x v="4"/>
    <n v="2277607"/>
  </r>
  <r>
    <x v="126"/>
    <x v="70"/>
    <x v="5"/>
    <n v="1116141"/>
  </r>
  <r>
    <x v="127"/>
    <x v="0"/>
    <x v="0"/>
    <n v="154"/>
  </r>
  <r>
    <x v="127"/>
    <x v="0"/>
    <x v="1"/>
    <n v="5834"/>
  </r>
  <r>
    <x v="127"/>
    <x v="0"/>
    <x v="2"/>
    <n v="180854"/>
  </r>
  <r>
    <x v="127"/>
    <x v="0"/>
    <x v="3"/>
    <n v="26483"/>
  </r>
  <r>
    <x v="127"/>
    <x v="0"/>
    <x v="4"/>
    <n v="43318"/>
  </r>
  <r>
    <x v="127"/>
    <x v="0"/>
    <x v="5"/>
    <n v="21567"/>
  </r>
  <r>
    <x v="127"/>
    <x v="1"/>
    <x v="0"/>
    <n v="51"/>
  </r>
  <r>
    <x v="127"/>
    <x v="1"/>
    <x v="1"/>
    <n v="2583"/>
  </r>
  <r>
    <x v="127"/>
    <x v="1"/>
    <x v="2"/>
    <n v="80073"/>
  </r>
  <r>
    <x v="127"/>
    <x v="1"/>
    <x v="3"/>
    <n v="10966"/>
  </r>
  <r>
    <x v="127"/>
    <x v="1"/>
    <x v="4"/>
    <n v="17406"/>
  </r>
  <r>
    <x v="127"/>
    <x v="1"/>
    <x v="5"/>
    <n v="10247"/>
  </r>
  <r>
    <x v="127"/>
    <x v="2"/>
    <x v="0"/>
    <n v="23"/>
  </r>
  <r>
    <x v="127"/>
    <x v="2"/>
    <x v="1"/>
    <n v="1078"/>
  </r>
  <r>
    <x v="127"/>
    <x v="2"/>
    <x v="2"/>
    <n v="33418"/>
  </r>
  <r>
    <x v="127"/>
    <x v="2"/>
    <x v="3"/>
    <n v="1926"/>
  </r>
  <r>
    <x v="127"/>
    <x v="2"/>
    <x v="4"/>
    <n v="3295"/>
  </r>
  <r>
    <x v="127"/>
    <x v="2"/>
    <x v="5"/>
    <n v="1891"/>
  </r>
  <r>
    <x v="127"/>
    <x v="3"/>
    <x v="0"/>
    <n v="48"/>
  </r>
  <r>
    <x v="127"/>
    <x v="3"/>
    <x v="1"/>
    <n v="1969"/>
  </r>
  <r>
    <x v="127"/>
    <x v="3"/>
    <x v="2"/>
    <n v="61039"/>
  </r>
  <r>
    <x v="127"/>
    <x v="3"/>
    <x v="3"/>
    <n v="7492"/>
  </r>
  <r>
    <x v="127"/>
    <x v="3"/>
    <x v="4"/>
    <n v="13315"/>
  </r>
  <r>
    <x v="127"/>
    <x v="3"/>
    <x v="5"/>
    <n v="7237"/>
  </r>
  <r>
    <x v="127"/>
    <x v="4"/>
    <x v="0"/>
    <n v="26"/>
  </r>
  <r>
    <x v="127"/>
    <x v="4"/>
    <x v="1"/>
    <n v="1012"/>
  </r>
  <r>
    <x v="127"/>
    <x v="4"/>
    <x v="2"/>
    <n v="31372"/>
  </r>
  <r>
    <x v="127"/>
    <x v="4"/>
    <x v="3"/>
    <n v="16921"/>
  </r>
  <r>
    <x v="127"/>
    <x v="4"/>
    <x v="4"/>
    <n v="27544"/>
  </r>
  <r>
    <x v="127"/>
    <x v="4"/>
    <x v="5"/>
    <n v="11522"/>
  </r>
  <r>
    <x v="127"/>
    <x v="5"/>
    <x v="0"/>
    <n v="11"/>
  </r>
  <r>
    <x v="127"/>
    <x v="5"/>
    <x v="1"/>
    <n v="376"/>
  </r>
  <r>
    <x v="127"/>
    <x v="5"/>
    <x v="2"/>
    <n v="11656"/>
  </r>
  <r>
    <x v="127"/>
    <x v="5"/>
    <x v="3"/>
    <n v="3671"/>
  </r>
  <r>
    <x v="127"/>
    <x v="5"/>
    <x v="4"/>
    <n v="7377"/>
  </r>
  <r>
    <x v="127"/>
    <x v="5"/>
    <x v="5"/>
    <n v="3405"/>
  </r>
  <r>
    <x v="127"/>
    <x v="6"/>
    <x v="0"/>
    <n v="152"/>
  </r>
  <r>
    <x v="127"/>
    <x v="6"/>
    <x v="1"/>
    <n v="11933"/>
  </r>
  <r>
    <x v="127"/>
    <x v="6"/>
    <x v="2"/>
    <n v="369923"/>
  </r>
  <r>
    <x v="127"/>
    <x v="6"/>
    <x v="3"/>
    <n v="227156"/>
  </r>
  <r>
    <x v="127"/>
    <x v="6"/>
    <x v="4"/>
    <n v="349476"/>
  </r>
  <r>
    <x v="127"/>
    <x v="6"/>
    <x v="5"/>
    <n v="157128"/>
  </r>
  <r>
    <x v="127"/>
    <x v="7"/>
    <x v="0"/>
    <n v="47"/>
  </r>
  <r>
    <x v="127"/>
    <x v="7"/>
    <x v="1"/>
    <n v="2658"/>
  </r>
  <r>
    <x v="127"/>
    <x v="7"/>
    <x v="2"/>
    <n v="82398"/>
  </r>
  <r>
    <x v="127"/>
    <x v="7"/>
    <x v="3"/>
    <n v="51743"/>
  </r>
  <r>
    <x v="127"/>
    <x v="7"/>
    <x v="4"/>
    <n v="84253"/>
  </r>
  <r>
    <x v="127"/>
    <x v="7"/>
    <x v="5"/>
    <n v="58116"/>
  </r>
  <r>
    <x v="127"/>
    <x v="8"/>
    <x v="0"/>
    <n v="11"/>
  </r>
  <r>
    <x v="127"/>
    <x v="8"/>
    <x v="1"/>
    <n v="538"/>
  </r>
  <r>
    <x v="127"/>
    <x v="8"/>
    <x v="2"/>
    <n v="16678"/>
  </r>
  <r>
    <x v="127"/>
    <x v="8"/>
    <x v="3"/>
    <n v="2743"/>
  </r>
  <r>
    <x v="127"/>
    <x v="8"/>
    <x v="4"/>
    <n v="4661"/>
  </r>
  <r>
    <x v="127"/>
    <x v="8"/>
    <x v="5"/>
    <n v="2609"/>
  </r>
  <r>
    <x v="127"/>
    <x v="9"/>
    <x v="0"/>
    <n v="14"/>
  </r>
  <r>
    <x v="127"/>
    <x v="9"/>
    <x v="1"/>
    <n v="480"/>
  </r>
  <r>
    <x v="127"/>
    <x v="9"/>
    <x v="2"/>
    <n v="14880"/>
  </r>
  <r>
    <x v="127"/>
    <x v="9"/>
    <x v="3"/>
    <n v="3086"/>
  </r>
  <r>
    <x v="127"/>
    <x v="9"/>
    <x v="4"/>
    <n v="5097"/>
  </r>
  <r>
    <x v="127"/>
    <x v="9"/>
    <x v="5"/>
    <n v="3439"/>
  </r>
  <r>
    <x v="127"/>
    <x v="10"/>
    <x v="0"/>
    <n v="100"/>
  </r>
  <r>
    <x v="127"/>
    <x v="10"/>
    <x v="1"/>
    <n v="4119"/>
  </r>
  <r>
    <x v="127"/>
    <x v="10"/>
    <x v="2"/>
    <n v="127689"/>
  </r>
  <r>
    <x v="127"/>
    <x v="10"/>
    <x v="3"/>
    <n v="9240"/>
  </r>
  <r>
    <x v="127"/>
    <x v="10"/>
    <x v="4"/>
    <n v="16230"/>
  </r>
  <r>
    <x v="127"/>
    <x v="10"/>
    <x v="5"/>
    <n v="9539"/>
  </r>
  <r>
    <x v="127"/>
    <x v="11"/>
    <x v="0"/>
    <n v="13"/>
  </r>
  <r>
    <x v="127"/>
    <x v="11"/>
    <x v="1"/>
    <n v="485"/>
  </r>
  <r>
    <x v="127"/>
    <x v="11"/>
    <x v="2"/>
    <n v="15035"/>
  </r>
  <r>
    <x v="127"/>
    <x v="11"/>
    <x v="3"/>
    <n v="2795"/>
  </r>
  <r>
    <x v="127"/>
    <x v="11"/>
    <x v="4"/>
    <n v="4840"/>
  </r>
  <r>
    <x v="127"/>
    <x v="11"/>
    <x v="5"/>
    <n v="2617"/>
  </r>
  <r>
    <x v="127"/>
    <x v="12"/>
    <x v="0"/>
    <n v="16"/>
  </r>
  <r>
    <x v="127"/>
    <x v="12"/>
    <x v="1"/>
    <n v="806"/>
  </r>
  <r>
    <x v="127"/>
    <x v="12"/>
    <x v="2"/>
    <n v="24986"/>
  </r>
  <r>
    <x v="127"/>
    <x v="12"/>
    <x v="3"/>
    <n v="3839"/>
  </r>
  <r>
    <x v="127"/>
    <x v="12"/>
    <x v="4"/>
    <n v="5002"/>
  </r>
  <r>
    <x v="127"/>
    <x v="12"/>
    <x v="5"/>
    <n v="3030"/>
  </r>
  <r>
    <x v="127"/>
    <x v="13"/>
    <x v="0"/>
    <n v="12"/>
  </r>
  <r>
    <x v="127"/>
    <x v="13"/>
    <x v="1"/>
    <n v="300"/>
  </r>
  <r>
    <x v="127"/>
    <x v="13"/>
    <x v="2"/>
    <n v="9300"/>
  </r>
  <r>
    <x v="127"/>
    <x v="13"/>
    <x v="3"/>
    <n v="2883"/>
  </r>
  <r>
    <x v="127"/>
    <x v="13"/>
    <x v="4"/>
    <n v="4518"/>
  </r>
  <r>
    <x v="127"/>
    <x v="13"/>
    <x v="5"/>
    <n v="2330"/>
  </r>
  <r>
    <x v="127"/>
    <x v="14"/>
    <x v="0"/>
    <n v="57"/>
  </r>
  <r>
    <x v="127"/>
    <x v="14"/>
    <x v="1"/>
    <n v="1846"/>
  </r>
  <r>
    <x v="127"/>
    <x v="14"/>
    <x v="2"/>
    <n v="57226"/>
  </r>
  <r>
    <x v="127"/>
    <x v="14"/>
    <x v="3"/>
    <n v="30828"/>
  </r>
  <r>
    <x v="127"/>
    <x v="14"/>
    <x v="4"/>
    <n v="49288"/>
  </r>
  <r>
    <x v="127"/>
    <x v="14"/>
    <x v="5"/>
    <n v="25041"/>
  </r>
  <r>
    <x v="127"/>
    <x v="15"/>
    <x v="0"/>
    <n v="24"/>
  </r>
  <r>
    <x v="127"/>
    <x v="15"/>
    <x v="1"/>
    <n v="968"/>
  </r>
  <r>
    <x v="127"/>
    <x v="15"/>
    <x v="2"/>
    <n v="30008"/>
  </r>
  <r>
    <x v="127"/>
    <x v="15"/>
    <x v="3"/>
    <n v="4057"/>
  </r>
  <r>
    <x v="127"/>
    <x v="15"/>
    <x v="4"/>
    <n v="7142"/>
  </r>
  <r>
    <x v="127"/>
    <x v="15"/>
    <x v="5"/>
    <n v="4100"/>
  </r>
  <r>
    <x v="127"/>
    <x v="16"/>
    <x v="0"/>
    <n v="8"/>
  </r>
  <r>
    <x v="127"/>
    <x v="16"/>
    <x v="1"/>
    <n v="246"/>
  </r>
  <r>
    <x v="127"/>
    <x v="16"/>
    <x v="2"/>
    <n v="7626"/>
  </r>
  <r>
    <x v="127"/>
    <x v="16"/>
    <x v="3"/>
    <n v="769"/>
  </r>
  <r>
    <x v="127"/>
    <x v="16"/>
    <x v="4"/>
    <n v="1274"/>
  </r>
  <r>
    <x v="127"/>
    <x v="16"/>
    <x v="5"/>
    <n v="910"/>
  </r>
  <r>
    <x v="127"/>
    <x v="17"/>
    <x v="0"/>
    <n v="10"/>
  </r>
  <r>
    <x v="127"/>
    <x v="17"/>
    <x v="1"/>
    <n v="263"/>
  </r>
  <r>
    <x v="127"/>
    <x v="17"/>
    <x v="2"/>
    <n v="8153"/>
  </r>
  <r>
    <x v="127"/>
    <x v="17"/>
    <x v="3"/>
    <n v="1746"/>
  </r>
  <r>
    <x v="127"/>
    <x v="17"/>
    <x v="4"/>
    <n v="2769"/>
  </r>
  <r>
    <x v="127"/>
    <x v="17"/>
    <x v="5"/>
    <n v="1660"/>
  </r>
  <r>
    <x v="127"/>
    <x v="18"/>
    <x v="0"/>
    <n v="18"/>
  </r>
  <r>
    <x v="127"/>
    <x v="18"/>
    <x v="1"/>
    <n v="677"/>
  </r>
  <r>
    <x v="127"/>
    <x v="18"/>
    <x v="2"/>
    <n v="20987"/>
  </r>
  <r>
    <x v="127"/>
    <x v="18"/>
    <x v="3"/>
    <n v="2846"/>
  </r>
  <r>
    <x v="127"/>
    <x v="18"/>
    <x v="4"/>
    <n v="5450"/>
  </r>
  <r>
    <x v="127"/>
    <x v="18"/>
    <x v="5"/>
    <n v="3656"/>
  </r>
  <r>
    <x v="127"/>
    <x v="19"/>
    <x v="0"/>
    <n v="100"/>
  </r>
  <r>
    <x v="127"/>
    <x v="19"/>
    <x v="1"/>
    <n v="3923"/>
  </r>
  <r>
    <x v="127"/>
    <x v="19"/>
    <x v="2"/>
    <n v="121613"/>
  </r>
  <r>
    <x v="127"/>
    <x v="19"/>
    <x v="3"/>
    <n v="32274"/>
  </r>
  <r>
    <x v="127"/>
    <x v="19"/>
    <x v="4"/>
    <n v="60190"/>
  </r>
  <r>
    <x v="127"/>
    <x v="19"/>
    <x v="5"/>
    <n v="34372"/>
  </r>
  <r>
    <x v="127"/>
    <x v="20"/>
    <x v="0"/>
    <n v="25"/>
  </r>
  <r>
    <x v="127"/>
    <x v="20"/>
    <x v="1"/>
    <n v="1869"/>
  </r>
  <r>
    <x v="127"/>
    <x v="20"/>
    <x v="2"/>
    <n v="57939"/>
  </r>
  <r>
    <x v="127"/>
    <x v="20"/>
    <x v="3"/>
    <n v="3682"/>
  </r>
  <r>
    <x v="127"/>
    <x v="20"/>
    <x v="4"/>
    <n v="7063"/>
  </r>
  <r>
    <x v="127"/>
    <x v="20"/>
    <x v="5"/>
    <n v="2779"/>
  </r>
  <r>
    <x v="127"/>
    <x v="21"/>
    <x v="0"/>
    <n v="70"/>
  </r>
  <r>
    <x v="127"/>
    <x v="21"/>
    <x v="1"/>
    <n v="3114"/>
  </r>
  <r>
    <x v="127"/>
    <x v="21"/>
    <x v="2"/>
    <n v="96534"/>
  </r>
  <r>
    <x v="127"/>
    <x v="21"/>
    <x v="3"/>
    <n v="30420"/>
  </r>
  <r>
    <x v="127"/>
    <x v="21"/>
    <x v="4"/>
    <n v="51324"/>
  </r>
  <r>
    <x v="127"/>
    <x v="21"/>
    <x v="5"/>
    <n v="22553"/>
  </r>
  <r>
    <x v="127"/>
    <x v="22"/>
    <x v="0"/>
    <n v="124"/>
  </r>
  <r>
    <x v="127"/>
    <x v="22"/>
    <x v="1"/>
    <n v="6149"/>
  </r>
  <r>
    <x v="127"/>
    <x v="22"/>
    <x v="2"/>
    <n v="190619"/>
  </r>
  <r>
    <x v="127"/>
    <x v="22"/>
    <x v="3"/>
    <n v="61506"/>
  </r>
  <r>
    <x v="127"/>
    <x v="22"/>
    <x v="4"/>
    <n v="116269"/>
  </r>
  <r>
    <x v="127"/>
    <x v="22"/>
    <x v="5"/>
    <n v="68821"/>
  </r>
  <r>
    <x v="127"/>
    <x v="23"/>
    <x v="0"/>
    <n v="32"/>
  </r>
  <r>
    <x v="127"/>
    <x v="23"/>
    <x v="1"/>
    <n v="1490"/>
  </r>
  <r>
    <x v="127"/>
    <x v="23"/>
    <x v="2"/>
    <n v="46190"/>
  </r>
  <r>
    <x v="127"/>
    <x v="23"/>
    <x v="3"/>
    <n v="5909"/>
  </r>
  <r>
    <x v="127"/>
    <x v="23"/>
    <x v="4"/>
    <n v="10080"/>
  </r>
  <r>
    <x v="127"/>
    <x v="23"/>
    <x v="5"/>
    <n v="4783"/>
  </r>
  <r>
    <x v="127"/>
    <x v="24"/>
    <x v="0"/>
    <n v="18"/>
  </r>
  <r>
    <x v="127"/>
    <x v="24"/>
    <x v="1"/>
    <n v="1310"/>
  </r>
  <r>
    <x v="127"/>
    <x v="24"/>
    <x v="2"/>
    <n v="40610"/>
  </r>
  <r>
    <x v="127"/>
    <x v="24"/>
    <x v="3"/>
    <n v="2062"/>
  </r>
  <r>
    <x v="127"/>
    <x v="24"/>
    <x v="4"/>
    <n v="3599"/>
  </r>
  <r>
    <x v="127"/>
    <x v="24"/>
    <x v="5"/>
    <n v="1189"/>
  </r>
  <r>
    <x v="127"/>
    <x v="25"/>
    <x v="0"/>
    <n v="41"/>
  </r>
  <r>
    <x v="127"/>
    <x v="25"/>
    <x v="1"/>
    <n v="1229"/>
  </r>
  <r>
    <x v="127"/>
    <x v="25"/>
    <x v="2"/>
    <n v="38099"/>
  </r>
  <r>
    <x v="127"/>
    <x v="25"/>
    <x v="3"/>
    <n v="6878"/>
  </r>
  <r>
    <x v="127"/>
    <x v="25"/>
    <x v="4"/>
    <n v="10546"/>
  </r>
  <r>
    <x v="127"/>
    <x v="25"/>
    <x v="5"/>
    <n v="5844"/>
  </r>
  <r>
    <x v="127"/>
    <x v="26"/>
    <x v="0"/>
    <n v="9"/>
  </r>
  <r>
    <x v="127"/>
    <x v="26"/>
    <x v="1"/>
    <n v="475"/>
  </r>
  <r>
    <x v="127"/>
    <x v="26"/>
    <x v="2"/>
    <n v="14725"/>
  </r>
  <r>
    <x v="127"/>
    <x v="26"/>
    <x v="3"/>
    <n v="1386"/>
  </r>
  <r>
    <x v="127"/>
    <x v="26"/>
    <x v="4"/>
    <n v="1938"/>
  </r>
  <r>
    <x v="127"/>
    <x v="26"/>
    <x v="5"/>
    <n v="999"/>
  </r>
  <r>
    <x v="127"/>
    <x v="27"/>
    <x v="0"/>
    <n v="53"/>
  </r>
  <r>
    <x v="127"/>
    <x v="27"/>
    <x v="1"/>
    <n v="1491"/>
  </r>
  <r>
    <x v="127"/>
    <x v="27"/>
    <x v="2"/>
    <n v="46221"/>
  </r>
  <r>
    <x v="127"/>
    <x v="27"/>
    <x v="3"/>
    <n v="10214"/>
  </r>
  <r>
    <x v="127"/>
    <x v="27"/>
    <x v="4"/>
    <n v="16294"/>
  </r>
  <r>
    <x v="127"/>
    <x v="27"/>
    <x v="5"/>
    <n v="7883"/>
  </r>
  <r>
    <x v="127"/>
    <x v="28"/>
    <x v="0"/>
    <n v="57"/>
  </r>
  <r>
    <x v="127"/>
    <x v="28"/>
    <x v="1"/>
    <n v="2136"/>
  </r>
  <r>
    <x v="127"/>
    <x v="28"/>
    <x v="2"/>
    <n v="66216"/>
  </r>
  <r>
    <x v="127"/>
    <x v="28"/>
    <x v="3"/>
    <n v="17776"/>
  </r>
  <r>
    <x v="127"/>
    <x v="28"/>
    <x v="4"/>
    <n v="27221"/>
  </r>
  <r>
    <x v="127"/>
    <x v="28"/>
    <x v="5"/>
    <n v="14761"/>
  </r>
  <r>
    <x v="127"/>
    <x v="29"/>
    <x v="0"/>
    <n v="8"/>
  </r>
  <r>
    <x v="127"/>
    <x v="29"/>
    <x v="1"/>
    <n v="204"/>
  </r>
  <r>
    <x v="127"/>
    <x v="29"/>
    <x v="2"/>
    <n v="6324"/>
  </r>
  <r>
    <x v="127"/>
    <x v="29"/>
    <x v="3"/>
    <n v="477"/>
  </r>
  <r>
    <x v="127"/>
    <x v="29"/>
    <x v="4"/>
    <n v="808"/>
  </r>
  <r>
    <x v="127"/>
    <x v="29"/>
    <x v="5"/>
    <n v="519"/>
  </r>
  <r>
    <x v="127"/>
    <x v="30"/>
    <x v="0"/>
    <n v="52"/>
  </r>
  <r>
    <x v="127"/>
    <x v="30"/>
    <x v="1"/>
    <n v="1992"/>
  </r>
  <r>
    <x v="127"/>
    <x v="30"/>
    <x v="2"/>
    <n v="61752"/>
  </r>
  <r>
    <x v="127"/>
    <x v="30"/>
    <x v="3"/>
    <n v="18603"/>
  </r>
  <r>
    <x v="127"/>
    <x v="30"/>
    <x v="4"/>
    <n v="27703"/>
  </r>
  <r>
    <x v="127"/>
    <x v="30"/>
    <x v="5"/>
    <n v="12772"/>
  </r>
  <r>
    <x v="127"/>
    <x v="31"/>
    <x v="0"/>
    <n v="8"/>
  </r>
  <r>
    <x v="127"/>
    <x v="31"/>
    <x v="1"/>
    <n v="317"/>
  </r>
  <r>
    <x v="127"/>
    <x v="31"/>
    <x v="2"/>
    <n v="9827"/>
  </r>
  <r>
    <x v="127"/>
    <x v="31"/>
    <x v="3"/>
    <n v="1533"/>
  </r>
  <r>
    <x v="127"/>
    <x v="31"/>
    <x v="4"/>
    <n v="1975"/>
  </r>
  <r>
    <x v="127"/>
    <x v="31"/>
    <x v="5"/>
    <n v="1019"/>
  </r>
  <r>
    <x v="127"/>
    <x v="32"/>
    <x v="0"/>
    <n v="22"/>
  </r>
  <r>
    <x v="127"/>
    <x v="32"/>
    <x v="1"/>
    <n v="514"/>
  </r>
  <r>
    <x v="127"/>
    <x v="32"/>
    <x v="2"/>
    <n v="15934"/>
  </r>
  <r>
    <x v="127"/>
    <x v="32"/>
    <x v="3"/>
    <n v="3012"/>
  </r>
  <r>
    <x v="127"/>
    <x v="32"/>
    <x v="4"/>
    <n v="4161"/>
  </r>
  <r>
    <x v="127"/>
    <x v="32"/>
    <x v="5"/>
    <n v="1940"/>
  </r>
  <r>
    <x v="127"/>
    <x v="33"/>
    <x v="0"/>
    <n v="52"/>
  </r>
  <r>
    <x v="127"/>
    <x v="33"/>
    <x v="1"/>
    <n v="2483"/>
  </r>
  <r>
    <x v="127"/>
    <x v="33"/>
    <x v="2"/>
    <n v="76973"/>
  </r>
  <r>
    <x v="127"/>
    <x v="33"/>
    <x v="3"/>
    <n v="26018"/>
  </r>
  <r>
    <x v="127"/>
    <x v="33"/>
    <x v="4"/>
    <n v="50023"/>
  </r>
  <r>
    <x v="127"/>
    <x v="33"/>
    <x v="5"/>
    <n v="25933"/>
  </r>
  <r>
    <x v="127"/>
    <x v="34"/>
    <x v="0"/>
    <n v="31"/>
  </r>
  <r>
    <x v="127"/>
    <x v="34"/>
    <x v="1"/>
    <n v="970"/>
  </r>
  <r>
    <x v="127"/>
    <x v="34"/>
    <x v="2"/>
    <n v="30070"/>
  </r>
  <r>
    <x v="127"/>
    <x v="34"/>
    <x v="3"/>
    <n v="5914"/>
  </r>
  <r>
    <x v="127"/>
    <x v="34"/>
    <x v="4"/>
    <n v="9707"/>
  </r>
  <r>
    <x v="127"/>
    <x v="34"/>
    <x v="5"/>
    <n v="5770"/>
  </r>
  <r>
    <x v="127"/>
    <x v="35"/>
    <x v="0"/>
    <n v="11"/>
  </r>
  <r>
    <x v="127"/>
    <x v="35"/>
    <x v="1"/>
    <n v="159"/>
  </r>
  <r>
    <x v="127"/>
    <x v="35"/>
    <x v="2"/>
    <n v="4929"/>
  </r>
  <r>
    <x v="127"/>
    <x v="35"/>
    <x v="3"/>
    <n v="1351"/>
  </r>
  <r>
    <x v="127"/>
    <x v="35"/>
    <x v="4"/>
    <n v="2271"/>
  </r>
  <r>
    <x v="127"/>
    <x v="35"/>
    <x v="5"/>
    <n v="1711"/>
  </r>
  <r>
    <x v="127"/>
    <x v="36"/>
    <x v="0"/>
    <n v="14"/>
  </r>
  <r>
    <x v="127"/>
    <x v="36"/>
    <x v="1"/>
    <n v="396"/>
  </r>
  <r>
    <x v="127"/>
    <x v="36"/>
    <x v="2"/>
    <n v="12276"/>
  </r>
  <r>
    <x v="127"/>
    <x v="36"/>
    <x v="3"/>
    <n v="2363"/>
  </r>
  <r>
    <x v="127"/>
    <x v="36"/>
    <x v="4"/>
    <n v="3468"/>
  </r>
  <r>
    <x v="127"/>
    <x v="36"/>
    <x v="5"/>
    <n v="2101"/>
  </r>
  <r>
    <x v="127"/>
    <x v="37"/>
    <x v="0"/>
    <n v="50"/>
  </r>
  <r>
    <x v="127"/>
    <x v="37"/>
    <x v="1"/>
    <n v="1401"/>
  </r>
  <r>
    <x v="127"/>
    <x v="37"/>
    <x v="2"/>
    <n v="43431"/>
  </r>
  <r>
    <x v="127"/>
    <x v="37"/>
    <x v="3"/>
    <n v="17927"/>
  </r>
  <r>
    <x v="127"/>
    <x v="37"/>
    <x v="4"/>
    <n v="26559"/>
  </r>
  <r>
    <x v="127"/>
    <x v="37"/>
    <x v="5"/>
    <n v="15934"/>
  </r>
  <r>
    <x v="127"/>
    <x v="38"/>
    <x v="0"/>
    <n v="15"/>
  </r>
  <r>
    <x v="127"/>
    <x v="38"/>
    <x v="1"/>
    <n v="293"/>
  </r>
  <r>
    <x v="127"/>
    <x v="38"/>
    <x v="2"/>
    <n v="9083"/>
  </r>
  <r>
    <x v="127"/>
    <x v="38"/>
    <x v="3"/>
    <n v="966"/>
  </r>
  <r>
    <x v="127"/>
    <x v="38"/>
    <x v="4"/>
    <n v="1441"/>
  </r>
  <r>
    <x v="127"/>
    <x v="38"/>
    <x v="5"/>
    <n v="859"/>
  </r>
  <r>
    <x v="127"/>
    <x v="39"/>
    <x v="0"/>
    <n v="19"/>
  </r>
  <r>
    <x v="127"/>
    <x v="39"/>
    <x v="1"/>
    <n v="761"/>
  </r>
  <r>
    <x v="127"/>
    <x v="39"/>
    <x v="2"/>
    <n v="23591"/>
  </r>
  <r>
    <x v="127"/>
    <x v="39"/>
    <x v="3"/>
    <n v="2256"/>
  </r>
  <r>
    <x v="127"/>
    <x v="39"/>
    <x v="4"/>
    <n v="3686"/>
  </r>
  <r>
    <x v="127"/>
    <x v="39"/>
    <x v="5"/>
    <n v="1943"/>
  </r>
  <r>
    <x v="127"/>
    <x v="40"/>
    <x v="0"/>
    <n v="25"/>
  </r>
  <r>
    <x v="127"/>
    <x v="40"/>
    <x v="1"/>
    <n v="880"/>
  </r>
  <r>
    <x v="127"/>
    <x v="40"/>
    <x v="2"/>
    <n v="27280"/>
  </r>
  <r>
    <x v="127"/>
    <x v="40"/>
    <x v="3"/>
    <n v="4199"/>
  </r>
  <r>
    <x v="127"/>
    <x v="40"/>
    <x v="4"/>
    <n v="6707"/>
  </r>
  <r>
    <x v="127"/>
    <x v="40"/>
    <x v="5"/>
    <n v="3084"/>
  </r>
  <r>
    <x v="127"/>
    <x v="41"/>
    <x v="0"/>
    <n v="9"/>
  </r>
  <r>
    <x v="127"/>
    <x v="41"/>
    <x v="1"/>
    <n v="220"/>
  </r>
  <r>
    <x v="127"/>
    <x v="41"/>
    <x v="2"/>
    <n v="6820"/>
  </r>
  <r>
    <x v="127"/>
    <x v="41"/>
    <x v="3"/>
    <n v="2936"/>
  </r>
  <r>
    <x v="127"/>
    <x v="41"/>
    <x v="4"/>
    <n v="4348"/>
  </r>
  <r>
    <x v="127"/>
    <x v="41"/>
    <x v="5"/>
    <n v="2243"/>
  </r>
  <r>
    <x v="127"/>
    <x v="42"/>
    <x v="0"/>
    <n v="8"/>
  </r>
  <r>
    <x v="127"/>
    <x v="42"/>
    <x v="1"/>
    <n v="461"/>
  </r>
  <r>
    <x v="127"/>
    <x v="42"/>
    <x v="2"/>
    <n v="14291"/>
  </r>
  <r>
    <x v="127"/>
    <x v="42"/>
    <x v="3"/>
    <n v="2058"/>
  </r>
  <r>
    <x v="127"/>
    <x v="42"/>
    <x v="4"/>
    <n v="2784"/>
  </r>
  <r>
    <x v="127"/>
    <x v="42"/>
    <x v="5"/>
    <n v="1448"/>
  </r>
  <r>
    <x v="127"/>
    <x v="43"/>
    <x v="0"/>
    <n v="21"/>
  </r>
  <r>
    <x v="127"/>
    <x v="43"/>
    <x v="1"/>
    <n v="928"/>
  </r>
  <r>
    <x v="127"/>
    <x v="43"/>
    <x v="2"/>
    <n v="28768"/>
  </r>
  <r>
    <x v="127"/>
    <x v="43"/>
    <x v="3"/>
    <n v="8703"/>
  </r>
  <r>
    <x v="127"/>
    <x v="43"/>
    <x v="4"/>
    <n v="14056"/>
  </r>
  <r>
    <x v="127"/>
    <x v="43"/>
    <x v="5"/>
    <n v="5659"/>
  </r>
  <r>
    <x v="127"/>
    <x v="44"/>
    <x v="0"/>
    <n v="73"/>
  </r>
  <r>
    <x v="127"/>
    <x v="44"/>
    <x v="1"/>
    <n v="5869"/>
  </r>
  <r>
    <x v="127"/>
    <x v="44"/>
    <x v="2"/>
    <n v="181939"/>
  </r>
  <r>
    <x v="127"/>
    <x v="44"/>
    <x v="3"/>
    <n v="109329"/>
  </r>
  <r>
    <x v="127"/>
    <x v="44"/>
    <x v="4"/>
    <n v="150265"/>
  </r>
  <r>
    <x v="127"/>
    <x v="44"/>
    <x v="5"/>
    <n v="78949"/>
  </r>
  <r>
    <x v="127"/>
    <x v="45"/>
    <x v="0"/>
    <n v="15"/>
  </r>
  <r>
    <x v="127"/>
    <x v="45"/>
    <x v="1"/>
    <n v="684"/>
  </r>
  <r>
    <x v="127"/>
    <x v="45"/>
    <x v="2"/>
    <n v="21204"/>
  </r>
  <r>
    <x v="127"/>
    <x v="45"/>
    <x v="3"/>
    <n v="4565"/>
  </r>
  <r>
    <x v="127"/>
    <x v="45"/>
    <x v="4"/>
    <n v="7305"/>
  </r>
  <r>
    <x v="127"/>
    <x v="45"/>
    <x v="5"/>
    <n v="3685"/>
  </r>
  <r>
    <x v="127"/>
    <x v="46"/>
    <x v="0"/>
    <n v="23"/>
  </r>
  <r>
    <x v="127"/>
    <x v="46"/>
    <x v="1"/>
    <n v="621"/>
  </r>
  <r>
    <x v="127"/>
    <x v="46"/>
    <x v="2"/>
    <n v="19251"/>
  </r>
  <r>
    <x v="127"/>
    <x v="46"/>
    <x v="3"/>
    <n v="1917"/>
  </r>
  <r>
    <x v="127"/>
    <x v="46"/>
    <x v="4"/>
    <n v="3353"/>
  </r>
  <r>
    <x v="127"/>
    <x v="46"/>
    <x v="5"/>
    <n v="2105"/>
  </r>
  <r>
    <x v="127"/>
    <x v="47"/>
    <x v="0"/>
    <n v="77"/>
  </r>
  <r>
    <x v="127"/>
    <x v="47"/>
    <x v="1"/>
    <n v="3591"/>
  </r>
  <r>
    <x v="127"/>
    <x v="47"/>
    <x v="2"/>
    <n v="111321"/>
  </r>
  <r>
    <x v="127"/>
    <x v="47"/>
    <x v="3"/>
    <n v="9581"/>
  </r>
  <r>
    <x v="127"/>
    <x v="47"/>
    <x v="4"/>
    <n v="15186"/>
  </r>
  <r>
    <x v="127"/>
    <x v="47"/>
    <x v="5"/>
    <n v="7298"/>
  </r>
  <r>
    <x v="127"/>
    <x v="48"/>
    <x v="0"/>
    <n v="72"/>
  </r>
  <r>
    <x v="127"/>
    <x v="48"/>
    <x v="1"/>
    <n v="2774"/>
  </r>
  <r>
    <x v="127"/>
    <x v="48"/>
    <x v="2"/>
    <n v="85994"/>
  </r>
  <r>
    <x v="127"/>
    <x v="48"/>
    <x v="3"/>
    <n v="20910"/>
  </r>
  <r>
    <x v="127"/>
    <x v="48"/>
    <x v="4"/>
    <n v="31122"/>
  </r>
  <r>
    <x v="127"/>
    <x v="48"/>
    <x v="5"/>
    <n v="14928"/>
  </r>
  <r>
    <x v="127"/>
    <x v="49"/>
    <x v="0"/>
    <n v="99"/>
  </r>
  <r>
    <x v="127"/>
    <x v="49"/>
    <x v="1"/>
    <n v="3286"/>
  </r>
  <r>
    <x v="127"/>
    <x v="49"/>
    <x v="2"/>
    <n v="101866"/>
  </r>
  <r>
    <x v="127"/>
    <x v="49"/>
    <x v="3"/>
    <n v="25242"/>
  </r>
  <r>
    <x v="127"/>
    <x v="49"/>
    <x v="4"/>
    <n v="38922"/>
  </r>
  <r>
    <x v="127"/>
    <x v="49"/>
    <x v="5"/>
    <n v="19384"/>
  </r>
  <r>
    <x v="127"/>
    <x v="50"/>
    <x v="0"/>
    <n v="44"/>
  </r>
  <r>
    <x v="127"/>
    <x v="50"/>
    <x v="1"/>
    <n v="1301"/>
  </r>
  <r>
    <x v="127"/>
    <x v="50"/>
    <x v="2"/>
    <n v="40331"/>
  </r>
  <r>
    <x v="127"/>
    <x v="50"/>
    <x v="3"/>
    <n v="6604"/>
  </r>
  <r>
    <x v="127"/>
    <x v="50"/>
    <x v="4"/>
    <n v="11253"/>
  </r>
  <r>
    <x v="127"/>
    <x v="50"/>
    <x v="5"/>
    <n v="7302"/>
  </r>
  <r>
    <x v="127"/>
    <x v="51"/>
    <x v="0"/>
    <n v="45"/>
  </r>
  <r>
    <x v="127"/>
    <x v="51"/>
    <x v="1"/>
    <n v="1289"/>
  </r>
  <r>
    <x v="127"/>
    <x v="51"/>
    <x v="2"/>
    <n v="39959"/>
  </r>
  <r>
    <x v="127"/>
    <x v="51"/>
    <x v="3"/>
    <n v="6064"/>
  </r>
  <r>
    <x v="127"/>
    <x v="51"/>
    <x v="4"/>
    <n v="8881"/>
  </r>
  <r>
    <x v="127"/>
    <x v="51"/>
    <x v="5"/>
    <n v="6130"/>
  </r>
  <r>
    <x v="127"/>
    <x v="52"/>
    <x v="0"/>
    <n v="34"/>
  </r>
  <r>
    <x v="127"/>
    <x v="52"/>
    <x v="1"/>
    <n v="1017"/>
  </r>
  <r>
    <x v="127"/>
    <x v="52"/>
    <x v="2"/>
    <n v="31527"/>
  </r>
  <r>
    <x v="127"/>
    <x v="52"/>
    <x v="3"/>
    <n v="7930"/>
  </r>
  <r>
    <x v="127"/>
    <x v="52"/>
    <x v="4"/>
    <n v="12351"/>
  </r>
  <r>
    <x v="127"/>
    <x v="52"/>
    <x v="5"/>
    <n v="8796"/>
  </r>
  <r>
    <x v="127"/>
    <x v="53"/>
    <x v="0"/>
    <n v="63"/>
  </r>
  <r>
    <x v="127"/>
    <x v="53"/>
    <x v="1"/>
    <n v="2830"/>
  </r>
  <r>
    <x v="127"/>
    <x v="53"/>
    <x v="2"/>
    <n v="87730"/>
  </r>
  <r>
    <x v="127"/>
    <x v="53"/>
    <x v="3"/>
    <n v="16654"/>
  </r>
  <r>
    <x v="127"/>
    <x v="53"/>
    <x v="4"/>
    <n v="27178"/>
  </r>
  <r>
    <x v="127"/>
    <x v="53"/>
    <x v="5"/>
    <n v="19828"/>
  </r>
  <r>
    <x v="127"/>
    <x v="54"/>
    <x v="0"/>
    <n v="50"/>
  </r>
  <r>
    <x v="127"/>
    <x v="54"/>
    <x v="1"/>
    <n v="1669"/>
  </r>
  <r>
    <x v="127"/>
    <x v="54"/>
    <x v="2"/>
    <n v="51739"/>
  </r>
  <r>
    <x v="127"/>
    <x v="54"/>
    <x v="3"/>
    <n v="10319"/>
  </r>
  <r>
    <x v="127"/>
    <x v="54"/>
    <x v="4"/>
    <n v="19468"/>
  </r>
  <r>
    <x v="127"/>
    <x v="54"/>
    <x v="5"/>
    <n v="13026"/>
  </r>
  <r>
    <x v="127"/>
    <x v="55"/>
    <x v="0"/>
    <n v="21"/>
  </r>
  <r>
    <x v="127"/>
    <x v="55"/>
    <x v="1"/>
    <n v="1522"/>
  </r>
  <r>
    <x v="127"/>
    <x v="55"/>
    <x v="2"/>
    <n v="47182"/>
  </r>
  <r>
    <x v="127"/>
    <x v="55"/>
    <x v="3"/>
    <n v="3836"/>
  </r>
  <r>
    <x v="127"/>
    <x v="55"/>
    <x v="4"/>
    <n v="7993"/>
  </r>
  <r>
    <x v="127"/>
    <x v="55"/>
    <x v="5"/>
    <n v="3274"/>
  </r>
  <r>
    <x v="127"/>
    <x v="56"/>
    <x v="0"/>
    <n v="188"/>
  </r>
  <r>
    <x v="127"/>
    <x v="56"/>
    <x v="1"/>
    <n v="6757"/>
  </r>
  <r>
    <x v="127"/>
    <x v="56"/>
    <x v="2"/>
    <n v="209467"/>
  </r>
  <r>
    <x v="127"/>
    <x v="56"/>
    <x v="3"/>
    <n v="97597"/>
  </r>
  <r>
    <x v="127"/>
    <x v="56"/>
    <x v="4"/>
    <n v="156383"/>
  </r>
  <r>
    <x v="127"/>
    <x v="56"/>
    <x v="5"/>
    <n v="72799"/>
  </r>
  <r>
    <x v="127"/>
    <x v="57"/>
    <x v="0"/>
    <n v="17"/>
  </r>
  <r>
    <x v="127"/>
    <x v="57"/>
    <x v="1"/>
    <n v="479"/>
  </r>
  <r>
    <x v="127"/>
    <x v="57"/>
    <x v="2"/>
    <n v="14849"/>
  </r>
  <r>
    <x v="127"/>
    <x v="57"/>
    <x v="3"/>
    <n v="3538"/>
  </r>
  <r>
    <x v="127"/>
    <x v="57"/>
    <x v="4"/>
    <n v="5717"/>
  </r>
  <r>
    <x v="127"/>
    <x v="57"/>
    <x v="5"/>
    <n v="2110"/>
  </r>
  <r>
    <x v="127"/>
    <x v="58"/>
    <x v="0"/>
    <n v="43"/>
  </r>
  <r>
    <x v="127"/>
    <x v="58"/>
    <x v="1"/>
    <n v="1340"/>
  </r>
  <r>
    <x v="127"/>
    <x v="58"/>
    <x v="2"/>
    <n v="41540"/>
  </r>
  <r>
    <x v="127"/>
    <x v="58"/>
    <x v="3"/>
    <n v="12901"/>
  </r>
  <r>
    <x v="127"/>
    <x v="58"/>
    <x v="4"/>
    <n v="22626"/>
  </r>
  <r>
    <x v="127"/>
    <x v="58"/>
    <x v="5"/>
    <n v="9745"/>
  </r>
  <r>
    <x v="127"/>
    <x v="59"/>
    <x v="0"/>
    <n v="47"/>
  </r>
  <r>
    <x v="127"/>
    <x v="59"/>
    <x v="1"/>
    <n v="1343"/>
  </r>
  <r>
    <x v="127"/>
    <x v="59"/>
    <x v="2"/>
    <n v="41633"/>
  </r>
  <r>
    <x v="127"/>
    <x v="59"/>
    <x v="3"/>
    <n v="7516"/>
  </r>
  <r>
    <x v="127"/>
    <x v="59"/>
    <x v="4"/>
    <n v="12477"/>
  </r>
  <r>
    <x v="127"/>
    <x v="59"/>
    <x v="5"/>
    <n v="7453"/>
  </r>
  <r>
    <x v="127"/>
    <x v="60"/>
    <x v="0"/>
    <n v="31"/>
  </r>
  <r>
    <x v="127"/>
    <x v="60"/>
    <x v="1"/>
    <n v="1819"/>
  </r>
  <r>
    <x v="127"/>
    <x v="60"/>
    <x v="2"/>
    <n v="56389"/>
  </r>
  <r>
    <x v="127"/>
    <x v="60"/>
    <x v="3"/>
    <n v="14222"/>
  </r>
  <r>
    <x v="127"/>
    <x v="60"/>
    <x v="4"/>
    <n v="27000"/>
  </r>
  <r>
    <x v="127"/>
    <x v="60"/>
    <x v="5"/>
    <n v="18905"/>
  </r>
  <r>
    <x v="127"/>
    <x v="61"/>
    <x v="0"/>
    <n v="10"/>
  </r>
  <r>
    <x v="127"/>
    <x v="61"/>
    <x v="1"/>
    <n v="296"/>
  </r>
  <r>
    <x v="127"/>
    <x v="61"/>
    <x v="2"/>
    <n v="9176"/>
  </r>
  <r>
    <x v="127"/>
    <x v="61"/>
    <x v="3"/>
    <n v="933"/>
  </r>
  <r>
    <x v="127"/>
    <x v="61"/>
    <x v="4"/>
    <n v="1482"/>
  </r>
  <r>
    <x v="127"/>
    <x v="61"/>
    <x v="5"/>
    <n v="902"/>
  </r>
  <r>
    <x v="127"/>
    <x v="62"/>
    <x v="0"/>
    <n v="45"/>
  </r>
  <r>
    <x v="127"/>
    <x v="62"/>
    <x v="1"/>
    <n v="1633"/>
  </r>
  <r>
    <x v="127"/>
    <x v="62"/>
    <x v="2"/>
    <n v="50623"/>
  </r>
  <r>
    <x v="127"/>
    <x v="62"/>
    <x v="3"/>
    <n v="10968"/>
  </r>
  <r>
    <x v="127"/>
    <x v="62"/>
    <x v="4"/>
    <n v="18732"/>
  </r>
  <r>
    <x v="127"/>
    <x v="62"/>
    <x v="5"/>
    <n v="12561"/>
  </r>
  <r>
    <x v="127"/>
    <x v="63"/>
    <x v="0"/>
    <n v="57"/>
  </r>
  <r>
    <x v="127"/>
    <x v="63"/>
    <x v="1"/>
    <n v="2680"/>
  </r>
  <r>
    <x v="127"/>
    <x v="63"/>
    <x v="2"/>
    <n v="83080"/>
  </r>
  <r>
    <x v="127"/>
    <x v="63"/>
    <x v="3"/>
    <n v="5736"/>
  </r>
  <r>
    <x v="127"/>
    <x v="63"/>
    <x v="4"/>
    <n v="10292"/>
  </r>
  <r>
    <x v="127"/>
    <x v="63"/>
    <x v="5"/>
    <n v="6197"/>
  </r>
  <r>
    <x v="127"/>
    <x v="64"/>
    <x v="0"/>
    <n v="162"/>
  </r>
  <r>
    <x v="127"/>
    <x v="64"/>
    <x v="1"/>
    <n v="10793"/>
  </r>
  <r>
    <x v="127"/>
    <x v="64"/>
    <x v="2"/>
    <n v="334583"/>
  </r>
  <r>
    <x v="127"/>
    <x v="64"/>
    <x v="3"/>
    <n v="180883"/>
  </r>
  <r>
    <x v="127"/>
    <x v="64"/>
    <x v="4"/>
    <n v="342404"/>
  </r>
  <r>
    <x v="127"/>
    <x v="64"/>
    <x v="5"/>
    <n v="108372"/>
  </r>
  <r>
    <x v="127"/>
    <x v="65"/>
    <x v="0"/>
    <n v="75"/>
  </r>
  <r>
    <x v="127"/>
    <x v="65"/>
    <x v="1"/>
    <n v="2419"/>
  </r>
  <r>
    <x v="127"/>
    <x v="65"/>
    <x v="2"/>
    <n v="74989"/>
  </r>
  <r>
    <x v="127"/>
    <x v="65"/>
    <x v="3"/>
    <n v="33302"/>
  </r>
  <r>
    <x v="127"/>
    <x v="65"/>
    <x v="4"/>
    <n v="54295"/>
  </r>
  <r>
    <x v="127"/>
    <x v="65"/>
    <x v="5"/>
    <n v="29485"/>
  </r>
  <r>
    <x v="127"/>
    <x v="66"/>
    <x v="0"/>
    <n v="29"/>
  </r>
  <r>
    <x v="127"/>
    <x v="66"/>
    <x v="1"/>
    <n v="549"/>
  </r>
  <r>
    <x v="127"/>
    <x v="66"/>
    <x v="2"/>
    <n v="17019"/>
  </r>
  <r>
    <x v="127"/>
    <x v="66"/>
    <x v="3"/>
    <n v="1629"/>
  </r>
  <r>
    <x v="127"/>
    <x v="66"/>
    <x v="4"/>
    <n v="2840"/>
  </r>
  <r>
    <x v="127"/>
    <x v="66"/>
    <x v="5"/>
    <n v="1696"/>
  </r>
  <r>
    <x v="127"/>
    <x v="67"/>
    <x v="0"/>
    <n v="62"/>
  </r>
  <r>
    <x v="127"/>
    <x v="67"/>
    <x v="1"/>
    <n v="2725"/>
  </r>
  <r>
    <x v="127"/>
    <x v="67"/>
    <x v="2"/>
    <n v="84475"/>
  </r>
  <r>
    <x v="127"/>
    <x v="67"/>
    <x v="3"/>
    <n v="9425"/>
  </r>
  <r>
    <x v="127"/>
    <x v="67"/>
    <x v="4"/>
    <n v="15690"/>
  </r>
  <r>
    <x v="127"/>
    <x v="67"/>
    <x v="5"/>
    <n v="8767"/>
  </r>
  <r>
    <x v="127"/>
    <x v="68"/>
    <x v="0"/>
    <n v="9"/>
  </r>
  <r>
    <x v="127"/>
    <x v="68"/>
    <x v="1"/>
    <n v="183"/>
  </r>
  <r>
    <x v="127"/>
    <x v="68"/>
    <x v="2"/>
    <n v="5673"/>
  </r>
  <r>
    <x v="127"/>
    <x v="68"/>
    <x v="3"/>
    <n v="1271"/>
  </r>
  <r>
    <x v="127"/>
    <x v="68"/>
    <x v="4"/>
    <n v="1649"/>
  </r>
  <r>
    <x v="127"/>
    <x v="68"/>
    <x v="5"/>
    <n v="1055"/>
  </r>
  <r>
    <x v="127"/>
    <x v="69"/>
    <x v="0"/>
    <n v="38"/>
  </r>
  <r>
    <x v="127"/>
    <x v="69"/>
    <x v="1"/>
    <n v="1136"/>
  </r>
  <r>
    <x v="127"/>
    <x v="69"/>
    <x v="2"/>
    <n v="35216"/>
  </r>
  <r>
    <x v="127"/>
    <x v="69"/>
    <x v="3"/>
    <n v="11471"/>
  </r>
  <r>
    <x v="127"/>
    <x v="69"/>
    <x v="4"/>
    <n v="16114"/>
  </r>
  <r>
    <x v="127"/>
    <x v="69"/>
    <x v="5"/>
    <n v="9667"/>
  </r>
  <r>
    <x v="127"/>
    <x v="70"/>
    <x v="0"/>
    <n v="3098"/>
  </r>
  <r>
    <x v="127"/>
    <x v="70"/>
    <x v="1"/>
    <n v="133941"/>
  </r>
  <r>
    <x v="127"/>
    <x v="70"/>
    <x v="2"/>
    <n v="4152171"/>
  </r>
  <r>
    <x v="127"/>
    <x v="70"/>
    <x v="3"/>
    <n v="1295953"/>
  </r>
  <r>
    <x v="127"/>
    <x v="70"/>
    <x v="4"/>
    <n v="2137455"/>
  </r>
  <r>
    <x v="127"/>
    <x v="70"/>
    <x v="5"/>
    <n v="1051375"/>
  </r>
  <r>
    <x v="128"/>
    <x v="0"/>
    <x v="0"/>
    <n v="156"/>
  </r>
  <r>
    <x v="128"/>
    <x v="0"/>
    <x v="1"/>
    <n v="6005"/>
  </r>
  <r>
    <x v="128"/>
    <x v="0"/>
    <x v="2"/>
    <n v="180150"/>
  </r>
  <r>
    <x v="128"/>
    <x v="0"/>
    <x v="3"/>
    <n v="28902"/>
  </r>
  <r>
    <x v="128"/>
    <x v="0"/>
    <x v="4"/>
    <n v="51823"/>
  </r>
  <r>
    <x v="128"/>
    <x v="0"/>
    <x v="5"/>
    <n v="23473"/>
  </r>
  <r>
    <x v="128"/>
    <x v="1"/>
    <x v="0"/>
    <n v="52"/>
  </r>
  <r>
    <x v="128"/>
    <x v="1"/>
    <x v="1"/>
    <n v="2364"/>
  </r>
  <r>
    <x v="128"/>
    <x v="1"/>
    <x v="2"/>
    <n v="70920"/>
  </r>
  <r>
    <x v="128"/>
    <x v="1"/>
    <x v="3"/>
    <n v="12818"/>
  </r>
  <r>
    <x v="128"/>
    <x v="1"/>
    <x v="4"/>
    <n v="21447"/>
  </r>
  <r>
    <x v="128"/>
    <x v="1"/>
    <x v="5"/>
    <n v="11995"/>
  </r>
  <r>
    <x v="128"/>
    <x v="2"/>
    <x v="0"/>
    <n v="23"/>
  </r>
  <r>
    <x v="128"/>
    <x v="2"/>
    <x v="1"/>
    <n v="1078"/>
  </r>
  <r>
    <x v="128"/>
    <x v="2"/>
    <x v="2"/>
    <n v="32340"/>
  </r>
  <r>
    <x v="128"/>
    <x v="2"/>
    <x v="3"/>
    <n v="2260"/>
  </r>
  <r>
    <x v="128"/>
    <x v="2"/>
    <x v="4"/>
    <n v="3859"/>
  </r>
  <r>
    <x v="128"/>
    <x v="2"/>
    <x v="5"/>
    <n v="2192"/>
  </r>
  <r>
    <x v="128"/>
    <x v="3"/>
    <x v="0"/>
    <n v="47"/>
  </r>
  <r>
    <x v="128"/>
    <x v="3"/>
    <x v="1"/>
    <n v="2117"/>
  </r>
  <r>
    <x v="128"/>
    <x v="3"/>
    <x v="2"/>
    <n v="63510"/>
  </r>
  <r>
    <x v="128"/>
    <x v="3"/>
    <x v="3"/>
    <n v="9447"/>
  </r>
  <r>
    <x v="128"/>
    <x v="3"/>
    <x v="4"/>
    <n v="16047"/>
  </r>
  <r>
    <x v="128"/>
    <x v="3"/>
    <x v="5"/>
    <n v="8289"/>
  </r>
  <r>
    <x v="128"/>
    <x v="4"/>
    <x v="0"/>
    <n v="26"/>
  </r>
  <r>
    <x v="128"/>
    <x v="4"/>
    <x v="1"/>
    <n v="1013"/>
  </r>
  <r>
    <x v="128"/>
    <x v="4"/>
    <x v="2"/>
    <n v="30390"/>
  </r>
  <r>
    <x v="128"/>
    <x v="4"/>
    <x v="3"/>
    <n v="15356"/>
  </r>
  <r>
    <x v="128"/>
    <x v="4"/>
    <x v="4"/>
    <n v="24356"/>
  </r>
  <r>
    <x v="128"/>
    <x v="4"/>
    <x v="5"/>
    <n v="11451"/>
  </r>
  <r>
    <x v="128"/>
    <x v="5"/>
    <x v="0"/>
    <n v="12"/>
  </r>
  <r>
    <x v="128"/>
    <x v="5"/>
    <x v="1"/>
    <n v="378"/>
  </r>
  <r>
    <x v="128"/>
    <x v="5"/>
    <x v="2"/>
    <n v="11340"/>
  </r>
  <r>
    <x v="128"/>
    <x v="5"/>
    <x v="3"/>
    <n v="3379"/>
  </r>
  <r>
    <x v="128"/>
    <x v="5"/>
    <x v="4"/>
    <n v="5804"/>
  </r>
  <r>
    <x v="128"/>
    <x v="5"/>
    <x v="5"/>
    <n v="2429"/>
  </r>
  <r>
    <x v="128"/>
    <x v="6"/>
    <x v="0"/>
    <n v="155"/>
  </r>
  <r>
    <x v="128"/>
    <x v="6"/>
    <x v="1"/>
    <n v="11905"/>
  </r>
  <r>
    <x v="128"/>
    <x v="6"/>
    <x v="2"/>
    <n v="357150"/>
  </r>
  <r>
    <x v="128"/>
    <x v="6"/>
    <x v="3"/>
    <n v="245875"/>
  </r>
  <r>
    <x v="128"/>
    <x v="6"/>
    <x v="4"/>
    <n v="376406"/>
  </r>
  <r>
    <x v="128"/>
    <x v="6"/>
    <x v="5"/>
    <n v="166791"/>
  </r>
  <r>
    <x v="128"/>
    <x v="7"/>
    <x v="0"/>
    <n v="48"/>
  </r>
  <r>
    <x v="128"/>
    <x v="7"/>
    <x v="1"/>
    <n v="2664"/>
  </r>
  <r>
    <x v="128"/>
    <x v="7"/>
    <x v="2"/>
    <n v="79920"/>
  </r>
  <r>
    <x v="128"/>
    <x v="7"/>
    <x v="3"/>
    <n v="54271"/>
  </r>
  <r>
    <x v="128"/>
    <x v="7"/>
    <x v="4"/>
    <n v="89429"/>
  </r>
  <r>
    <x v="128"/>
    <x v="7"/>
    <x v="5"/>
    <n v="61024"/>
  </r>
  <r>
    <x v="128"/>
    <x v="8"/>
    <x v="0"/>
    <n v="11"/>
  </r>
  <r>
    <x v="128"/>
    <x v="8"/>
    <x v="1"/>
    <n v="538"/>
  </r>
  <r>
    <x v="128"/>
    <x v="8"/>
    <x v="2"/>
    <n v="16140"/>
  </r>
  <r>
    <x v="128"/>
    <x v="8"/>
    <x v="3"/>
    <n v="4268"/>
  </r>
  <r>
    <x v="128"/>
    <x v="8"/>
    <x v="4"/>
    <n v="6451"/>
  </r>
  <r>
    <x v="128"/>
    <x v="8"/>
    <x v="5"/>
    <n v="3185"/>
  </r>
  <r>
    <x v="128"/>
    <x v="9"/>
    <x v="0"/>
    <n v="14"/>
  </r>
  <r>
    <x v="128"/>
    <x v="9"/>
    <x v="1"/>
    <n v="480"/>
  </r>
  <r>
    <x v="128"/>
    <x v="9"/>
    <x v="2"/>
    <n v="14400"/>
  </r>
  <r>
    <x v="128"/>
    <x v="9"/>
    <x v="3"/>
    <n v="2928"/>
  </r>
  <r>
    <x v="128"/>
    <x v="9"/>
    <x v="4"/>
    <n v="4493"/>
  </r>
  <r>
    <x v="128"/>
    <x v="9"/>
    <x v="5"/>
    <n v="2261"/>
  </r>
  <r>
    <x v="128"/>
    <x v="10"/>
    <x v="0"/>
    <n v="101"/>
  </r>
  <r>
    <x v="128"/>
    <x v="10"/>
    <x v="1"/>
    <n v="4029"/>
  </r>
  <r>
    <x v="128"/>
    <x v="10"/>
    <x v="2"/>
    <n v="120870"/>
  </r>
  <r>
    <x v="128"/>
    <x v="10"/>
    <x v="3"/>
    <n v="12518"/>
  </r>
  <r>
    <x v="128"/>
    <x v="10"/>
    <x v="4"/>
    <n v="22489"/>
  </r>
  <r>
    <x v="128"/>
    <x v="10"/>
    <x v="5"/>
    <n v="12435"/>
  </r>
  <r>
    <x v="128"/>
    <x v="11"/>
    <x v="0"/>
    <n v="14"/>
  </r>
  <r>
    <x v="128"/>
    <x v="11"/>
    <x v="1"/>
    <n v="509"/>
  </r>
  <r>
    <x v="128"/>
    <x v="11"/>
    <x v="2"/>
    <n v="15270"/>
  </r>
  <r>
    <x v="128"/>
    <x v="11"/>
    <x v="3"/>
    <n v="2991"/>
  </r>
  <r>
    <x v="128"/>
    <x v="11"/>
    <x v="4"/>
    <n v="5463"/>
  </r>
  <r>
    <x v="128"/>
    <x v="11"/>
    <x v="5"/>
    <n v="2799"/>
  </r>
  <r>
    <x v="128"/>
    <x v="12"/>
    <x v="0"/>
    <n v="17"/>
  </r>
  <r>
    <x v="128"/>
    <x v="12"/>
    <x v="1"/>
    <n v="821"/>
  </r>
  <r>
    <x v="128"/>
    <x v="12"/>
    <x v="2"/>
    <n v="24630"/>
  </r>
  <r>
    <x v="128"/>
    <x v="12"/>
    <x v="3"/>
    <n v="4725"/>
  </r>
  <r>
    <x v="128"/>
    <x v="12"/>
    <x v="4"/>
    <n v="6732"/>
  </r>
  <r>
    <x v="128"/>
    <x v="12"/>
    <x v="5"/>
    <n v="4317"/>
  </r>
  <r>
    <x v="128"/>
    <x v="13"/>
    <x v="0"/>
    <n v="12"/>
  </r>
  <r>
    <x v="128"/>
    <x v="13"/>
    <x v="1"/>
    <n v="300"/>
  </r>
  <r>
    <x v="128"/>
    <x v="13"/>
    <x v="2"/>
    <n v="9000"/>
  </r>
  <r>
    <x v="128"/>
    <x v="13"/>
    <x v="3"/>
    <n v="2893"/>
  </r>
  <r>
    <x v="128"/>
    <x v="13"/>
    <x v="4"/>
    <n v="4742"/>
  </r>
  <r>
    <x v="128"/>
    <x v="13"/>
    <x v="5"/>
    <n v="2558"/>
  </r>
  <r>
    <x v="128"/>
    <x v="14"/>
    <x v="0"/>
    <n v="58"/>
  </r>
  <r>
    <x v="128"/>
    <x v="14"/>
    <x v="1"/>
    <n v="1861"/>
  </r>
  <r>
    <x v="128"/>
    <x v="14"/>
    <x v="2"/>
    <n v="55830"/>
  </r>
  <r>
    <x v="128"/>
    <x v="14"/>
    <x v="3"/>
    <n v="32575"/>
  </r>
  <r>
    <x v="128"/>
    <x v="14"/>
    <x v="4"/>
    <n v="56659"/>
  </r>
  <r>
    <x v="128"/>
    <x v="14"/>
    <x v="5"/>
    <n v="28810"/>
  </r>
  <r>
    <x v="128"/>
    <x v="15"/>
    <x v="0"/>
    <n v="25"/>
  </r>
  <r>
    <x v="128"/>
    <x v="15"/>
    <x v="1"/>
    <n v="1138"/>
  </r>
  <r>
    <x v="128"/>
    <x v="15"/>
    <x v="2"/>
    <n v="34140"/>
  </r>
  <r>
    <x v="128"/>
    <x v="15"/>
    <x v="3"/>
    <n v="5249"/>
  </r>
  <r>
    <x v="128"/>
    <x v="15"/>
    <x v="4"/>
    <n v="9826"/>
  </r>
  <r>
    <x v="128"/>
    <x v="15"/>
    <x v="5"/>
    <n v="6317"/>
  </r>
  <r>
    <x v="128"/>
    <x v="16"/>
    <x v="0"/>
    <n v="8"/>
  </r>
  <r>
    <x v="128"/>
    <x v="16"/>
    <x v="1"/>
    <n v="246"/>
  </r>
  <r>
    <x v="128"/>
    <x v="16"/>
    <x v="2"/>
    <n v="7380"/>
  </r>
  <r>
    <x v="128"/>
    <x v="16"/>
    <x v="3"/>
    <n v="828"/>
  </r>
  <r>
    <x v="128"/>
    <x v="16"/>
    <x v="4"/>
    <n v="1546"/>
  </r>
  <r>
    <x v="128"/>
    <x v="16"/>
    <x v="5"/>
    <n v="1039"/>
  </r>
  <r>
    <x v="128"/>
    <x v="17"/>
    <x v="0"/>
    <n v="10"/>
  </r>
  <r>
    <x v="128"/>
    <x v="17"/>
    <x v="1"/>
    <n v="220"/>
  </r>
  <r>
    <x v="128"/>
    <x v="17"/>
    <x v="2"/>
    <n v="6600"/>
  </r>
  <r>
    <x v="128"/>
    <x v="17"/>
    <x v="3"/>
    <n v="2010"/>
  </r>
  <r>
    <x v="128"/>
    <x v="17"/>
    <x v="4"/>
    <n v="3103"/>
  </r>
  <r>
    <x v="128"/>
    <x v="17"/>
    <x v="5"/>
    <n v="1547"/>
  </r>
  <r>
    <x v="128"/>
    <x v="18"/>
    <x v="0"/>
    <n v="19"/>
  </r>
  <r>
    <x v="128"/>
    <x v="18"/>
    <x v="1"/>
    <n v="685"/>
  </r>
  <r>
    <x v="128"/>
    <x v="18"/>
    <x v="2"/>
    <n v="20550"/>
  </r>
  <r>
    <x v="128"/>
    <x v="18"/>
    <x v="3"/>
    <n v="3623"/>
  </r>
  <r>
    <x v="128"/>
    <x v="18"/>
    <x v="4"/>
    <n v="7033"/>
  </r>
  <r>
    <x v="128"/>
    <x v="18"/>
    <x v="5"/>
    <n v="4758"/>
  </r>
  <r>
    <x v="128"/>
    <x v="19"/>
    <x v="0"/>
    <n v="100"/>
  </r>
  <r>
    <x v="128"/>
    <x v="19"/>
    <x v="1"/>
    <n v="3923"/>
  </r>
  <r>
    <x v="128"/>
    <x v="19"/>
    <x v="2"/>
    <n v="117690"/>
  </r>
  <r>
    <x v="128"/>
    <x v="19"/>
    <x v="3"/>
    <n v="35629"/>
  </r>
  <r>
    <x v="128"/>
    <x v="19"/>
    <x v="4"/>
    <n v="66428"/>
  </r>
  <r>
    <x v="128"/>
    <x v="19"/>
    <x v="5"/>
    <n v="34902"/>
  </r>
  <r>
    <x v="128"/>
    <x v="20"/>
    <x v="0"/>
    <n v="24"/>
  </r>
  <r>
    <x v="128"/>
    <x v="20"/>
    <x v="1"/>
    <n v="1839"/>
  </r>
  <r>
    <x v="128"/>
    <x v="20"/>
    <x v="2"/>
    <n v="55170"/>
  </r>
  <r>
    <x v="128"/>
    <x v="20"/>
    <x v="3"/>
    <n v="5304"/>
  </r>
  <r>
    <x v="128"/>
    <x v="20"/>
    <x v="4"/>
    <n v="11409"/>
  </r>
  <r>
    <x v="128"/>
    <x v="20"/>
    <x v="5"/>
    <n v="2539"/>
  </r>
  <r>
    <x v="128"/>
    <x v="21"/>
    <x v="0"/>
    <n v="70"/>
  </r>
  <r>
    <x v="128"/>
    <x v="21"/>
    <x v="1"/>
    <n v="3113"/>
  </r>
  <r>
    <x v="128"/>
    <x v="21"/>
    <x v="2"/>
    <n v="93390"/>
  </r>
  <r>
    <x v="128"/>
    <x v="21"/>
    <x v="3"/>
    <n v="34715"/>
  </r>
  <r>
    <x v="128"/>
    <x v="21"/>
    <x v="4"/>
    <n v="60508"/>
  </r>
  <r>
    <x v="128"/>
    <x v="21"/>
    <x v="5"/>
    <n v="24841"/>
  </r>
  <r>
    <x v="128"/>
    <x v="22"/>
    <x v="0"/>
    <n v="124"/>
  </r>
  <r>
    <x v="128"/>
    <x v="22"/>
    <x v="1"/>
    <n v="6149"/>
  </r>
  <r>
    <x v="128"/>
    <x v="22"/>
    <x v="2"/>
    <n v="184470"/>
  </r>
  <r>
    <x v="128"/>
    <x v="22"/>
    <x v="3"/>
    <n v="71469"/>
  </r>
  <r>
    <x v="128"/>
    <x v="22"/>
    <x v="4"/>
    <n v="126866"/>
  </r>
  <r>
    <x v="128"/>
    <x v="22"/>
    <x v="5"/>
    <n v="69958"/>
  </r>
  <r>
    <x v="128"/>
    <x v="23"/>
    <x v="0"/>
    <n v="32"/>
  </r>
  <r>
    <x v="128"/>
    <x v="23"/>
    <x v="1"/>
    <n v="1490"/>
  </r>
  <r>
    <x v="128"/>
    <x v="23"/>
    <x v="2"/>
    <n v="44700"/>
  </r>
  <r>
    <x v="128"/>
    <x v="23"/>
    <x v="3"/>
    <n v="6770"/>
  </r>
  <r>
    <x v="128"/>
    <x v="23"/>
    <x v="4"/>
    <n v="12340"/>
  </r>
  <r>
    <x v="128"/>
    <x v="23"/>
    <x v="5"/>
    <n v="5654"/>
  </r>
  <r>
    <x v="128"/>
    <x v="24"/>
    <x v="0"/>
    <n v="18"/>
  </r>
  <r>
    <x v="128"/>
    <x v="24"/>
    <x v="1"/>
    <n v="1310"/>
  </r>
  <r>
    <x v="128"/>
    <x v="24"/>
    <x v="2"/>
    <n v="39300"/>
  </r>
  <r>
    <x v="128"/>
    <x v="24"/>
    <x v="3"/>
    <n v="1842"/>
  </r>
  <r>
    <x v="128"/>
    <x v="24"/>
    <x v="4"/>
    <n v="3921"/>
  </r>
  <r>
    <x v="128"/>
    <x v="24"/>
    <x v="5"/>
    <n v="1347"/>
  </r>
  <r>
    <x v="128"/>
    <x v="25"/>
    <x v="0"/>
    <n v="41"/>
  </r>
  <r>
    <x v="128"/>
    <x v="25"/>
    <x v="1"/>
    <n v="1230"/>
  </r>
  <r>
    <x v="128"/>
    <x v="25"/>
    <x v="2"/>
    <n v="36900"/>
  </r>
  <r>
    <x v="128"/>
    <x v="25"/>
    <x v="3"/>
    <n v="8597"/>
  </r>
  <r>
    <x v="128"/>
    <x v="25"/>
    <x v="4"/>
    <n v="13878"/>
  </r>
  <r>
    <x v="128"/>
    <x v="25"/>
    <x v="5"/>
    <n v="7370"/>
  </r>
  <r>
    <x v="128"/>
    <x v="26"/>
    <x v="0"/>
    <n v="10"/>
  </r>
  <r>
    <x v="128"/>
    <x v="26"/>
    <x v="1"/>
    <n v="505"/>
  </r>
  <r>
    <x v="128"/>
    <x v="26"/>
    <x v="2"/>
    <n v="15150"/>
  </r>
  <r>
    <x v="128"/>
    <x v="26"/>
    <x v="3"/>
    <n v="1670"/>
  </r>
  <r>
    <x v="128"/>
    <x v="26"/>
    <x v="4"/>
    <n v="2355"/>
  </r>
  <r>
    <x v="128"/>
    <x v="26"/>
    <x v="5"/>
    <n v="1162"/>
  </r>
  <r>
    <x v="128"/>
    <x v="27"/>
    <x v="0"/>
    <n v="57"/>
  </r>
  <r>
    <x v="128"/>
    <x v="27"/>
    <x v="1"/>
    <n v="1690"/>
  </r>
  <r>
    <x v="128"/>
    <x v="27"/>
    <x v="2"/>
    <n v="50700"/>
  </r>
  <r>
    <x v="128"/>
    <x v="27"/>
    <x v="3"/>
    <n v="12121"/>
  </r>
  <r>
    <x v="128"/>
    <x v="27"/>
    <x v="4"/>
    <n v="19486"/>
  </r>
  <r>
    <x v="128"/>
    <x v="27"/>
    <x v="5"/>
    <n v="9055"/>
  </r>
  <r>
    <x v="128"/>
    <x v="28"/>
    <x v="0"/>
    <n v="57"/>
  </r>
  <r>
    <x v="128"/>
    <x v="28"/>
    <x v="1"/>
    <n v="2138"/>
  </r>
  <r>
    <x v="128"/>
    <x v="28"/>
    <x v="2"/>
    <n v="64140"/>
  </r>
  <r>
    <x v="128"/>
    <x v="28"/>
    <x v="3"/>
    <n v="21989"/>
  </r>
  <r>
    <x v="128"/>
    <x v="28"/>
    <x v="4"/>
    <n v="35207"/>
  </r>
  <r>
    <x v="128"/>
    <x v="28"/>
    <x v="5"/>
    <n v="17385"/>
  </r>
  <r>
    <x v="128"/>
    <x v="29"/>
    <x v="0"/>
    <n v="8"/>
  </r>
  <r>
    <x v="128"/>
    <x v="29"/>
    <x v="1"/>
    <n v="204"/>
  </r>
  <r>
    <x v="128"/>
    <x v="29"/>
    <x v="2"/>
    <n v="6120"/>
  </r>
  <r>
    <x v="128"/>
    <x v="29"/>
    <x v="3"/>
    <n v="486"/>
  </r>
  <r>
    <x v="128"/>
    <x v="29"/>
    <x v="4"/>
    <n v="829"/>
  </r>
  <r>
    <x v="128"/>
    <x v="29"/>
    <x v="5"/>
    <n v="593"/>
  </r>
  <r>
    <x v="128"/>
    <x v="30"/>
    <x v="0"/>
    <n v="53"/>
  </r>
  <r>
    <x v="128"/>
    <x v="30"/>
    <x v="1"/>
    <n v="2015"/>
  </r>
  <r>
    <x v="128"/>
    <x v="30"/>
    <x v="2"/>
    <n v="60450"/>
  </r>
  <r>
    <x v="128"/>
    <x v="30"/>
    <x v="3"/>
    <n v="22587"/>
  </r>
  <r>
    <x v="128"/>
    <x v="30"/>
    <x v="4"/>
    <n v="35719"/>
  </r>
  <r>
    <x v="128"/>
    <x v="30"/>
    <x v="5"/>
    <n v="15258"/>
  </r>
  <r>
    <x v="128"/>
    <x v="31"/>
    <x v="0"/>
    <n v="8"/>
  </r>
  <r>
    <x v="128"/>
    <x v="31"/>
    <x v="1"/>
    <n v="317"/>
  </r>
  <r>
    <x v="128"/>
    <x v="31"/>
    <x v="2"/>
    <n v="9510"/>
  </r>
  <r>
    <x v="128"/>
    <x v="31"/>
    <x v="3"/>
    <n v="2019"/>
  </r>
  <r>
    <x v="128"/>
    <x v="31"/>
    <x v="4"/>
    <n v="2872"/>
  </r>
  <r>
    <x v="128"/>
    <x v="31"/>
    <x v="5"/>
    <n v="951"/>
  </r>
  <r>
    <x v="128"/>
    <x v="32"/>
    <x v="0"/>
    <n v="22"/>
  </r>
  <r>
    <x v="128"/>
    <x v="32"/>
    <x v="1"/>
    <n v="514"/>
  </r>
  <r>
    <x v="128"/>
    <x v="32"/>
    <x v="2"/>
    <n v="15420"/>
  </r>
  <r>
    <x v="128"/>
    <x v="32"/>
    <x v="3"/>
    <n v="3329"/>
  </r>
  <r>
    <x v="128"/>
    <x v="32"/>
    <x v="4"/>
    <n v="4790"/>
  </r>
  <r>
    <x v="128"/>
    <x v="32"/>
    <x v="5"/>
    <n v="2342"/>
  </r>
  <r>
    <x v="128"/>
    <x v="33"/>
    <x v="0"/>
    <n v="52"/>
  </r>
  <r>
    <x v="128"/>
    <x v="33"/>
    <x v="1"/>
    <n v="2483"/>
  </r>
  <r>
    <x v="128"/>
    <x v="33"/>
    <x v="2"/>
    <n v="74490"/>
  </r>
  <r>
    <x v="128"/>
    <x v="33"/>
    <x v="3"/>
    <n v="20275"/>
  </r>
  <r>
    <x v="128"/>
    <x v="33"/>
    <x v="4"/>
    <n v="38804"/>
  </r>
  <r>
    <x v="128"/>
    <x v="33"/>
    <x v="5"/>
    <n v="20813"/>
  </r>
  <r>
    <x v="128"/>
    <x v="34"/>
    <x v="0"/>
    <n v="31"/>
  </r>
  <r>
    <x v="128"/>
    <x v="34"/>
    <x v="1"/>
    <n v="970"/>
  </r>
  <r>
    <x v="128"/>
    <x v="34"/>
    <x v="2"/>
    <n v="29100"/>
  </r>
  <r>
    <x v="128"/>
    <x v="34"/>
    <x v="3"/>
    <n v="6483"/>
  </r>
  <r>
    <x v="128"/>
    <x v="34"/>
    <x v="4"/>
    <n v="11577"/>
  </r>
  <r>
    <x v="128"/>
    <x v="34"/>
    <x v="5"/>
    <n v="6725"/>
  </r>
  <r>
    <x v="128"/>
    <x v="35"/>
    <x v="0"/>
    <n v="11"/>
  </r>
  <r>
    <x v="128"/>
    <x v="35"/>
    <x v="1"/>
    <n v="159"/>
  </r>
  <r>
    <x v="128"/>
    <x v="35"/>
    <x v="2"/>
    <n v="4770"/>
  </r>
  <r>
    <x v="128"/>
    <x v="35"/>
    <x v="3"/>
    <n v="1430"/>
  </r>
  <r>
    <x v="128"/>
    <x v="35"/>
    <x v="4"/>
    <n v="2212"/>
  </r>
  <r>
    <x v="128"/>
    <x v="35"/>
    <x v="5"/>
    <n v="1680"/>
  </r>
  <r>
    <x v="128"/>
    <x v="36"/>
    <x v="0"/>
    <n v="14"/>
  </r>
  <r>
    <x v="128"/>
    <x v="36"/>
    <x v="1"/>
    <n v="396"/>
  </r>
  <r>
    <x v="128"/>
    <x v="36"/>
    <x v="2"/>
    <n v="11880"/>
  </r>
  <r>
    <x v="128"/>
    <x v="36"/>
    <x v="3"/>
    <n v="2326"/>
  </r>
  <r>
    <x v="128"/>
    <x v="36"/>
    <x v="4"/>
    <n v="4050"/>
  </r>
  <r>
    <x v="128"/>
    <x v="36"/>
    <x v="5"/>
    <n v="2712"/>
  </r>
  <r>
    <x v="128"/>
    <x v="37"/>
    <x v="0"/>
    <n v="50"/>
  </r>
  <r>
    <x v="128"/>
    <x v="37"/>
    <x v="1"/>
    <n v="1401"/>
  </r>
  <r>
    <x v="128"/>
    <x v="37"/>
    <x v="2"/>
    <n v="42030"/>
  </r>
  <r>
    <x v="128"/>
    <x v="37"/>
    <x v="3"/>
    <n v="20149"/>
  </r>
  <r>
    <x v="128"/>
    <x v="37"/>
    <x v="4"/>
    <n v="32984"/>
  </r>
  <r>
    <x v="128"/>
    <x v="37"/>
    <x v="5"/>
    <n v="18132"/>
  </r>
  <r>
    <x v="128"/>
    <x v="38"/>
    <x v="0"/>
    <n v="15"/>
  </r>
  <r>
    <x v="128"/>
    <x v="38"/>
    <x v="1"/>
    <n v="293"/>
  </r>
  <r>
    <x v="128"/>
    <x v="38"/>
    <x v="2"/>
    <n v="8790"/>
  </r>
  <r>
    <x v="128"/>
    <x v="38"/>
    <x v="3"/>
    <n v="1058"/>
  </r>
  <r>
    <x v="128"/>
    <x v="38"/>
    <x v="4"/>
    <n v="1580"/>
  </r>
  <r>
    <x v="128"/>
    <x v="38"/>
    <x v="5"/>
    <n v="971"/>
  </r>
  <r>
    <x v="128"/>
    <x v="39"/>
    <x v="0"/>
    <n v="19"/>
  </r>
  <r>
    <x v="128"/>
    <x v="39"/>
    <x v="1"/>
    <n v="761"/>
  </r>
  <r>
    <x v="128"/>
    <x v="39"/>
    <x v="2"/>
    <n v="22830"/>
  </r>
  <r>
    <x v="128"/>
    <x v="39"/>
    <x v="3"/>
    <n v="2270"/>
  </r>
  <r>
    <x v="128"/>
    <x v="39"/>
    <x v="4"/>
    <n v="4408"/>
  </r>
  <r>
    <x v="128"/>
    <x v="39"/>
    <x v="5"/>
    <n v="2235"/>
  </r>
  <r>
    <x v="128"/>
    <x v="40"/>
    <x v="0"/>
    <n v="25"/>
  </r>
  <r>
    <x v="128"/>
    <x v="40"/>
    <x v="1"/>
    <n v="880"/>
  </r>
  <r>
    <x v="128"/>
    <x v="40"/>
    <x v="2"/>
    <n v="26400"/>
  </r>
  <r>
    <x v="128"/>
    <x v="40"/>
    <x v="3"/>
    <n v="5273"/>
  </r>
  <r>
    <x v="128"/>
    <x v="40"/>
    <x v="4"/>
    <n v="8833"/>
  </r>
  <r>
    <x v="128"/>
    <x v="40"/>
    <x v="5"/>
    <n v="3587"/>
  </r>
  <r>
    <x v="128"/>
    <x v="41"/>
    <x v="0"/>
    <n v="9"/>
  </r>
  <r>
    <x v="128"/>
    <x v="41"/>
    <x v="1"/>
    <n v="220"/>
  </r>
  <r>
    <x v="128"/>
    <x v="41"/>
    <x v="2"/>
    <n v="6600"/>
  </r>
  <r>
    <x v="128"/>
    <x v="41"/>
    <x v="3"/>
    <n v="3053"/>
  </r>
  <r>
    <x v="128"/>
    <x v="41"/>
    <x v="4"/>
    <n v="5238"/>
  </r>
  <r>
    <x v="128"/>
    <x v="41"/>
    <x v="5"/>
    <n v="2375"/>
  </r>
  <r>
    <x v="128"/>
    <x v="42"/>
    <x v="0"/>
    <n v="8"/>
  </r>
  <r>
    <x v="128"/>
    <x v="42"/>
    <x v="1"/>
    <n v="461"/>
  </r>
  <r>
    <x v="128"/>
    <x v="42"/>
    <x v="2"/>
    <n v="13830"/>
  </r>
  <r>
    <x v="128"/>
    <x v="42"/>
    <x v="3"/>
    <n v="2132"/>
  </r>
  <r>
    <x v="128"/>
    <x v="42"/>
    <x v="4"/>
    <n v="2610"/>
  </r>
  <r>
    <x v="128"/>
    <x v="42"/>
    <x v="5"/>
    <n v="1213"/>
  </r>
  <r>
    <x v="128"/>
    <x v="43"/>
    <x v="0"/>
    <n v="21"/>
  </r>
  <r>
    <x v="128"/>
    <x v="43"/>
    <x v="1"/>
    <n v="928"/>
  </r>
  <r>
    <x v="128"/>
    <x v="43"/>
    <x v="2"/>
    <n v="27840"/>
  </r>
  <r>
    <x v="128"/>
    <x v="43"/>
    <x v="3"/>
    <n v="8165"/>
  </r>
  <r>
    <x v="128"/>
    <x v="43"/>
    <x v="4"/>
    <n v="15033"/>
  </r>
  <r>
    <x v="128"/>
    <x v="43"/>
    <x v="5"/>
    <n v="5514"/>
  </r>
  <r>
    <x v="128"/>
    <x v="44"/>
    <x v="0"/>
    <n v="72"/>
  </r>
  <r>
    <x v="128"/>
    <x v="44"/>
    <x v="1"/>
    <n v="5884"/>
  </r>
  <r>
    <x v="128"/>
    <x v="44"/>
    <x v="2"/>
    <n v="176520"/>
  </r>
  <r>
    <x v="128"/>
    <x v="44"/>
    <x v="3"/>
    <n v="104798"/>
  </r>
  <r>
    <x v="128"/>
    <x v="44"/>
    <x v="4"/>
    <n v="148417"/>
  </r>
  <r>
    <x v="128"/>
    <x v="44"/>
    <x v="5"/>
    <n v="73947"/>
  </r>
  <r>
    <x v="128"/>
    <x v="45"/>
    <x v="0"/>
    <n v="15"/>
  </r>
  <r>
    <x v="128"/>
    <x v="45"/>
    <x v="1"/>
    <n v="684"/>
  </r>
  <r>
    <x v="128"/>
    <x v="45"/>
    <x v="2"/>
    <n v="20520"/>
  </r>
  <r>
    <x v="128"/>
    <x v="45"/>
    <x v="3"/>
    <n v="5189"/>
  </r>
  <r>
    <x v="128"/>
    <x v="45"/>
    <x v="4"/>
    <n v="10660"/>
  </r>
  <r>
    <x v="128"/>
    <x v="45"/>
    <x v="5"/>
    <n v="5093"/>
  </r>
  <r>
    <x v="128"/>
    <x v="46"/>
    <x v="0"/>
    <n v="24"/>
  </r>
  <r>
    <x v="128"/>
    <x v="46"/>
    <x v="1"/>
    <n v="626"/>
  </r>
  <r>
    <x v="128"/>
    <x v="46"/>
    <x v="2"/>
    <n v="18780"/>
  </r>
  <r>
    <x v="128"/>
    <x v="46"/>
    <x v="3"/>
    <n v="2277"/>
  </r>
  <r>
    <x v="128"/>
    <x v="46"/>
    <x v="4"/>
    <n v="4546"/>
  </r>
  <r>
    <x v="128"/>
    <x v="46"/>
    <x v="5"/>
    <n v="2495"/>
  </r>
  <r>
    <x v="128"/>
    <x v="47"/>
    <x v="0"/>
    <n v="85"/>
  </r>
  <r>
    <x v="128"/>
    <x v="47"/>
    <x v="1"/>
    <n v="3735"/>
  </r>
  <r>
    <x v="128"/>
    <x v="47"/>
    <x v="2"/>
    <n v="112050"/>
  </r>
  <r>
    <x v="128"/>
    <x v="47"/>
    <x v="3"/>
    <n v="12229"/>
  </r>
  <r>
    <x v="128"/>
    <x v="47"/>
    <x v="4"/>
    <n v="20496"/>
  </r>
  <r>
    <x v="128"/>
    <x v="47"/>
    <x v="5"/>
    <n v="9915"/>
  </r>
  <r>
    <x v="128"/>
    <x v="48"/>
    <x v="0"/>
    <n v="74"/>
  </r>
  <r>
    <x v="128"/>
    <x v="48"/>
    <x v="1"/>
    <n v="2858"/>
  </r>
  <r>
    <x v="128"/>
    <x v="48"/>
    <x v="2"/>
    <n v="85740"/>
  </r>
  <r>
    <x v="128"/>
    <x v="48"/>
    <x v="3"/>
    <n v="22566"/>
  </r>
  <r>
    <x v="128"/>
    <x v="48"/>
    <x v="4"/>
    <n v="35196"/>
  </r>
  <r>
    <x v="128"/>
    <x v="48"/>
    <x v="5"/>
    <n v="16016"/>
  </r>
  <r>
    <x v="128"/>
    <x v="49"/>
    <x v="0"/>
    <n v="100"/>
  </r>
  <r>
    <x v="128"/>
    <x v="49"/>
    <x v="1"/>
    <n v="3302"/>
  </r>
  <r>
    <x v="128"/>
    <x v="49"/>
    <x v="2"/>
    <n v="99060"/>
  </r>
  <r>
    <x v="128"/>
    <x v="49"/>
    <x v="3"/>
    <n v="23578"/>
  </r>
  <r>
    <x v="128"/>
    <x v="49"/>
    <x v="4"/>
    <n v="36311"/>
  </r>
  <r>
    <x v="128"/>
    <x v="49"/>
    <x v="5"/>
    <n v="19694"/>
  </r>
  <r>
    <x v="128"/>
    <x v="50"/>
    <x v="0"/>
    <n v="46"/>
  </r>
  <r>
    <x v="128"/>
    <x v="50"/>
    <x v="1"/>
    <n v="1319"/>
  </r>
  <r>
    <x v="128"/>
    <x v="50"/>
    <x v="2"/>
    <n v="39570"/>
  </r>
  <r>
    <x v="128"/>
    <x v="50"/>
    <x v="3"/>
    <n v="8508"/>
  </r>
  <r>
    <x v="128"/>
    <x v="50"/>
    <x v="4"/>
    <n v="14934"/>
  </r>
  <r>
    <x v="128"/>
    <x v="50"/>
    <x v="5"/>
    <n v="8842"/>
  </r>
  <r>
    <x v="128"/>
    <x v="51"/>
    <x v="0"/>
    <n v="47"/>
  </r>
  <r>
    <x v="128"/>
    <x v="51"/>
    <x v="1"/>
    <n v="1299"/>
  </r>
  <r>
    <x v="128"/>
    <x v="51"/>
    <x v="2"/>
    <n v="38970"/>
  </r>
  <r>
    <x v="128"/>
    <x v="51"/>
    <x v="3"/>
    <n v="6720"/>
  </r>
  <r>
    <x v="128"/>
    <x v="51"/>
    <x v="4"/>
    <n v="10706"/>
  </r>
  <r>
    <x v="128"/>
    <x v="51"/>
    <x v="5"/>
    <n v="7393"/>
  </r>
  <r>
    <x v="128"/>
    <x v="52"/>
    <x v="0"/>
    <n v="33"/>
  </r>
  <r>
    <x v="128"/>
    <x v="52"/>
    <x v="1"/>
    <n v="1046"/>
  </r>
  <r>
    <x v="128"/>
    <x v="52"/>
    <x v="2"/>
    <n v="31380"/>
  </r>
  <r>
    <x v="128"/>
    <x v="52"/>
    <x v="3"/>
    <n v="9398"/>
  </r>
  <r>
    <x v="128"/>
    <x v="52"/>
    <x v="4"/>
    <n v="16335"/>
  </r>
  <r>
    <x v="128"/>
    <x v="52"/>
    <x v="5"/>
    <n v="10839"/>
  </r>
  <r>
    <x v="128"/>
    <x v="53"/>
    <x v="0"/>
    <n v="69"/>
  </r>
  <r>
    <x v="128"/>
    <x v="53"/>
    <x v="1"/>
    <n v="3098"/>
  </r>
  <r>
    <x v="128"/>
    <x v="53"/>
    <x v="2"/>
    <n v="92940"/>
  </r>
  <r>
    <x v="128"/>
    <x v="53"/>
    <x v="3"/>
    <n v="16412"/>
  </r>
  <r>
    <x v="128"/>
    <x v="53"/>
    <x v="4"/>
    <n v="29509"/>
  </r>
  <r>
    <x v="128"/>
    <x v="53"/>
    <x v="5"/>
    <n v="21305"/>
  </r>
  <r>
    <x v="128"/>
    <x v="54"/>
    <x v="0"/>
    <n v="50"/>
  </r>
  <r>
    <x v="128"/>
    <x v="54"/>
    <x v="1"/>
    <n v="1672"/>
  </r>
  <r>
    <x v="128"/>
    <x v="54"/>
    <x v="2"/>
    <n v="50160"/>
  </r>
  <r>
    <x v="128"/>
    <x v="54"/>
    <x v="3"/>
    <n v="10351"/>
  </r>
  <r>
    <x v="128"/>
    <x v="54"/>
    <x v="4"/>
    <n v="19157"/>
  </r>
  <r>
    <x v="128"/>
    <x v="54"/>
    <x v="5"/>
    <n v="12818"/>
  </r>
  <r>
    <x v="128"/>
    <x v="55"/>
    <x v="0"/>
    <n v="21"/>
  </r>
  <r>
    <x v="128"/>
    <x v="55"/>
    <x v="1"/>
    <n v="1522"/>
  </r>
  <r>
    <x v="128"/>
    <x v="55"/>
    <x v="2"/>
    <n v="45660"/>
  </r>
  <r>
    <x v="128"/>
    <x v="55"/>
    <x v="3"/>
    <n v="4646"/>
  </r>
  <r>
    <x v="128"/>
    <x v="55"/>
    <x v="4"/>
    <n v="8964"/>
  </r>
  <r>
    <x v="128"/>
    <x v="55"/>
    <x v="5"/>
    <n v="4070"/>
  </r>
  <r>
    <x v="128"/>
    <x v="56"/>
    <x v="0"/>
    <n v="193"/>
  </r>
  <r>
    <x v="128"/>
    <x v="56"/>
    <x v="1"/>
    <n v="7095"/>
  </r>
  <r>
    <x v="128"/>
    <x v="56"/>
    <x v="2"/>
    <n v="212850"/>
  </r>
  <r>
    <x v="128"/>
    <x v="56"/>
    <x v="3"/>
    <n v="105785"/>
  </r>
  <r>
    <x v="128"/>
    <x v="56"/>
    <x v="4"/>
    <n v="171277"/>
  </r>
  <r>
    <x v="128"/>
    <x v="56"/>
    <x v="5"/>
    <n v="81153"/>
  </r>
  <r>
    <x v="128"/>
    <x v="57"/>
    <x v="0"/>
    <n v="17"/>
  </r>
  <r>
    <x v="128"/>
    <x v="57"/>
    <x v="1"/>
    <n v="487"/>
  </r>
  <r>
    <x v="128"/>
    <x v="57"/>
    <x v="2"/>
    <n v="14610"/>
  </r>
  <r>
    <x v="128"/>
    <x v="57"/>
    <x v="3"/>
    <n v="3675"/>
  </r>
  <r>
    <x v="128"/>
    <x v="57"/>
    <x v="4"/>
    <n v="5418"/>
  </r>
  <r>
    <x v="128"/>
    <x v="57"/>
    <x v="5"/>
    <n v="2346"/>
  </r>
  <r>
    <x v="128"/>
    <x v="58"/>
    <x v="0"/>
    <n v="43"/>
  </r>
  <r>
    <x v="128"/>
    <x v="58"/>
    <x v="1"/>
    <n v="1340"/>
  </r>
  <r>
    <x v="128"/>
    <x v="58"/>
    <x v="2"/>
    <n v="40200"/>
  </r>
  <r>
    <x v="128"/>
    <x v="58"/>
    <x v="3"/>
    <n v="11720"/>
  </r>
  <r>
    <x v="128"/>
    <x v="58"/>
    <x v="4"/>
    <n v="19633"/>
  </r>
  <r>
    <x v="128"/>
    <x v="58"/>
    <x v="5"/>
    <n v="8548"/>
  </r>
  <r>
    <x v="128"/>
    <x v="59"/>
    <x v="0"/>
    <n v="47"/>
  </r>
  <r>
    <x v="128"/>
    <x v="59"/>
    <x v="1"/>
    <n v="1344"/>
  </r>
  <r>
    <x v="128"/>
    <x v="59"/>
    <x v="2"/>
    <n v="40320"/>
  </r>
  <r>
    <x v="128"/>
    <x v="59"/>
    <x v="3"/>
    <n v="10249"/>
  </r>
  <r>
    <x v="128"/>
    <x v="59"/>
    <x v="4"/>
    <n v="18683"/>
  </r>
  <r>
    <x v="128"/>
    <x v="59"/>
    <x v="5"/>
    <n v="10433"/>
  </r>
  <r>
    <x v="128"/>
    <x v="60"/>
    <x v="0"/>
    <n v="31"/>
  </r>
  <r>
    <x v="128"/>
    <x v="60"/>
    <x v="1"/>
    <n v="1846"/>
  </r>
  <r>
    <x v="128"/>
    <x v="60"/>
    <x v="2"/>
    <n v="55380"/>
  </r>
  <r>
    <x v="128"/>
    <x v="60"/>
    <x v="3"/>
    <n v="15718"/>
  </r>
  <r>
    <x v="128"/>
    <x v="60"/>
    <x v="4"/>
    <n v="29980"/>
  </r>
  <r>
    <x v="128"/>
    <x v="60"/>
    <x v="5"/>
    <n v="22851"/>
  </r>
  <r>
    <x v="128"/>
    <x v="61"/>
    <x v="0"/>
    <n v="10"/>
  </r>
  <r>
    <x v="128"/>
    <x v="61"/>
    <x v="1"/>
    <n v="296"/>
  </r>
  <r>
    <x v="128"/>
    <x v="61"/>
    <x v="2"/>
    <n v="8880"/>
  </r>
  <r>
    <x v="128"/>
    <x v="61"/>
    <x v="3"/>
    <n v="1087"/>
  </r>
  <r>
    <x v="128"/>
    <x v="61"/>
    <x v="4"/>
    <n v="1873"/>
  </r>
  <r>
    <x v="128"/>
    <x v="61"/>
    <x v="5"/>
    <n v="1174"/>
  </r>
  <r>
    <x v="128"/>
    <x v="62"/>
    <x v="0"/>
    <n v="47"/>
  </r>
  <r>
    <x v="128"/>
    <x v="62"/>
    <x v="1"/>
    <n v="1803"/>
  </r>
  <r>
    <x v="128"/>
    <x v="62"/>
    <x v="2"/>
    <n v="54090"/>
  </r>
  <r>
    <x v="128"/>
    <x v="62"/>
    <x v="3"/>
    <n v="12113"/>
  </r>
  <r>
    <x v="128"/>
    <x v="62"/>
    <x v="4"/>
    <n v="19240"/>
  </r>
  <r>
    <x v="128"/>
    <x v="62"/>
    <x v="5"/>
    <n v="13314"/>
  </r>
  <r>
    <x v="128"/>
    <x v="63"/>
    <x v="0"/>
    <n v="58"/>
  </r>
  <r>
    <x v="128"/>
    <x v="63"/>
    <x v="1"/>
    <n v="2686"/>
  </r>
  <r>
    <x v="128"/>
    <x v="63"/>
    <x v="2"/>
    <n v="80580"/>
  </r>
  <r>
    <x v="128"/>
    <x v="63"/>
    <x v="3"/>
    <n v="7289"/>
  </r>
  <r>
    <x v="128"/>
    <x v="63"/>
    <x v="4"/>
    <n v="13587"/>
  </r>
  <r>
    <x v="128"/>
    <x v="63"/>
    <x v="5"/>
    <n v="7218"/>
  </r>
  <r>
    <x v="128"/>
    <x v="64"/>
    <x v="0"/>
    <n v="162"/>
  </r>
  <r>
    <x v="128"/>
    <x v="64"/>
    <x v="1"/>
    <n v="10793"/>
  </r>
  <r>
    <x v="128"/>
    <x v="64"/>
    <x v="2"/>
    <n v="323790"/>
  </r>
  <r>
    <x v="128"/>
    <x v="64"/>
    <x v="3"/>
    <n v="128563"/>
  </r>
  <r>
    <x v="128"/>
    <x v="64"/>
    <x v="4"/>
    <n v="236788"/>
  </r>
  <r>
    <x v="128"/>
    <x v="64"/>
    <x v="5"/>
    <n v="88614"/>
  </r>
  <r>
    <x v="128"/>
    <x v="65"/>
    <x v="0"/>
    <n v="77"/>
  </r>
  <r>
    <x v="128"/>
    <x v="65"/>
    <x v="1"/>
    <n v="2447"/>
  </r>
  <r>
    <x v="128"/>
    <x v="65"/>
    <x v="2"/>
    <n v="73410"/>
  </r>
  <r>
    <x v="128"/>
    <x v="65"/>
    <x v="3"/>
    <n v="34013"/>
  </r>
  <r>
    <x v="128"/>
    <x v="65"/>
    <x v="4"/>
    <n v="58410"/>
  </r>
  <r>
    <x v="128"/>
    <x v="65"/>
    <x v="5"/>
    <n v="34060"/>
  </r>
  <r>
    <x v="128"/>
    <x v="66"/>
    <x v="0"/>
    <n v="29"/>
  </r>
  <r>
    <x v="128"/>
    <x v="66"/>
    <x v="1"/>
    <n v="549"/>
  </r>
  <r>
    <x v="128"/>
    <x v="66"/>
    <x v="2"/>
    <n v="16470"/>
  </r>
  <r>
    <x v="128"/>
    <x v="66"/>
    <x v="3"/>
    <n v="1561"/>
  </r>
  <r>
    <x v="128"/>
    <x v="66"/>
    <x v="4"/>
    <n v="2561"/>
  </r>
  <r>
    <x v="128"/>
    <x v="66"/>
    <x v="5"/>
    <n v="1831"/>
  </r>
  <r>
    <x v="128"/>
    <x v="67"/>
    <x v="0"/>
    <n v="67"/>
  </r>
  <r>
    <x v="128"/>
    <x v="67"/>
    <x v="1"/>
    <n v="2959"/>
  </r>
  <r>
    <x v="128"/>
    <x v="67"/>
    <x v="2"/>
    <n v="88770"/>
  </r>
  <r>
    <x v="128"/>
    <x v="67"/>
    <x v="3"/>
    <n v="11686"/>
  </r>
  <r>
    <x v="128"/>
    <x v="67"/>
    <x v="4"/>
    <n v="20792"/>
  </r>
  <r>
    <x v="128"/>
    <x v="67"/>
    <x v="5"/>
    <n v="11949"/>
  </r>
  <r>
    <x v="128"/>
    <x v="68"/>
    <x v="0"/>
    <n v="9"/>
  </r>
  <r>
    <x v="128"/>
    <x v="68"/>
    <x v="1"/>
    <n v="183"/>
  </r>
  <r>
    <x v="128"/>
    <x v="68"/>
    <x v="2"/>
    <n v="5490"/>
  </r>
  <r>
    <x v="128"/>
    <x v="68"/>
    <x v="3"/>
    <n v="1241"/>
  </r>
  <r>
    <x v="128"/>
    <x v="68"/>
    <x v="4"/>
    <n v="1729"/>
  </r>
  <r>
    <x v="128"/>
    <x v="68"/>
    <x v="5"/>
    <n v="1167"/>
  </r>
  <r>
    <x v="128"/>
    <x v="69"/>
    <x v="0"/>
    <n v="38"/>
  </r>
  <r>
    <x v="128"/>
    <x v="69"/>
    <x v="1"/>
    <n v="1136"/>
  </r>
  <r>
    <x v="128"/>
    <x v="69"/>
    <x v="2"/>
    <n v="34080"/>
  </r>
  <r>
    <x v="128"/>
    <x v="69"/>
    <x v="3"/>
    <n v="12263"/>
  </r>
  <r>
    <x v="128"/>
    <x v="69"/>
    <x v="4"/>
    <n v="17786"/>
  </r>
  <r>
    <x v="128"/>
    <x v="69"/>
    <x v="5"/>
    <n v="10016"/>
  </r>
  <r>
    <x v="128"/>
    <x v="70"/>
    <x v="0"/>
    <n v="3151"/>
  </r>
  <r>
    <x v="128"/>
    <x v="70"/>
    <x v="1"/>
    <n v="135749"/>
  </r>
  <r>
    <x v="128"/>
    <x v="70"/>
    <x v="2"/>
    <n v="4072470"/>
  </r>
  <r>
    <x v="128"/>
    <x v="70"/>
    <x v="3"/>
    <n v="1331688"/>
  </r>
  <r>
    <x v="128"/>
    <x v="70"/>
    <x v="4"/>
    <n v="2214631"/>
  </r>
  <r>
    <x v="128"/>
    <x v="70"/>
    <x v="5"/>
    <n v="1104080"/>
  </r>
  <r>
    <x v="129"/>
    <x v="0"/>
    <x v="0"/>
    <n v="158"/>
  </r>
  <r>
    <x v="129"/>
    <x v="0"/>
    <x v="1"/>
    <n v="6049"/>
  </r>
  <r>
    <x v="129"/>
    <x v="0"/>
    <x v="2"/>
    <n v="187519"/>
  </r>
  <r>
    <x v="129"/>
    <x v="0"/>
    <x v="3"/>
    <n v="38016"/>
  </r>
  <r>
    <x v="129"/>
    <x v="0"/>
    <x v="4"/>
    <n v="72169"/>
  </r>
  <r>
    <x v="129"/>
    <x v="0"/>
    <x v="5"/>
    <n v="34340"/>
  </r>
  <r>
    <x v="129"/>
    <x v="1"/>
    <x v="0"/>
    <n v="54"/>
  </r>
  <r>
    <x v="129"/>
    <x v="1"/>
    <x v="1"/>
    <n v="2814"/>
  </r>
  <r>
    <x v="129"/>
    <x v="1"/>
    <x v="2"/>
    <n v="87234"/>
  </r>
  <r>
    <x v="129"/>
    <x v="1"/>
    <x v="3"/>
    <n v="16843"/>
  </r>
  <r>
    <x v="129"/>
    <x v="1"/>
    <x v="4"/>
    <n v="30375"/>
  </r>
  <r>
    <x v="129"/>
    <x v="1"/>
    <x v="5"/>
    <n v="17021"/>
  </r>
  <r>
    <x v="129"/>
    <x v="2"/>
    <x v="0"/>
    <n v="22"/>
  </r>
  <r>
    <x v="129"/>
    <x v="2"/>
    <x v="1"/>
    <n v="1072"/>
  </r>
  <r>
    <x v="129"/>
    <x v="2"/>
    <x v="2"/>
    <n v="33232"/>
  </r>
  <r>
    <x v="129"/>
    <x v="2"/>
    <x v="3"/>
    <n v="2994"/>
  </r>
  <r>
    <x v="129"/>
    <x v="2"/>
    <x v="4"/>
    <n v="5445"/>
  </r>
  <r>
    <x v="129"/>
    <x v="2"/>
    <x v="5"/>
    <n v="3574"/>
  </r>
  <r>
    <x v="129"/>
    <x v="3"/>
    <x v="0"/>
    <n v="49"/>
  </r>
  <r>
    <x v="129"/>
    <x v="3"/>
    <x v="1"/>
    <n v="2139"/>
  </r>
  <r>
    <x v="129"/>
    <x v="3"/>
    <x v="2"/>
    <n v="66309"/>
  </r>
  <r>
    <x v="129"/>
    <x v="3"/>
    <x v="3"/>
    <n v="12696"/>
  </r>
  <r>
    <x v="129"/>
    <x v="3"/>
    <x v="4"/>
    <n v="23772"/>
  </r>
  <r>
    <x v="129"/>
    <x v="3"/>
    <x v="5"/>
    <n v="12708"/>
  </r>
  <r>
    <x v="129"/>
    <x v="4"/>
    <x v="0"/>
    <n v="26"/>
  </r>
  <r>
    <x v="129"/>
    <x v="4"/>
    <x v="1"/>
    <n v="1013"/>
  </r>
  <r>
    <x v="129"/>
    <x v="4"/>
    <x v="2"/>
    <n v="31403"/>
  </r>
  <r>
    <x v="129"/>
    <x v="4"/>
    <x v="3"/>
    <n v="16703"/>
  </r>
  <r>
    <x v="129"/>
    <x v="4"/>
    <x v="4"/>
    <n v="27706"/>
  </r>
  <r>
    <x v="129"/>
    <x v="4"/>
    <x v="5"/>
    <n v="12807"/>
  </r>
  <r>
    <x v="129"/>
    <x v="5"/>
    <x v="0"/>
    <n v="12"/>
  </r>
  <r>
    <x v="129"/>
    <x v="5"/>
    <x v="1"/>
    <n v="378"/>
  </r>
  <r>
    <x v="129"/>
    <x v="5"/>
    <x v="2"/>
    <n v="11718"/>
  </r>
  <r>
    <x v="129"/>
    <x v="5"/>
    <x v="3"/>
    <n v="4022"/>
  </r>
  <r>
    <x v="129"/>
    <x v="5"/>
    <x v="4"/>
    <n v="7679"/>
  </r>
  <r>
    <x v="129"/>
    <x v="5"/>
    <x v="5"/>
    <n v="3500"/>
  </r>
  <r>
    <x v="129"/>
    <x v="6"/>
    <x v="0"/>
    <n v="156"/>
  </r>
  <r>
    <x v="129"/>
    <x v="6"/>
    <x v="1"/>
    <n v="11945"/>
  </r>
  <r>
    <x v="129"/>
    <x v="6"/>
    <x v="2"/>
    <n v="370295"/>
  </r>
  <r>
    <x v="129"/>
    <x v="6"/>
    <x v="3"/>
    <n v="265896"/>
  </r>
  <r>
    <x v="129"/>
    <x v="6"/>
    <x v="4"/>
    <n v="408105"/>
  </r>
  <r>
    <x v="129"/>
    <x v="6"/>
    <x v="5"/>
    <n v="187060"/>
  </r>
  <r>
    <x v="129"/>
    <x v="7"/>
    <x v="0"/>
    <n v="48"/>
  </r>
  <r>
    <x v="129"/>
    <x v="7"/>
    <x v="1"/>
    <n v="2664"/>
  </r>
  <r>
    <x v="129"/>
    <x v="7"/>
    <x v="2"/>
    <n v="82584"/>
  </r>
  <r>
    <x v="129"/>
    <x v="7"/>
    <x v="3"/>
    <n v="55178"/>
  </r>
  <r>
    <x v="129"/>
    <x v="7"/>
    <x v="4"/>
    <n v="92072"/>
  </r>
  <r>
    <x v="129"/>
    <x v="7"/>
    <x v="5"/>
    <n v="57513"/>
  </r>
  <r>
    <x v="129"/>
    <x v="8"/>
    <x v="0"/>
    <n v="11"/>
  </r>
  <r>
    <x v="129"/>
    <x v="8"/>
    <x v="1"/>
    <n v="538"/>
  </r>
  <r>
    <x v="129"/>
    <x v="8"/>
    <x v="2"/>
    <n v="16678"/>
  </r>
  <r>
    <x v="129"/>
    <x v="8"/>
    <x v="3"/>
    <n v="5690"/>
  </r>
  <r>
    <x v="129"/>
    <x v="8"/>
    <x v="4"/>
    <n v="7706"/>
  </r>
  <r>
    <x v="129"/>
    <x v="8"/>
    <x v="5"/>
    <n v="3531"/>
  </r>
  <r>
    <x v="129"/>
    <x v="9"/>
    <x v="0"/>
    <n v="14"/>
  </r>
  <r>
    <x v="129"/>
    <x v="9"/>
    <x v="1"/>
    <n v="480"/>
  </r>
  <r>
    <x v="129"/>
    <x v="9"/>
    <x v="2"/>
    <n v="14880"/>
  </r>
  <r>
    <x v="129"/>
    <x v="9"/>
    <x v="3"/>
    <n v="3157"/>
  </r>
  <r>
    <x v="129"/>
    <x v="9"/>
    <x v="4"/>
    <n v="5236"/>
  </r>
  <r>
    <x v="129"/>
    <x v="9"/>
    <x v="5"/>
    <n v="2507"/>
  </r>
  <r>
    <x v="129"/>
    <x v="10"/>
    <x v="0"/>
    <n v="101"/>
  </r>
  <r>
    <x v="129"/>
    <x v="10"/>
    <x v="1"/>
    <n v="3957"/>
  </r>
  <r>
    <x v="129"/>
    <x v="10"/>
    <x v="2"/>
    <n v="122667"/>
  </r>
  <r>
    <x v="129"/>
    <x v="10"/>
    <x v="3"/>
    <n v="18392"/>
  </r>
  <r>
    <x v="129"/>
    <x v="10"/>
    <x v="4"/>
    <n v="36043"/>
  </r>
  <r>
    <x v="129"/>
    <x v="10"/>
    <x v="5"/>
    <n v="22076"/>
  </r>
  <r>
    <x v="129"/>
    <x v="11"/>
    <x v="0"/>
    <n v="14"/>
  </r>
  <r>
    <x v="129"/>
    <x v="11"/>
    <x v="1"/>
    <n v="509"/>
  </r>
  <r>
    <x v="129"/>
    <x v="11"/>
    <x v="2"/>
    <n v="15779"/>
  </r>
  <r>
    <x v="129"/>
    <x v="11"/>
    <x v="3"/>
    <n v="4899"/>
  </r>
  <r>
    <x v="129"/>
    <x v="11"/>
    <x v="4"/>
    <n v="9806"/>
  </r>
  <r>
    <x v="129"/>
    <x v="11"/>
    <x v="5"/>
    <n v="5052"/>
  </r>
  <r>
    <x v="129"/>
    <x v="12"/>
    <x v="0"/>
    <n v="17"/>
  </r>
  <r>
    <x v="129"/>
    <x v="12"/>
    <x v="1"/>
    <n v="820"/>
  </r>
  <r>
    <x v="129"/>
    <x v="12"/>
    <x v="2"/>
    <n v="25420"/>
  </r>
  <r>
    <x v="129"/>
    <x v="12"/>
    <x v="3"/>
    <n v="4906"/>
  </r>
  <r>
    <x v="129"/>
    <x v="12"/>
    <x v="4"/>
    <n v="7971"/>
  </r>
  <r>
    <x v="129"/>
    <x v="12"/>
    <x v="5"/>
    <n v="5134"/>
  </r>
  <r>
    <x v="129"/>
    <x v="13"/>
    <x v="0"/>
    <n v="12"/>
  </r>
  <r>
    <x v="129"/>
    <x v="13"/>
    <x v="1"/>
    <n v="300"/>
  </r>
  <r>
    <x v="129"/>
    <x v="13"/>
    <x v="2"/>
    <n v="9300"/>
  </r>
  <r>
    <x v="129"/>
    <x v="13"/>
    <x v="3"/>
    <n v="3380"/>
  </r>
  <r>
    <x v="129"/>
    <x v="13"/>
    <x v="4"/>
    <n v="5935"/>
  </r>
  <r>
    <x v="129"/>
    <x v="13"/>
    <x v="5"/>
    <n v="3279"/>
  </r>
  <r>
    <x v="129"/>
    <x v="14"/>
    <x v="0"/>
    <n v="57"/>
  </r>
  <r>
    <x v="129"/>
    <x v="14"/>
    <x v="1"/>
    <n v="1847"/>
  </r>
  <r>
    <x v="129"/>
    <x v="14"/>
    <x v="2"/>
    <n v="57257"/>
  </r>
  <r>
    <x v="129"/>
    <x v="14"/>
    <x v="3"/>
    <n v="37203"/>
  </r>
  <r>
    <x v="129"/>
    <x v="14"/>
    <x v="4"/>
    <n v="59354"/>
  </r>
  <r>
    <x v="129"/>
    <x v="14"/>
    <x v="5"/>
    <n v="31616"/>
  </r>
  <r>
    <x v="129"/>
    <x v="15"/>
    <x v="0"/>
    <n v="25"/>
  </r>
  <r>
    <x v="129"/>
    <x v="15"/>
    <x v="1"/>
    <n v="1140"/>
  </r>
  <r>
    <x v="129"/>
    <x v="15"/>
    <x v="2"/>
    <n v="35340"/>
  </r>
  <r>
    <x v="129"/>
    <x v="15"/>
    <x v="3"/>
    <n v="6388"/>
  </r>
  <r>
    <x v="129"/>
    <x v="15"/>
    <x v="4"/>
    <n v="11193"/>
  </r>
  <r>
    <x v="129"/>
    <x v="15"/>
    <x v="5"/>
    <n v="6848"/>
  </r>
  <r>
    <x v="129"/>
    <x v="16"/>
    <x v="0"/>
    <n v="8"/>
  </r>
  <r>
    <x v="129"/>
    <x v="16"/>
    <x v="1"/>
    <n v="246"/>
  </r>
  <r>
    <x v="129"/>
    <x v="16"/>
    <x v="2"/>
    <n v="7626"/>
  </r>
  <r>
    <x v="129"/>
    <x v="16"/>
    <x v="3"/>
    <n v="1079"/>
  </r>
  <r>
    <x v="129"/>
    <x v="16"/>
    <x v="4"/>
    <n v="2208"/>
  </r>
  <r>
    <x v="129"/>
    <x v="16"/>
    <x v="5"/>
    <n v="1499"/>
  </r>
  <r>
    <x v="129"/>
    <x v="17"/>
    <x v="0"/>
    <n v="10"/>
  </r>
  <r>
    <x v="129"/>
    <x v="17"/>
    <x v="1"/>
    <n v="220"/>
  </r>
  <r>
    <x v="129"/>
    <x v="17"/>
    <x v="2"/>
    <n v="6820"/>
  </r>
  <r>
    <x v="129"/>
    <x v="17"/>
    <x v="3"/>
    <n v="1996"/>
  </r>
  <r>
    <x v="129"/>
    <x v="17"/>
    <x v="4"/>
    <n v="3561"/>
  </r>
  <r>
    <x v="129"/>
    <x v="17"/>
    <x v="5"/>
    <n v="2168"/>
  </r>
  <r>
    <x v="129"/>
    <x v="18"/>
    <x v="0"/>
    <n v="19"/>
  </r>
  <r>
    <x v="129"/>
    <x v="18"/>
    <x v="1"/>
    <n v="685"/>
  </r>
  <r>
    <x v="129"/>
    <x v="18"/>
    <x v="2"/>
    <n v="21235"/>
  </r>
  <r>
    <x v="129"/>
    <x v="18"/>
    <x v="3"/>
    <n v="5015"/>
  </r>
  <r>
    <x v="129"/>
    <x v="18"/>
    <x v="4"/>
    <n v="9622"/>
  </r>
  <r>
    <x v="129"/>
    <x v="18"/>
    <x v="5"/>
    <n v="6220"/>
  </r>
  <r>
    <x v="129"/>
    <x v="19"/>
    <x v="0"/>
    <n v="100"/>
  </r>
  <r>
    <x v="129"/>
    <x v="19"/>
    <x v="1"/>
    <n v="3923"/>
  </r>
  <r>
    <x v="129"/>
    <x v="19"/>
    <x v="2"/>
    <n v="121613"/>
  </r>
  <r>
    <x v="129"/>
    <x v="19"/>
    <x v="3"/>
    <n v="42604"/>
  </r>
  <r>
    <x v="129"/>
    <x v="19"/>
    <x v="4"/>
    <n v="76519"/>
  </r>
  <r>
    <x v="129"/>
    <x v="19"/>
    <x v="5"/>
    <n v="41850"/>
  </r>
  <r>
    <x v="129"/>
    <x v="20"/>
    <x v="0"/>
    <n v="24"/>
  </r>
  <r>
    <x v="129"/>
    <x v="20"/>
    <x v="1"/>
    <n v="1839"/>
  </r>
  <r>
    <x v="129"/>
    <x v="20"/>
    <x v="2"/>
    <n v="57009"/>
  </r>
  <r>
    <x v="129"/>
    <x v="20"/>
    <x v="3"/>
    <n v="4808"/>
  </r>
  <r>
    <x v="129"/>
    <x v="20"/>
    <x v="4"/>
    <n v="9689"/>
  </r>
  <r>
    <x v="129"/>
    <x v="20"/>
    <x v="5"/>
    <n v="3574"/>
  </r>
  <r>
    <x v="129"/>
    <x v="21"/>
    <x v="0"/>
    <n v="70"/>
  </r>
  <r>
    <x v="129"/>
    <x v="21"/>
    <x v="1"/>
    <n v="3114"/>
  </r>
  <r>
    <x v="129"/>
    <x v="21"/>
    <x v="2"/>
    <n v="96534"/>
  </r>
  <r>
    <x v="129"/>
    <x v="21"/>
    <x v="3"/>
    <n v="40235"/>
  </r>
  <r>
    <x v="129"/>
    <x v="21"/>
    <x v="4"/>
    <n v="65898"/>
  </r>
  <r>
    <x v="129"/>
    <x v="21"/>
    <x v="5"/>
    <n v="27659"/>
  </r>
  <r>
    <x v="129"/>
    <x v="22"/>
    <x v="0"/>
    <n v="123"/>
  </r>
  <r>
    <x v="129"/>
    <x v="22"/>
    <x v="1"/>
    <n v="6194"/>
  </r>
  <r>
    <x v="129"/>
    <x v="22"/>
    <x v="2"/>
    <n v="192014"/>
  </r>
  <r>
    <x v="129"/>
    <x v="22"/>
    <x v="3"/>
    <n v="81330"/>
  </r>
  <r>
    <x v="129"/>
    <x v="22"/>
    <x v="4"/>
    <n v="149070"/>
  </r>
  <r>
    <x v="129"/>
    <x v="22"/>
    <x v="5"/>
    <n v="76768"/>
  </r>
  <r>
    <x v="129"/>
    <x v="23"/>
    <x v="0"/>
    <n v="32"/>
  </r>
  <r>
    <x v="129"/>
    <x v="23"/>
    <x v="1"/>
    <n v="1491"/>
  </r>
  <r>
    <x v="129"/>
    <x v="23"/>
    <x v="2"/>
    <n v="46221"/>
  </r>
  <r>
    <x v="129"/>
    <x v="23"/>
    <x v="3"/>
    <n v="7716"/>
  </r>
  <r>
    <x v="129"/>
    <x v="23"/>
    <x v="4"/>
    <n v="14258"/>
  </r>
  <r>
    <x v="129"/>
    <x v="23"/>
    <x v="5"/>
    <n v="7203"/>
  </r>
  <r>
    <x v="129"/>
    <x v="24"/>
    <x v="0"/>
    <n v="18"/>
  </r>
  <r>
    <x v="129"/>
    <x v="24"/>
    <x v="1"/>
    <n v="1311"/>
  </r>
  <r>
    <x v="129"/>
    <x v="24"/>
    <x v="2"/>
    <n v="40641"/>
  </r>
  <r>
    <x v="129"/>
    <x v="24"/>
    <x v="3"/>
    <n v="2427"/>
  </r>
  <r>
    <x v="129"/>
    <x v="24"/>
    <x v="4"/>
    <n v="4195"/>
  </r>
  <r>
    <x v="129"/>
    <x v="24"/>
    <x v="5"/>
    <n v="2102"/>
  </r>
  <r>
    <x v="129"/>
    <x v="25"/>
    <x v="0"/>
    <n v="42"/>
  </r>
  <r>
    <x v="129"/>
    <x v="25"/>
    <x v="1"/>
    <n v="1340"/>
  </r>
  <r>
    <x v="129"/>
    <x v="25"/>
    <x v="2"/>
    <n v="41540"/>
  </r>
  <r>
    <x v="129"/>
    <x v="25"/>
    <x v="3"/>
    <n v="10152"/>
  </r>
  <r>
    <x v="129"/>
    <x v="25"/>
    <x v="4"/>
    <n v="16010"/>
  </r>
  <r>
    <x v="129"/>
    <x v="25"/>
    <x v="5"/>
    <n v="8817"/>
  </r>
  <r>
    <x v="129"/>
    <x v="26"/>
    <x v="0"/>
    <n v="10"/>
  </r>
  <r>
    <x v="129"/>
    <x v="26"/>
    <x v="1"/>
    <n v="505"/>
  </r>
  <r>
    <x v="129"/>
    <x v="26"/>
    <x v="2"/>
    <n v="15655"/>
  </r>
  <r>
    <x v="129"/>
    <x v="26"/>
    <x v="3"/>
    <n v="1775"/>
  </r>
  <r>
    <x v="129"/>
    <x v="26"/>
    <x v="4"/>
    <n v="2825"/>
  </r>
  <r>
    <x v="129"/>
    <x v="26"/>
    <x v="5"/>
    <n v="1401"/>
  </r>
  <r>
    <x v="129"/>
    <x v="27"/>
    <x v="0"/>
    <n v="56"/>
  </r>
  <r>
    <x v="129"/>
    <x v="27"/>
    <x v="1"/>
    <n v="1684"/>
  </r>
  <r>
    <x v="129"/>
    <x v="27"/>
    <x v="2"/>
    <n v="52204"/>
  </r>
  <r>
    <x v="129"/>
    <x v="27"/>
    <x v="3"/>
    <n v="15422"/>
  </r>
  <r>
    <x v="129"/>
    <x v="27"/>
    <x v="4"/>
    <n v="25316"/>
  </r>
  <r>
    <x v="129"/>
    <x v="27"/>
    <x v="5"/>
    <n v="11912"/>
  </r>
  <r>
    <x v="129"/>
    <x v="28"/>
    <x v="0"/>
    <n v="57"/>
  </r>
  <r>
    <x v="129"/>
    <x v="28"/>
    <x v="1"/>
    <n v="2138"/>
  </r>
  <r>
    <x v="129"/>
    <x v="28"/>
    <x v="2"/>
    <n v="66278"/>
  </r>
  <r>
    <x v="129"/>
    <x v="28"/>
    <x v="3"/>
    <n v="31127"/>
  </r>
  <r>
    <x v="129"/>
    <x v="28"/>
    <x v="4"/>
    <n v="50450"/>
  </r>
  <r>
    <x v="129"/>
    <x v="28"/>
    <x v="5"/>
    <n v="23316"/>
  </r>
  <r>
    <x v="129"/>
    <x v="29"/>
    <x v="0"/>
    <n v="8"/>
  </r>
  <r>
    <x v="129"/>
    <x v="29"/>
    <x v="1"/>
    <n v="204"/>
  </r>
  <r>
    <x v="129"/>
    <x v="29"/>
    <x v="2"/>
    <n v="6324"/>
  </r>
  <r>
    <x v="129"/>
    <x v="29"/>
    <x v="3"/>
    <n v="604"/>
  </r>
  <r>
    <x v="129"/>
    <x v="29"/>
    <x v="4"/>
    <n v="968"/>
  </r>
  <r>
    <x v="129"/>
    <x v="29"/>
    <x v="5"/>
    <n v="691"/>
  </r>
  <r>
    <x v="129"/>
    <x v="30"/>
    <x v="0"/>
    <n v="54"/>
  </r>
  <r>
    <x v="129"/>
    <x v="30"/>
    <x v="1"/>
    <n v="2032"/>
  </r>
  <r>
    <x v="129"/>
    <x v="30"/>
    <x v="2"/>
    <n v="62992"/>
  </r>
  <r>
    <x v="129"/>
    <x v="30"/>
    <x v="3"/>
    <n v="25057"/>
  </r>
  <r>
    <x v="129"/>
    <x v="30"/>
    <x v="4"/>
    <n v="40535"/>
  </r>
  <r>
    <x v="129"/>
    <x v="30"/>
    <x v="5"/>
    <n v="17277"/>
  </r>
  <r>
    <x v="129"/>
    <x v="31"/>
    <x v="0"/>
    <n v="9"/>
  </r>
  <r>
    <x v="129"/>
    <x v="31"/>
    <x v="1"/>
    <n v="329"/>
  </r>
  <r>
    <x v="129"/>
    <x v="31"/>
    <x v="2"/>
    <n v="10199"/>
  </r>
  <r>
    <x v="129"/>
    <x v="31"/>
    <x v="3"/>
    <n v="2395"/>
  </r>
  <r>
    <x v="129"/>
    <x v="31"/>
    <x v="4"/>
    <n v="3299"/>
  </r>
  <r>
    <x v="129"/>
    <x v="31"/>
    <x v="5"/>
    <n v="1453"/>
  </r>
  <r>
    <x v="129"/>
    <x v="32"/>
    <x v="0"/>
    <n v="21"/>
  </r>
  <r>
    <x v="129"/>
    <x v="32"/>
    <x v="1"/>
    <n v="502"/>
  </r>
  <r>
    <x v="129"/>
    <x v="32"/>
    <x v="2"/>
    <n v="15562"/>
  </r>
  <r>
    <x v="129"/>
    <x v="32"/>
    <x v="3"/>
    <n v="3123"/>
  </r>
  <r>
    <x v="129"/>
    <x v="32"/>
    <x v="4"/>
    <n v="4733"/>
  </r>
  <r>
    <x v="129"/>
    <x v="32"/>
    <x v="5"/>
    <n v="2634"/>
  </r>
  <r>
    <x v="129"/>
    <x v="33"/>
    <x v="0"/>
    <n v="52"/>
  </r>
  <r>
    <x v="129"/>
    <x v="33"/>
    <x v="1"/>
    <n v="2440"/>
  </r>
  <r>
    <x v="129"/>
    <x v="33"/>
    <x v="2"/>
    <n v="75640"/>
  </r>
  <r>
    <x v="129"/>
    <x v="33"/>
    <x v="3"/>
    <n v="15816"/>
  </r>
  <r>
    <x v="129"/>
    <x v="33"/>
    <x v="4"/>
    <n v="29031"/>
  </r>
  <r>
    <x v="129"/>
    <x v="33"/>
    <x v="5"/>
    <n v="19042"/>
  </r>
  <r>
    <x v="129"/>
    <x v="34"/>
    <x v="0"/>
    <n v="31"/>
  </r>
  <r>
    <x v="129"/>
    <x v="34"/>
    <x v="1"/>
    <n v="970"/>
  </r>
  <r>
    <x v="129"/>
    <x v="34"/>
    <x v="2"/>
    <n v="30070"/>
  </r>
  <r>
    <x v="129"/>
    <x v="34"/>
    <x v="3"/>
    <n v="7425"/>
  </r>
  <r>
    <x v="129"/>
    <x v="34"/>
    <x v="4"/>
    <n v="13236"/>
  </r>
  <r>
    <x v="129"/>
    <x v="34"/>
    <x v="5"/>
    <n v="7614"/>
  </r>
  <r>
    <x v="129"/>
    <x v="35"/>
    <x v="0"/>
    <n v="11"/>
  </r>
  <r>
    <x v="129"/>
    <x v="35"/>
    <x v="1"/>
    <n v="159"/>
  </r>
  <r>
    <x v="129"/>
    <x v="35"/>
    <x v="2"/>
    <n v="4929"/>
  </r>
  <r>
    <x v="129"/>
    <x v="35"/>
    <x v="3"/>
    <n v="1682"/>
  </r>
  <r>
    <x v="129"/>
    <x v="35"/>
    <x v="4"/>
    <n v="2900"/>
  </r>
  <r>
    <x v="129"/>
    <x v="35"/>
    <x v="5"/>
    <n v="2285"/>
  </r>
  <r>
    <x v="129"/>
    <x v="36"/>
    <x v="0"/>
    <n v="14"/>
  </r>
  <r>
    <x v="129"/>
    <x v="36"/>
    <x v="1"/>
    <n v="396"/>
  </r>
  <r>
    <x v="129"/>
    <x v="36"/>
    <x v="2"/>
    <n v="12276"/>
  </r>
  <r>
    <x v="129"/>
    <x v="36"/>
    <x v="3"/>
    <n v="2755"/>
  </r>
  <r>
    <x v="129"/>
    <x v="36"/>
    <x v="4"/>
    <n v="4494"/>
  </r>
  <r>
    <x v="129"/>
    <x v="36"/>
    <x v="5"/>
    <n v="3165"/>
  </r>
  <r>
    <x v="129"/>
    <x v="37"/>
    <x v="0"/>
    <n v="50"/>
  </r>
  <r>
    <x v="129"/>
    <x v="37"/>
    <x v="1"/>
    <n v="1405"/>
  </r>
  <r>
    <x v="129"/>
    <x v="37"/>
    <x v="2"/>
    <n v="43555"/>
  </r>
  <r>
    <x v="129"/>
    <x v="37"/>
    <x v="3"/>
    <n v="19779"/>
  </r>
  <r>
    <x v="129"/>
    <x v="37"/>
    <x v="4"/>
    <n v="31978"/>
  </r>
  <r>
    <x v="129"/>
    <x v="37"/>
    <x v="5"/>
    <n v="17427"/>
  </r>
  <r>
    <x v="129"/>
    <x v="38"/>
    <x v="0"/>
    <n v="15"/>
  </r>
  <r>
    <x v="129"/>
    <x v="38"/>
    <x v="1"/>
    <n v="293"/>
  </r>
  <r>
    <x v="129"/>
    <x v="38"/>
    <x v="2"/>
    <n v="9083"/>
  </r>
  <r>
    <x v="129"/>
    <x v="38"/>
    <x v="3"/>
    <n v="1100"/>
  </r>
  <r>
    <x v="129"/>
    <x v="38"/>
    <x v="4"/>
    <n v="1821"/>
  </r>
  <r>
    <x v="129"/>
    <x v="38"/>
    <x v="5"/>
    <n v="1162"/>
  </r>
  <r>
    <x v="129"/>
    <x v="39"/>
    <x v="0"/>
    <n v="19"/>
  </r>
  <r>
    <x v="129"/>
    <x v="39"/>
    <x v="1"/>
    <n v="761"/>
  </r>
  <r>
    <x v="129"/>
    <x v="39"/>
    <x v="2"/>
    <n v="23591"/>
  </r>
  <r>
    <x v="129"/>
    <x v="39"/>
    <x v="3"/>
    <n v="2910"/>
  </r>
  <r>
    <x v="129"/>
    <x v="39"/>
    <x v="4"/>
    <n v="5515"/>
  </r>
  <r>
    <x v="129"/>
    <x v="39"/>
    <x v="5"/>
    <n v="2913"/>
  </r>
  <r>
    <x v="129"/>
    <x v="40"/>
    <x v="0"/>
    <n v="26"/>
  </r>
  <r>
    <x v="129"/>
    <x v="40"/>
    <x v="1"/>
    <n v="980"/>
  </r>
  <r>
    <x v="129"/>
    <x v="40"/>
    <x v="2"/>
    <n v="30380"/>
  </r>
  <r>
    <x v="129"/>
    <x v="40"/>
    <x v="3"/>
    <n v="7996"/>
  </r>
  <r>
    <x v="129"/>
    <x v="40"/>
    <x v="4"/>
    <n v="12427"/>
  </r>
  <r>
    <x v="129"/>
    <x v="40"/>
    <x v="5"/>
    <n v="5382"/>
  </r>
  <r>
    <x v="129"/>
    <x v="41"/>
    <x v="0"/>
    <n v="10"/>
  </r>
  <r>
    <x v="129"/>
    <x v="41"/>
    <x v="1"/>
    <n v="221"/>
  </r>
  <r>
    <x v="129"/>
    <x v="41"/>
    <x v="2"/>
    <n v="6851"/>
  </r>
  <r>
    <x v="129"/>
    <x v="41"/>
    <x v="3"/>
    <n v="3401"/>
  </r>
  <r>
    <x v="129"/>
    <x v="41"/>
    <x v="4"/>
    <n v="5697"/>
  </r>
  <r>
    <x v="129"/>
    <x v="41"/>
    <x v="5"/>
    <n v="2546"/>
  </r>
  <r>
    <x v="129"/>
    <x v="42"/>
    <x v="0"/>
    <n v="8"/>
  </r>
  <r>
    <x v="129"/>
    <x v="42"/>
    <x v="1"/>
    <n v="462"/>
  </r>
  <r>
    <x v="129"/>
    <x v="42"/>
    <x v="2"/>
    <n v="14322"/>
  </r>
  <r>
    <x v="129"/>
    <x v="42"/>
    <x v="3"/>
    <n v="3051"/>
  </r>
  <r>
    <x v="129"/>
    <x v="42"/>
    <x v="4"/>
    <n v="4504"/>
  </r>
  <r>
    <x v="129"/>
    <x v="42"/>
    <x v="5"/>
    <n v="2222"/>
  </r>
  <r>
    <x v="129"/>
    <x v="43"/>
    <x v="0"/>
    <n v="21"/>
  </r>
  <r>
    <x v="129"/>
    <x v="43"/>
    <x v="1"/>
    <n v="928"/>
  </r>
  <r>
    <x v="129"/>
    <x v="43"/>
    <x v="2"/>
    <n v="28768"/>
  </r>
  <r>
    <x v="129"/>
    <x v="43"/>
    <x v="3"/>
    <n v="11498"/>
  </r>
  <r>
    <x v="129"/>
    <x v="43"/>
    <x v="4"/>
    <n v="18844"/>
  </r>
  <r>
    <x v="129"/>
    <x v="43"/>
    <x v="5"/>
    <n v="6996"/>
  </r>
  <r>
    <x v="129"/>
    <x v="44"/>
    <x v="0"/>
    <n v="72"/>
  </r>
  <r>
    <x v="129"/>
    <x v="44"/>
    <x v="1"/>
    <n v="5886"/>
  </r>
  <r>
    <x v="129"/>
    <x v="44"/>
    <x v="2"/>
    <n v="182466"/>
  </r>
  <r>
    <x v="129"/>
    <x v="44"/>
    <x v="3"/>
    <n v="121818"/>
  </r>
  <r>
    <x v="129"/>
    <x v="44"/>
    <x v="4"/>
    <n v="180357"/>
  </r>
  <r>
    <x v="129"/>
    <x v="44"/>
    <x v="5"/>
    <n v="86080"/>
  </r>
  <r>
    <x v="129"/>
    <x v="45"/>
    <x v="0"/>
    <n v="15"/>
  </r>
  <r>
    <x v="129"/>
    <x v="45"/>
    <x v="1"/>
    <n v="684"/>
  </r>
  <r>
    <x v="129"/>
    <x v="45"/>
    <x v="2"/>
    <n v="21204"/>
  </r>
  <r>
    <x v="129"/>
    <x v="45"/>
    <x v="3"/>
    <n v="5781"/>
  </r>
  <r>
    <x v="129"/>
    <x v="45"/>
    <x v="4"/>
    <n v="10863"/>
  </r>
  <r>
    <x v="129"/>
    <x v="45"/>
    <x v="5"/>
    <n v="5424"/>
  </r>
  <r>
    <x v="129"/>
    <x v="46"/>
    <x v="0"/>
    <n v="24"/>
  </r>
  <r>
    <x v="129"/>
    <x v="46"/>
    <x v="1"/>
    <n v="626"/>
  </r>
  <r>
    <x v="129"/>
    <x v="46"/>
    <x v="2"/>
    <n v="19406"/>
  </r>
  <r>
    <x v="129"/>
    <x v="46"/>
    <x v="3"/>
    <n v="2968"/>
  </r>
  <r>
    <x v="129"/>
    <x v="46"/>
    <x v="4"/>
    <n v="5978"/>
  </r>
  <r>
    <x v="129"/>
    <x v="46"/>
    <x v="5"/>
    <n v="3684"/>
  </r>
  <r>
    <x v="129"/>
    <x v="47"/>
    <x v="0"/>
    <n v="88"/>
  </r>
  <r>
    <x v="129"/>
    <x v="47"/>
    <x v="1"/>
    <n v="4025"/>
  </r>
  <r>
    <x v="129"/>
    <x v="47"/>
    <x v="2"/>
    <n v="124775"/>
  </r>
  <r>
    <x v="129"/>
    <x v="47"/>
    <x v="3"/>
    <n v="18654"/>
  </r>
  <r>
    <x v="129"/>
    <x v="47"/>
    <x v="4"/>
    <n v="31299"/>
  </r>
  <r>
    <x v="129"/>
    <x v="47"/>
    <x v="5"/>
    <n v="16194"/>
  </r>
  <r>
    <x v="129"/>
    <x v="48"/>
    <x v="0"/>
    <n v="75"/>
  </r>
  <r>
    <x v="129"/>
    <x v="48"/>
    <x v="1"/>
    <n v="2879"/>
  </r>
  <r>
    <x v="129"/>
    <x v="48"/>
    <x v="2"/>
    <n v="89249"/>
  </r>
  <r>
    <x v="129"/>
    <x v="48"/>
    <x v="3"/>
    <n v="26007"/>
  </r>
  <r>
    <x v="129"/>
    <x v="48"/>
    <x v="4"/>
    <n v="40715"/>
  </r>
  <r>
    <x v="129"/>
    <x v="48"/>
    <x v="5"/>
    <n v="19675"/>
  </r>
  <r>
    <x v="129"/>
    <x v="49"/>
    <x v="0"/>
    <n v="106"/>
  </r>
  <r>
    <x v="129"/>
    <x v="49"/>
    <x v="1"/>
    <n v="3451"/>
  </r>
  <r>
    <x v="129"/>
    <x v="49"/>
    <x v="2"/>
    <n v="106981"/>
  </r>
  <r>
    <x v="129"/>
    <x v="49"/>
    <x v="3"/>
    <n v="26357"/>
  </r>
  <r>
    <x v="129"/>
    <x v="49"/>
    <x v="4"/>
    <n v="44287"/>
  </r>
  <r>
    <x v="129"/>
    <x v="49"/>
    <x v="5"/>
    <n v="25879"/>
  </r>
  <r>
    <x v="129"/>
    <x v="50"/>
    <x v="0"/>
    <n v="46"/>
  </r>
  <r>
    <x v="129"/>
    <x v="50"/>
    <x v="1"/>
    <n v="1319"/>
  </r>
  <r>
    <x v="129"/>
    <x v="50"/>
    <x v="2"/>
    <n v="40889"/>
  </r>
  <r>
    <x v="129"/>
    <x v="50"/>
    <x v="3"/>
    <n v="12679"/>
  </r>
  <r>
    <x v="129"/>
    <x v="50"/>
    <x v="4"/>
    <n v="22428"/>
  </r>
  <r>
    <x v="129"/>
    <x v="50"/>
    <x v="5"/>
    <n v="13176"/>
  </r>
  <r>
    <x v="129"/>
    <x v="51"/>
    <x v="0"/>
    <n v="47"/>
  </r>
  <r>
    <x v="129"/>
    <x v="51"/>
    <x v="1"/>
    <n v="1303"/>
  </r>
  <r>
    <x v="129"/>
    <x v="51"/>
    <x v="2"/>
    <n v="40393"/>
  </r>
  <r>
    <x v="129"/>
    <x v="51"/>
    <x v="3"/>
    <n v="9712"/>
  </r>
  <r>
    <x v="129"/>
    <x v="51"/>
    <x v="4"/>
    <n v="16765"/>
  </r>
  <r>
    <x v="129"/>
    <x v="51"/>
    <x v="5"/>
    <n v="11018"/>
  </r>
  <r>
    <x v="129"/>
    <x v="52"/>
    <x v="0"/>
    <n v="33"/>
  </r>
  <r>
    <x v="129"/>
    <x v="52"/>
    <x v="1"/>
    <n v="1046"/>
  </r>
  <r>
    <x v="129"/>
    <x v="52"/>
    <x v="2"/>
    <n v="32426"/>
  </r>
  <r>
    <x v="129"/>
    <x v="52"/>
    <x v="3"/>
    <n v="10760"/>
  </r>
  <r>
    <x v="129"/>
    <x v="52"/>
    <x v="4"/>
    <n v="17120"/>
  </r>
  <r>
    <x v="129"/>
    <x v="52"/>
    <x v="5"/>
    <n v="12420"/>
  </r>
  <r>
    <x v="129"/>
    <x v="53"/>
    <x v="0"/>
    <n v="72"/>
  </r>
  <r>
    <x v="129"/>
    <x v="53"/>
    <x v="1"/>
    <n v="3265"/>
  </r>
  <r>
    <x v="129"/>
    <x v="53"/>
    <x v="2"/>
    <n v="101215"/>
  </r>
  <r>
    <x v="129"/>
    <x v="53"/>
    <x v="3"/>
    <n v="24304"/>
  </r>
  <r>
    <x v="129"/>
    <x v="53"/>
    <x v="4"/>
    <n v="42498"/>
  </r>
  <r>
    <x v="129"/>
    <x v="53"/>
    <x v="5"/>
    <n v="30635"/>
  </r>
  <r>
    <x v="129"/>
    <x v="54"/>
    <x v="0"/>
    <n v="50"/>
  </r>
  <r>
    <x v="129"/>
    <x v="54"/>
    <x v="1"/>
    <n v="1684"/>
  </r>
  <r>
    <x v="129"/>
    <x v="54"/>
    <x v="2"/>
    <n v="52204"/>
  </r>
  <r>
    <x v="129"/>
    <x v="54"/>
    <x v="3"/>
    <n v="13874"/>
  </r>
  <r>
    <x v="129"/>
    <x v="54"/>
    <x v="4"/>
    <n v="26585"/>
  </r>
  <r>
    <x v="129"/>
    <x v="54"/>
    <x v="5"/>
    <n v="17238"/>
  </r>
  <r>
    <x v="129"/>
    <x v="55"/>
    <x v="0"/>
    <n v="21"/>
  </r>
  <r>
    <x v="129"/>
    <x v="55"/>
    <x v="1"/>
    <n v="1522"/>
  </r>
  <r>
    <x v="129"/>
    <x v="55"/>
    <x v="2"/>
    <n v="47182"/>
  </r>
  <r>
    <x v="129"/>
    <x v="55"/>
    <x v="3"/>
    <n v="5648"/>
  </r>
  <r>
    <x v="129"/>
    <x v="55"/>
    <x v="4"/>
    <n v="11102"/>
  </r>
  <r>
    <x v="129"/>
    <x v="55"/>
    <x v="5"/>
    <n v="4475"/>
  </r>
  <r>
    <x v="129"/>
    <x v="56"/>
    <x v="0"/>
    <n v="196"/>
  </r>
  <r>
    <x v="129"/>
    <x v="56"/>
    <x v="1"/>
    <n v="7199"/>
  </r>
  <r>
    <x v="129"/>
    <x v="56"/>
    <x v="2"/>
    <n v="223169"/>
  </r>
  <r>
    <x v="129"/>
    <x v="56"/>
    <x v="3"/>
    <n v="124630"/>
  </r>
  <r>
    <x v="129"/>
    <x v="56"/>
    <x v="4"/>
    <n v="205339"/>
  </r>
  <r>
    <x v="129"/>
    <x v="56"/>
    <x v="5"/>
    <n v="99489"/>
  </r>
  <r>
    <x v="129"/>
    <x v="57"/>
    <x v="0"/>
    <n v="17"/>
  </r>
  <r>
    <x v="129"/>
    <x v="57"/>
    <x v="1"/>
    <n v="487"/>
  </r>
  <r>
    <x v="129"/>
    <x v="57"/>
    <x v="2"/>
    <n v="15097"/>
  </r>
  <r>
    <x v="129"/>
    <x v="57"/>
    <x v="3"/>
    <n v="3671"/>
  </r>
  <r>
    <x v="129"/>
    <x v="57"/>
    <x v="4"/>
    <n v="6656"/>
  </r>
  <r>
    <x v="129"/>
    <x v="57"/>
    <x v="5"/>
    <n v="2988"/>
  </r>
  <r>
    <x v="129"/>
    <x v="58"/>
    <x v="0"/>
    <n v="43"/>
  </r>
  <r>
    <x v="129"/>
    <x v="58"/>
    <x v="1"/>
    <n v="1341"/>
  </r>
  <r>
    <x v="129"/>
    <x v="58"/>
    <x v="2"/>
    <n v="41571"/>
  </r>
  <r>
    <x v="129"/>
    <x v="58"/>
    <x v="3"/>
    <n v="12252"/>
  </r>
  <r>
    <x v="129"/>
    <x v="58"/>
    <x v="4"/>
    <n v="20405"/>
  </r>
  <r>
    <x v="129"/>
    <x v="58"/>
    <x v="5"/>
    <n v="9616"/>
  </r>
  <r>
    <x v="129"/>
    <x v="59"/>
    <x v="0"/>
    <n v="48"/>
  </r>
  <r>
    <x v="129"/>
    <x v="59"/>
    <x v="1"/>
    <n v="1443"/>
  </r>
  <r>
    <x v="129"/>
    <x v="59"/>
    <x v="2"/>
    <n v="44733"/>
  </r>
  <r>
    <x v="129"/>
    <x v="59"/>
    <x v="3"/>
    <n v="13540"/>
  </r>
  <r>
    <x v="129"/>
    <x v="59"/>
    <x v="4"/>
    <n v="26884"/>
  </r>
  <r>
    <x v="129"/>
    <x v="59"/>
    <x v="5"/>
    <n v="13842"/>
  </r>
  <r>
    <x v="129"/>
    <x v="60"/>
    <x v="0"/>
    <n v="32"/>
  </r>
  <r>
    <x v="129"/>
    <x v="60"/>
    <x v="1"/>
    <n v="1854"/>
  </r>
  <r>
    <x v="129"/>
    <x v="60"/>
    <x v="2"/>
    <n v="57474"/>
  </r>
  <r>
    <x v="129"/>
    <x v="60"/>
    <x v="3"/>
    <n v="19277"/>
  </r>
  <r>
    <x v="129"/>
    <x v="60"/>
    <x v="4"/>
    <n v="34137"/>
  </r>
  <r>
    <x v="129"/>
    <x v="60"/>
    <x v="5"/>
    <n v="28195"/>
  </r>
  <r>
    <x v="129"/>
    <x v="61"/>
    <x v="0"/>
    <n v="11"/>
  </r>
  <r>
    <x v="129"/>
    <x v="61"/>
    <x v="1"/>
    <n v="320"/>
  </r>
  <r>
    <x v="129"/>
    <x v="61"/>
    <x v="2"/>
    <n v="9920"/>
  </r>
  <r>
    <x v="129"/>
    <x v="61"/>
    <x v="3"/>
    <n v="1771"/>
  </r>
  <r>
    <x v="129"/>
    <x v="61"/>
    <x v="4"/>
    <n v="2905"/>
  </r>
  <r>
    <x v="129"/>
    <x v="61"/>
    <x v="5"/>
    <n v="1680"/>
  </r>
  <r>
    <x v="129"/>
    <x v="62"/>
    <x v="0"/>
    <n v="49"/>
  </r>
  <r>
    <x v="129"/>
    <x v="62"/>
    <x v="1"/>
    <n v="3874"/>
  </r>
  <r>
    <x v="129"/>
    <x v="62"/>
    <x v="2"/>
    <n v="120094"/>
  </r>
  <r>
    <x v="129"/>
    <x v="62"/>
    <x v="3"/>
    <n v="15124"/>
  </r>
  <r>
    <x v="129"/>
    <x v="62"/>
    <x v="4"/>
    <n v="27758"/>
  </r>
  <r>
    <x v="129"/>
    <x v="62"/>
    <x v="5"/>
    <n v="20105"/>
  </r>
  <r>
    <x v="129"/>
    <x v="63"/>
    <x v="0"/>
    <n v="62"/>
  </r>
  <r>
    <x v="129"/>
    <x v="63"/>
    <x v="1"/>
    <n v="3050"/>
  </r>
  <r>
    <x v="129"/>
    <x v="63"/>
    <x v="2"/>
    <n v="94550"/>
  </r>
  <r>
    <x v="129"/>
    <x v="63"/>
    <x v="3"/>
    <n v="10300"/>
  </r>
  <r>
    <x v="129"/>
    <x v="63"/>
    <x v="4"/>
    <n v="19801"/>
  </r>
  <r>
    <x v="129"/>
    <x v="63"/>
    <x v="5"/>
    <n v="10092"/>
  </r>
  <r>
    <x v="129"/>
    <x v="64"/>
    <x v="0"/>
    <n v="162"/>
  </r>
  <r>
    <x v="129"/>
    <x v="64"/>
    <x v="1"/>
    <n v="10832"/>
  </r>
  <r>
    <x v="129"/>
    <x v="64"/>
    <x v="2"/>
    <n v="335792"/>
  </r>
  <r>
    <x v="129"/>
    <x v="64"/>
    <x v="3"/>
    <n v="125948"/>
  </r>
  <r>
    <x v="129"/>
    <x v="64"/>
    <x v="4"/>
    <n v="217781"/>
  </r>
  <r>
    <x v="129"/>
    <x v="64"/>
    <x v="5"/>
    <n v="92331"/>
  </r>
  <r>
    <x v="129"/>
    <x v="65"/>
    <x v="0"/>
    <n v="78"/>
  </r>
  <r>
    <x v="129"/>
    <x v="65"/>
    <x v="1"/>
    <n v="2450"/>
  </r>
  <r>
    <x v="129"/>
    <x v="65"/>
    <x v="2"/>
    <n v="75950"/>
  </r>
  <r>
    <x v="129"/>
    <x v="65"/>
    <x v="3"/>
    <n v="40719"/>
  </r>
  <r>
    <x v="129"/>
    <x v="65"/>
    <x v="4"/>
    <n v="73514"/>
  </r>
  <r>
    <x v="129"/>
    <x v="65"/>
    <x v="5"/>
    <n v="39424"/>
  </r>
  <r>
    <x v="129"/>
    <x v="66"/>
    <x v="0"/>
    <n v="30"/>
  </r>
  <r>
    <x v="129"/>
    <x v="66"/>
    <x v="1"/>
    <n v="553"/>
  </r>
  <r>
    <x v="129"/>
    <x v="66"/>
    <x v="2"/>
    <n v="17143"/>
  </r>
  <r>
    <x v="129"/>
    <x v="66"/>
    <x v="3"/>
    <n v="2809"/>
  </r>
  <r>
    <x v="129"/>
    <x v="66"/>
    <x v="4"/>
    <n v="4889"/>
  </r>
  <r>
    <x v="129"/>
    <x v="66"/>
    <x v="5"/>
    <n v="3124"/>
  </r>
  <r>
    <x v="129"/>
    <x v="67"/>
    <x v="0"/>
    <n v="69"/>
  </r>
  <r>
    <x v="129"/>
    <x v="67"/>
    <x v="1"/>
    <n v="3113"/>
  </r>
  <r>
    <x v="129"/>
    <x v="67"/>
    <x v="2"/>
    <n v="96503"/>
  </r>
  <r>
    <x v="129"/>
    <x v="67"/>
    <x v="3"/>
    <n v="18253"/>
  </r>
  <r>
    <x v="129"/>
    <x v="67"/>
    <x v="4"/>
    <n v="31491"/>
  </r>
  <r>
    <x v="129"/>
    <x v="67"/>
    <x v="5"/>
    <n v="16731"/>
  </r>
  <r>
    <x v="129"/>
    <x v="68"/>
    <x v="0"/>
    <n v="10"/>
  </r>
  <r>
    <x v="129"/>
    <x v="68"/>
    <x v="1"/>
    <n v="184"/>
  </r>
  <r>
    <x v="129"/>
    <x v="68"/>
    <x v="2"/>
    <n v="5704"/>
  </r>
  <r>
    <x v="129"/>
    <x v="68"/>
    <x v="3"/>
    <n v="1366"/>
  </r>
  <r>
    <x v="129"/>
    <x v="68"/>
    <x v="4"/>
    <n v="2237"/>
  </r>
  <r>
    <x v="129"/>
    <x v="68"/>
    <x v="5"/>
    <n v="1466"/>
  </r>
  <r>
    <x v="129"/>
    <x v="69"/>
    <x v="0"/>
    <n v="39"/>
  </r>
  <r>
    <x v="129"/>
    <x v="69"/>
    <x v="1"/>
    <n v="1157"/>
  </r>
  <r>
    <x v="129"/>
    <x v="69"/>
    <x v="2"/>
    <n v="35867"/>
  </r>
  <r>
    <x v="129"/>
    <x v="69"/>
    <x v="3"/>
    <n v="13502"/>
  </r>
  <r>
    <x v="129"/>
    <x v="69"/>
    <x v="4"/>
    <n v="21673"/>
  </r>
  <r>
    <x v="129"/>
    <x v="69"/>
    <x v="5"/>
    <n v="11688"/>
  </r>
  <r>
    <x v="129"/>
    <x v="70"/>
    <x v="0"/>
    <n v="3189"/>
  </r>
  <r>
    <x v="129"/>
    <x v="70"/>
    <x v="1"/>
    <n v="139984"/>
  </r>
  <r>
    <x v="129"/>
    <x v="70"/>
    <x v="2"/>
    <n v="4339504"/>
  </r>
  <r>
    <x v="129"/>
    <x v="70"/>
    <x v="3"/>
    <n v="1532363"/>
  </r>
  <r>
    <x v="129"/>
    <x v="70"/>
    <x v="4"/>
    <n v="2565637"/>
  </r>
  <r>
    <x v="129"/>
    <x v="70"/>
    <x v="5"/>
    <n v="1312534"/>
  </r>
  <r>
    <x v="130"/>
    <x v="0"/>
    <x v="0"/>
    <n v="157"/>
  </r>
  <r>
    <x v="130"/>
    <x v="0"/>
    <x v="1"/>
    <n v="6068"/>
  </r>
  <r>
    <x v="130"/>
    <x v="0"/>
    <x v="2"/>
    <n v="182040"/>
  </r>
  <r>
    <x v="130"/>
    <x v="0"/>
    <x v="3"/>
    <n v="45699"/>
  </r>
  <r>
    <x v="130"/>
    <x v="0"/>
    <x v="4"/>
    <n v="80764"/>
  </r>
  <r>
    <x v="130"/>
    <x v="0"/>
    <x v="5"/>
    <n v="39379"/>
  </r>
  <r>
    <x v="130"/>
    <x v="1"/>
    <x v="0"/>
    <n v="54"/>
  </r>
  <r>
    <x v="130"/>
    <x v="1"/>
    <x v="1"/>
    <n v="2821"/>
  </r>
  <r>
    <x v="130"/>
    <x v="1"/>
    <x v="2"/>
    <n v="84630"/>
  </r>
  <r>
    <x v="130"/>
    <x v="1"/>
    <x v="3"/>
    <n v="18939"/>
  </r>
  <r>
    <x v="130"/>
    <x v="1"/>
    <x v="4"/>
    <n v="29376"/>
  </r>
  <r>
    <x v="130"/>
    <x v="1"/>
    <x v="5"/>
    <n v="17391"/>
  </r>
  <r>
    <x v="130"/>
    <x v="2"/>
    <x v="0"/>
    <n v="22"/>
  </r>
  <r>
    <x v="130"/>
    <x v="2"/>
    <x v="1"/>
    <n v="1072"/>
  </r>
  <r>
    <x v="130"/>
    <x v="2"/>
    <x v="2"/>
    <n v="32160"/>
  </r>
  <r>
    <x v="130"/>
    <x v="2"/>
    <x v="3"/>
    <n v="3427"/>
  </r>
  <r>
    <x v="130"/>
    <x v="2"/>
    <x v="4"/>
    <n v="5612"/>
  </r>
  <r>
    <x v="130"/>
    <x v="2"/>
    <x v="5"/>
    <n v="3891"/>
  </r>
  <r>
    <x v="130"/>
    <x v="3"/>
    <x v="0"/>
    <n v="49"/>
  </r>
  <r>
    <x v="130"/>
    <x v="3"/>
    <x v="1"/>
    <n v="2134"/>
  </r>
  <r>
    <x v="130"/>
    <x v="3"/>
    <x v="2"/>
    <n v="64020"/>
  </r>
  <r>
    <x v="130"/>
    <x v="3"/>
    <x v="3"/>
    <n v="14764"/>
  </r>
  <r>
    <x v="130"/>
    <x v="3"/>
    <x v="4"/>
    <n v="25203"/>
  </r>
  <r>
    <x v="130"/>
    <x v="3"/>
    <x v="5"/>
    <n v="13499"/>
  </r>
  <r>
    <x v="130"/>
    <x v="4"/>
    <x v="0"/>
    <n v="27"/>
  </r>
  <r>
    <x v="130"/>
    <x v="4"/>
    <x v="1"/>
    <n v="1045"/>
  </r>
  <r>
    <x v="130"/>
    <x v="4"/>
    <x v="2"/>
    <n v="31350"/>
  </r>
  <r>
    <x v="130"/>
    <x v="4"/>
    <x v="3"/>
    <n v="18905"/>
  </r>
  <r>
    <x v="130"/>
    <x v="4"/>
    <x v="4"/>
    <n v="31469"/>
  </r>
  <r>
    <x v="130"/>
    <x v="4"/>
    <x v="5"/>
    <n v="15105"/>
  </r>
  <r>
    <x v="130"/>
    <x v="5"/>
    <x v="0"/>
    <n v="12"/>
  </r>
  <r>
    <x v="130"/>
    <x v="5"/>
    <x v="1"/>
    <n v="378"/>
  </r>
  <r>
    <x v="130"/>
    <x v="5"/>
    <x v="2"/>
    <n v="11340"/>
  </r>
  <r>
    <x v="130"/>
    <x v="5"/>
    <x v="3"/>
    <n v="4997"/>
  </r>
  <r>
    <x v="130"/>
    <x v="5"/>
    <x v="4"/>
    <n v="8838"/>
  </r>
  <r>
    <x v="130"/>
    <x v="5"/>
    <x v="5"/>
    <n v="3374"/>
  </r>
  <r>
    <x v="130"/>
    <x v="6"/>
    <x v="0"/>
    <n v="157"/>
  </r>
  <r>
    <x v="130"/>
    <x v="6"/>
    <x v="1"/>
    <n v="11956"/>
  </r>
  <r>
    <x v="130"/>
    <x v="6"/>
    <x v="2"/>
    <n v="358680"/>
  </r>
  <r>
    <x v="130"/>
    <x v="6"/>
    <x v="3"/>
    <n v="285533"/>
  </r>
  <r>
    <x v="130"/>
    <x v="6"/>
    <x v="4"/>
    <n v="442887"/>
  </r>
  <r>
    <x v="130"/>
    <x v="6"/>
    <x v="5"/>
    <n v="208907"/>
  </r>
  <r>
    <x v="130"/>
    <x v="7"/>
    <x v="0"/>
    <n v="49"/>
  </r>
  <r>
    <x v="130"/>
    <x v="7"/>
    <x v="1"/>
    <n v="2668"/>
  </r>
  <r>
    <x v="130"/>
    <x v="7"/>
    <x v="2"/>
    <n v="80040"/>
  </r>
  <r>
    <x v="130"/>
    <x v="7"/>
    <x v="3"/>
    <n v="58617"/>
  </r>
  <r>
    <x v="130"/>
    <x v="7"/>
    <x v="4"/>
    <n v="95757"/>
  </r>
  <r>
    <x v="130"/>
    <x v="7"/>
    <x v="5"/>
    <n v="60691"/>
  </r>
  <r>
    <x v="130"/>
    <x v="8"/>
    <x v="0"/>
    <n v="11"/>
  </r>
  <r>
    <x v="130"/>
    <x v="8"/>
    <x v="1"/>
    <n v="538"/>
  </r>
  <r>
    <x v="130"/>
    <x v="8"/>
    <x v="2"/>
    <n v="16140"/>
  </r>
  <r>
    <x v="130"/>
    <x v="8"/>
    <x v="3"/>
    <n v="5569"/>
  </r>
  <r>
    <x v="130"/>
    <x v="8"/>
    <x v="4"/>
    <n v="7113"/>
  </r>
  <r>
    <x v="130"/>
    <x v="8"/>
    <x v="5"/>
    <n v="3784"/>
  </r>
  <r>
    <x v="130"/>
    <x v="9"/>
    <x v="0"/>
    <n v="14"/>
  </r>
  <r>
    <x v="130"/>
    <x v="9"/>
    <x v="1"/>
    <n v="480"/>
  </r>
  <r>
    <x v="130"/>
    <x v="9"/>
    <x v="2"/>
    <n v="14400"/>
  </r>
  <r>
    <x v="130"/>
    <x v="9"/>
    <x v="3"/>
    <n v="3288"/>
  </r>
  <r>
    <x v="130"/>
    <x v="9"/>
    <x v="4"/>
    <n v="5436"/>
  </r>
  <r>
    <x v="130"/>
    <x v="9"/>
    <x v="5"/>
    <n v="2758"/>
  </r>
  <r>
    <x v="130"/>
    <x v="10"/>
    <x v="0"/>
    <n v="102"/>
  </r>
  <r>
    <x v="130"/>
    <x v="10"/>
    <x v="1"/>
    <n v="4028"/>
  </r>
  <r>
    <x v="130"/>
    <x v="10"/>
    <x v="2"/>
    <n v="120840"/>
  </r>
  <r>
    <x v="130"/>
    <x v="10"/>
    <x v="3"/>
    <n v="25493"/>
  </r>
  <r>
    <x v="130"/>
    <x v="10"/>
    <x v="4"/>
    <n v="46976"/>
  </r>
  <r>
    <x v="130"/>
    <x v="10"/>
    <x v="5"/>
    <n v="29708"/>
  </r>
  <r>
    <x v="130"/>
    <x v="11"/>
    <x v="0"/>
    <n v="14"/>
  </r>
  <r>
    <x v="130"/>
    <x v="11"/>
    <x v="1"/>
    <n v="509"/>
  </r>
  <r>
    <x v="130"/>
    <x v="11"/>
    <x v="2"/>
    <n v="15270"/>
  </r>
  <r>
    <x v="130"/>
    <x v="11"/>
    <x v="3"/>
    <n v="4633"/>
  </r>
  <r>
    <x v="130"/>
    <x v="11"/>
    <x v="4"/>
    <n v="8684"/>
  </r>
  <r>
    <x v="130"/>
    <x v="11"/>
    <x v="5"/>
    <n v="4637"/>
  </r>
  <r>
    <x v="130"/>
    <x v="12"/>
    <x v="0"/>
    <n v="16"/>
  </r>
  <r>
    <x v="130"/>
    <x v="12"/>
    <x v="1"/>
    <n v="805"/>
  </r>
  <r>
    <x v="130"/>
    <x v="12"/>
    <x v="2"/>
    <n v="24150"/>
  </r>
  <r>
    <x v="130"/>
    <x v="12"/>
    <x v="3"/>
    <n v="5327"/>
  </r>
  <r>
    <x v="130"/>
    <x v="12"/>
    <x v="4"/>
    <n v="8101"/>
  </r>
  <r>
    <x v="130"/>
    <x v="12"/>
    <x v="5"/>
    <n v="5422"/>
  </r>
  <r>
    <x v="130"/>
    <x v="13"/>
    <x v="0"/>
    <n v="12"/>
  </r>
  <r>
    <x v="130"/>
    <x v="13"/>
    <x v="1"/>
    <n v="300"/>
  </r>
  <r>
    <x v="130"/>
    <x v="13"/>
    <x v="2"/>
    <n v="9000"/>
  </r>
  <r>
    <x v="130"/>
    <x v="13"/>
    <x v="3"/>
    <n v="3425"/>
  </r>
  <r>
    <x v="130"/>
    <x v="13"/>
    <x v="4"/>
    <n v="5896"/>
  </r>
  <r>
    <x v="130"/>
    <x v="13"/>
    <x v="5"/>
    <n v="3488"/>
  </r>
  <r>
    <x v="130"/>
    <x v="14"/>
    <x v="0"/>
    <n v="57"/>
  </r>
  <r>
    <x v="130"/>
    <x v="14"/>
    <x v="1"/>
    <n v="1847"/>
  </r>
  <r>
    <x v="130"/>
    <x v="14"/>
    <x v="2"/>
    <n v="55410"/>
  </r>
  <r>
    <x v="130"/>
    <x v="14"/>
    <x v="3"/>
    <n v="31277"/>
  </r>
  <r>
    <x v="130"/>
    <x v="14"/>
    <x v="4"/>
    <n v="49594"/>
  </r>
  <r>
    <x v="130"/>
    <x v="14"/>
    <x v="5"/>
    <n v="27059"/>
  </r>
  <r>
    <x v="130"/>
    <x v="15"/>
    <x v="0"/>
    <n v="25"/>
  </r>
  <r>
    <x v="130"/>
    <x v="15"/>
    <x v="1"/>
    <n v="1140"/>
  </r>
  <r>
    <x v="130"/>
    <x v="15"/>
    <x v="2"/>
    <n v="34200"/>
  </r>
  <r>
    <x v="130"/>
    <x v="15"/>
    <x v="3"/>
    <n v="7544"/>
  </r>
  <r>
    <x v="130"/>
    <x v="15"/>
    <x v="4"/>
    <n v="11777"/>
  </r>
  <r>
    <x v="130"/>
    <x v="15"/>
    <x v="5"/>
    <n v="7375"/>
  </r>
  <r>
    <x v="130"/>
    <x v="16"/>
    <x v="0"/>
    <n v="8"/>
  </r>
  <r>
    <x v="130"/>
    <x v="16"/>
    <x v="1"/>
    <n v="246"/>
  </r>
  <r>
    <x v="130"/>
    <x v="16"/>
    <x v="2"/>
    <n v="7380"/>
  </r>
  <r>
    <x v="130"/>
    <x v="16"/>
    <x v="3"/>
    <n v="1210"/>
  </r>
  <r>
    <x v="130"/>
    <x v="16"/>
    <x v="4"/>
    <n v="2434"/>
  </r>
  <r>
    <x v="130"/>
    <x v="16"/>
    <x v="5"/>
    <n v="1707"/>
  </r>
  <r>
    <x v="130"/>
    <x v="17"/>
    <x v="0"/>
    <n v="10"/>
  </r>
  <r>
    <x v="130"/>
    <x v="17"/>
    <x v="1"/>
    <n v="220"/>
  </r>
  <r>
    <x v="130"/>
    <x v="17"/>
    <x v="2"/>
    <n v="6600"/>
  </r>
  <r>
    <x v="130"/>
    <x v="17"/>
    <x v="3"/>
    <n v="1809"/>
  </r>
  <r>
    <x v="130"/>
    <x v="17"/>
    <x v="4"/>
    <n v="3096"/>
  </r>
  <r>
    <x v="130"/>
    <x v="17"/>
    <x v="5"/>
    <n v="2123"/>
  </r>
  <r>
    <x v="130"/>
    <x v="18"/>
    <x v="0"/>
    <n v="20"/>
  </r>
  <r>
    <x v="130"/>
    <x v="18"/>
    <x v="1"/>
    <n v="709"/>
  </r>
  <r>
    <x v="130"/>
    <x v="18"/>
    <x v="2"/>
    <n v="21270"/>
  </r>
  <r>
    <x v="130"/>
    <x v="18"/>
    <x v="3"/>
    <n v="5842"/>
  </r>
  <r>
    <x v="130"/>
    <x v="18"/>
    <x v="4"/>
    <n v="11103"/>
  </r>
  <r>
    <x v="130"/>
    <x v="18"/>
    <x v="5"/>
    <n v="7760"/>
  </r>
  <r>
    <x v="130"/>
    <x v="19"/>
    <x v="0"/>
    <n v="100"/>
  </r>
  <r>
    <x v="130"/>
    <x v="19"/>
    <x v="1"/>
    <n v="3918"/>
  </r>
  <r>
    <x v="130"/>
    <x v="19"/>
    <x v="2"/>
    <n v="117540"/>
  </r>
  <r>
    <x v="130"/>
    <x v="19"/>
    <x v="3"/>
    <n v="45322"/>
  </r>
  <r>
    <x v="130"/>
    <x v="19"/>
    <x v="4"/>
    <n v="78676"/>
  </r>
  <r>
    <x v="130"/>
    <x v="19"/>
    <x v="5"/>
    <n v="43401"/>
  </r>
  <r>
    <x v="130"/>
    <x v="20"/>
    <x v="0"/>
    <n v="25"/>
  </r>
  <r>
    <x v="130"/>
    <x v="20"/>
    <x v="1"/>
    <n v="1850"/>
  </r>
  <r>
    <x v="130"/>
    <x v="20"/>
    <x v="2"/>
    <n v="55500"/>
  </r>
  <r>
    <x v="130"/>
    <x v="20"/>
    <x v="3"/>
    <n v="8950"/>
  </r>
  <r>
    <x v="130"/>
    <x v="20"/>
    <x v="4"/>
    <n v="13552"/>
  </r>
  <r>
    <x v="130"/>
    <x v="20"/>
    <x v="5"/>
    <n v="4346"/>
  </r>
  <r>
    <x v="130"/>
    <x v="21"/>
    <x v="0"/>
    <n v="70"/>
  </r>
  <r>
    <x v="130"/>
    <x v="21"/>
    <x v="1"/>
    <n v="3128"/>
  </r>
  <r>
    <x v="130"/>
    <x v="21"/>
    <x v="2"/>
    <n v="93840"/>
  </r>
  <r>
    <x v="130"/>
    <x v="21"/>
    <x v="3"/>
    <n v="42103"/>
  </r>
  <r>
    <x v="130"/>
    <x v="21"/>
    <x v="4"/>
    <n v="67694"/>
  </r>
  <r>
    <x v="130"/>
    <x v="21"/>
    <x v="5"/>
    <n v="29356"/>
  </r>
  <r>
    <x v="130"/>
    <x v="22"/>
    <x v="0"/>
    <n v="124"/>
  </r>
  <r>
    <x v="130"/>
    <x v="22"/>
    <x v="1"/>
    <n v="6209"/>
  </r>
  <r>
    <x v="130"/>
    <x v="22"/>
    <x v="2"/>
    <n v="186270"/>
  </r>
  <r>
    <x v="130"/>
    <x v="22"/>
    <x v="3"/>
    <n v="91717"/>
  </r>
  <r>
    <x v="130"/>
    <x v="22"/>
    <x v="4"/>
    <n v="152833"/>
  </r>
  <r>
    <x v="130"/>
    <x v="22"/>
    <x v="5"/>
    <n v="84505"/>
  </r>
  <r>
    <x v="130"/>
    <x v="23"/>
    <x v="0"/>
    <n v="33"/>
  </r>
  <r>
    <x v="130"/>
    <x v="23"/>
    <x v="1"/>
    <n v="1511"/>
  </r>
  <r>
    <x v="130"/>
    <x v="23"/>
    <x v="2"/>
    <n v="45330"/>
  </r>
  <r>
    <x v="130"/>
    <x v="23"/>
    <x v="3"/>
    <n v="8576"/>
  </r>
  <r>
    <x v="130"/>
    <x v="23"/>
    <x v="4"/>
    <n v="15155"/>
  </r>
  <r>
    <x v="130"/>
    <x v="23"/>
    <x v="5"/>
    <n v="7727"/>
  </r>
  <r>
    <x v="130"/>
    <x v="24"/>
    <x v="0"/>
    <n v="18"/>
  </r>
  <r>
    <x v="130"/>
    <x v="24"/>
    <x v="1"/>
    <n v="1315"/>
  </r>
  <r>
    <x v="130"/>
    <x v="24"/>
    <x v="2"/>
    <n v="39450"/>
  </r>
  <r>
    <x v="130"/>
    <x v="24"/>
    <x v="3"/>
    <n v="2705"/>
  </r>
  <r>
    <x v="130"/>
    <x v="24"/>
    <x v="4"/>
    <n v="4934"/>
  </r>
  <r>
    <x v="130"/>
    <x v="24"/>
    <x v="5"/>
    <n v="2287"/>
  </r>
  <r>
    <x v="130"/>
    <x v="25"/>
    <x v="0"/>
    <n v="42"/>
  </r>
  <r>
    <x v="130"/>
    <x v="25"/>
    <x v="1"/>
    <n v="1340"/>
  </r>
  <r>
    <x v="130"/>
    <x v="25"/>
    <x v="2"/>
    <n v="40200"/>
  </r>
  <r>
    <x v="130"/>
    <x v="25"/>
    <x v="3"/>
    <n v="11164"/>
  </r>
  <r>
    <x v="130"/>
    <x v="25"/>
    <x v="4"/>
    <n v="18753"/>
  </r>
  <r>
    <x v="130"/>
    <x v="25"/>
    <x v="5"/>
    <n v="10227"/>
  </r>
  <r>
    <x v="130"/>
    <x v="26"/>
    <x v="0"/>
    <n v="11"/>
  </r>
  <r>
    <x v="130"/>
    <x v="26"/>
    <x v="1"/>
    <n v="535"/>
  </r>
  <r>
    <x v="130"/>
    <x v="26"/>
    <x v="2"/>
    <n v="16050"/>
  </r>
  <r>
    <x v="130"/>
    <x v="26"/>
    <x v="3"/>
    <n v="1744"/>
  </r>
  <r>
    <x v="130"/>
    <x v="26"/>
    <x v="4"/>
    <n v="3293"/>
  </r>
  <r>
    <x v="130"/>
    <x v="26"/>
    <x v="5"/>
    <n v="2076"/>
  </r>
  <r>
    <x v="130"/>
    <x v="27"/>
    <x v="0"/>
    <n v="56"/>
  </r>
  <r>
    <x v="130"/>
    <x v="27"/>
    <x v="1"/>
    <n v="1684"/>
  </r>
  <r>
    <x v="130"/>
    <x v="27"/>
    <x v="2"/>
    <n v="50520"/>
  </r>
  <r>
    <x v="130"/>
    <x v="27"/>
    <x v="3"/>
    <n v="16132"/>
  </r>
  <r>
    <x v="130"/>
    <x v="27"/>
    <x v="4"/>
    <n v="25218"/>
  </r>
  <r>
    <x v="130"/>
    <x v="27"/>
    <x v="5"/>
    <n v="11327"/>
  </r>
  <r>
    <x v="130"/>
    <x v="28"/>
    <x v="0"/>
    <n v="57"/>
  </r>
  <r>
    <x v="130"/>
    <x v="28"/>
    <x v="1"/>
    <n v="2124"/>
  </r>
  <r>
    <x v="130"/>
    <x v="28"/>
    <x v="2"/>
    <n v="63720"/>
  </r>
  <r>
    <x v="130"/>
    <x v="28"/>
    <x v="3"/>
    <n v="30730"/>
  </r>
  <r>
    <x v="130"/>
    <x v="28"/>
    <x v="4"/>
    <n v="47255"/>
  </r>
  <r>
    <x v="130"/>
    <x v="28"/>
    <x v="5"/>
    <n v="23386"/>
  </r>
  <r>
    <x v="130"/>
    <x v="29"/>
    <x v="0"/>
    <n v="8"/>
  </r>
  <r>
    <x v="130"/>
    <x v="29"/>
    <x v="1"/>
    <n v="204"/>
  </r>
  <r>
    <x v="130"/>
    <x v="29"/>
    <x v="2"/>
    <n v="6120"/>
  </r>
  <r>
    <x v="130"/>
    <x v="29"/>
    <x v="3"/>
    <n v="732"/>
  </r>
  <r>
    <x v="130"/>
    <x v="29"/>
    <x v="4"/>
    <n v="1186"/>
  </r>
  <r>
    <x v="130"/>
    <x v="29"/>
    <x v="5"/>
    <n v="874"/>
  </r>
  <r>
    <x v="130"/>
    <x v="30"/>
    <x v="0"/>
    <n v="52"/>
  </r>
  <r>
    <x v="130"/>
    <x v="30"/>
    <x v="1"/>
    <n v="1991"/>
  </r>
  <r>
    <x v="130"/>
    <x v="30"/>
    <x v="2"/>
    <n v="59730"/>
  </r>
  <r>
    <x v="130"/>
    <x v="30"/>
    <x v="3"/>
    <n v="27111"/>
  </r>
  <r>
    <x v="130"/>
    <x v="30"/>
    <x v="4"/>
    <n v="41221"/>
  </r>
  <r>
    <x v="130"/>
    <x v="30"/>
    <x v="5"/>
    <n v="18953"/>
  </r>
  <r>
    <x v="130"/>
    <x v="31"/>
    <x v="0"/>
    <n v="9"/>
  </r>
  <r>
    <x v="130"/>
    <x v="31"/>
    <x v="1"/>
    <n v="333"/>
  </r>
  <r>
    <x v="130"/>
    <x v="31"/>
    <x v="2"/>
    <n v="9990"/>
  </r>
  <r>
    <x v="130"/>
    <x v="31"/>
    <x v="3"/>
    <n v="2678"/>
  </r>
  <r>
    <x v="130"/>
    <x v="31"/>
    <x v="4"/>
    <n v="3960"/>
  </r>
  <r>
    <x v="130"/>
    <x v="31"/>
    <x v="5"/>
    <n v="1594"/>
  </r>
  <r>
    <x v="130"/>
    <x v="32"/>
    <x v="0"/>
    <n v="21"/>
  </r>
  <r>
    <x v="130"/>
    <x v="32"/>
    <x v="1"/>
    <n v="502"/>
  </r>
  <r>
    <x v="130"/>
    <x v="32"/>
    <x v="2"/>
    <n v="15060"/>
  </r>
  <r>
    <x v="130"/>
    <x v="32"/>
    <x v="3"/>
    <n v="5047"/>
  </r>
  <r>
    <x v="130"/>
    <x v="32"/>
    <x v="4"/>
    <n v="7146"/>
  </r>
  <r>
    <x v="130"/>
    <x v="32"/>
    <x v="5"/>
    <n v="3095"/>
  </r>
  <r>
    <x v="130"/>
    <x v="33"/>
    <x v="0"/>
    <n v="52"/>
  </r>
  <r>
    <x v="130"/>
    <x v="33"/>
    <x v="1"/>
    <n v="2448"/>
  </r>
  <r>
    <x v="130"/>
    <x v="33"/>
    <x v="2"/>
    <n v="73440"/>
  </r>
  <r>
    <x v="130"/>
    <x v="33"/>
    <x v="3"/>
    <n v="18413"/>
  </r>
  <r>
    <x v="130"/>
    <x v="33"/>
    <x v="4"/>
    <n v="30796"/>
  </r>
  <r>
    <x v="130"/>
    <x v="33"/>
    <x v="5"/>
    <n v="21360"/>
  </r>
  <r>
    <x v="130"/>
    <x v="34"/>
    <x v="0"/>
    <n v="32"/>
  </r>
  <r>
    <x v="130"/>
    <x v="34"/>
    <x v="1"/>
    <n v="996"/>
  </r>
  <r>
    <x v="130"/>
    <x v="34"/>
    <x v="2"/>
    <n v="29880"/>
  </r>
  <r>
    <x v="130"/>
    <x v="34"/>
    <x v="3"/>
    <n v="8631"/>
  </r>
  <r>
    <x v="130"/>
    <x v="34"/>
    <x v="4"/>
    <n v="14620"/>
  </r>
  <r>
    <x v="130"/>
    <x v="34"/>
    <x v="5"/>
    <n v="9169"/>
  </r>
  <r>
    <x v="130"/>
    <x v="35"/>
    <x v="0"/>
    <n v="11"/>
  </r>
  <r>
    <x v="130"/>
    <x v="35"/>
    <x v="1"/>
    <n v="159"/>
  </r>
  <r>
    <x v="130"/>
    <x v="35"/>
    <x v="2"/>
    <n v="4770"/>
  </r>
  <r>
    <x v="130"/>
    <x v="35"/>
    <x v="3"/>
    <n v="1783"/>
  </r>
  <r>
    <x v="130"/>
    <x v="35"/>
    <x v="4"/>
    <n v="3033"/>
  </r>
  <r>
    <x v="130"/>
    <x v="35"/>
    <x v="5"/>
    <n v="2318"/>
  </r>
  <r>
    <x v="130"/>
    <x v="36"/>
    <x v="0"/>
    <n v="14"/>
  </r>
  <r>
    <x v="130"/>
    <x v="36"/>
    <x v="1"/>
    <n v="396"/>
  </r>
  <r>
    <x v="130"/>
    <x v="36"/>
    <x v="2"/>
    <n v="11880"/>
  </r>
  <r>
    <x v="130"/>
    <x v="36"/>
    <x v="3"/>
    <n v="2579"/>
  </r>
  <r>
    <x v="130"/>
    <x v="36"/>
    <x v="4"/>
    <n v="4383"/>
  </r>
  <r>
    <x v="130"/>
    <x v="36"/>
    <x v="5"/>
    <n v="2734"/>
  </r>
  <r>
    <x v="130"/>
    <x v="37"/>
    <x v="0"/>
    <n v="50"/>
  </r>
  <r>
    <x v="130"/>
    <x v="37"/>
    <x v="1"/>
    <n v="1405"/>
  </r>
  <r>
    <x v="130"/>
    <x v="37"/>
    <x v="2"/>
    <n v="42150"/>
  </r>
  <r>
    <x v="130"/>
    <x v="37"/>
    <x v="3"/>
    <n v="19609"/>
  </r>
  <r>
    <x v="130"/>
    <x v="37"/>
    <x v="4"/>
    <n v="30448"/>
  </r>
  <r>
    <x v="130"/>
    <x v="37"/>
    <x v="5"/>
    <n v="18854"/>
  </r>
  <r>
    <x v="130"/>
    <x v="38"/>
    <x v="0"/>
    <n v="15"/>
  </r>
  <r>
    <x v="130"/>
    <x v="38"/>
    <x v="1"/>
    <n v="293"/>
  </r>
  <r>
    <x v="130"/>
    <x v="38"/>
    <x v="2"/>
    <n v="8790"/>
  </r>
  <r>
    <x v="130"/>
    <x v="38"/>
    <x v="3"/>
    <n v="1178"/>
  </r>
  <r>
    <x v="130"/>
    <x v="38"/>
    <x v="4"/>
    <n v="1955"/>
  </r>
  <r>
    <x v="130"/>
    <x v="38"/>
    <x v="5"/>
    <n v="1292"/>
  </r>
  <r>
    <x v="130"/>
    <x v="39"/>
    <x v="0"/>
    <n v="19"/>
  </r>
  <r>
    <x v="130"/>
    <x v="39"/>
    <x v="1"/>
    <n v="761"/>
  </r>
  <r>
    <x v="130"/>
    <x v="39"/>
    <x v="2"/>
    <n v="22830"/>
  </r>
  <r>
    <x v="130"/>
    <x v="39"/>
    <x v="3"/>
    <n v="2664"/>
  </r>
  <r>
    <x v="130"/>
    <x v="39"/>
    <x v="4"/>
    <n v="4712"/>
  </r>
  <r>
    <x v="130"/>
    <x v="39"/>
    <x v="5"/>
    <n v="3014"/>
  </r>
  <r>
    <x v="130"/>
    <x v="40"/>
    <x v="0"/>
    <n v="26"/>
  </r>
  <r>
    <x v="130"/>
    <x v="40"/>
    <x v="1"/>
    <n v="980"/>
  </r>
  <r>
    <x v="130"/>
    <x v="40"/>
    <x v="2"/>
    <n v="29400"/>
  </r>
  <r>
    <x v="130"/>
    <x v="40"/>
    <x v="3"/>
    <n v="8695"/>
  </r>
  <r>
    <x v="130"/>
    <x v="40"/>
    <x v="4"/>
    <n v="12879"/>
  </r>
  <r>
    <x v="130"/>
    <x v="40"/>
    <x v="5"/>
    <n v="6074"/>
  </r>
  <r>
    <x v="130"/>
    <x v="41"/>
    <x v="0"/>
    <n v="10"/>
  </r>
  <r>
    <x v="130"/>
    <x v="41"/>
    <x v="1"/>
    <n v="238"/>
  </r>
  <r>
    <x v="130"/>
    <x v="41"/>
    <x v="2"/>
    <n v="7140"/>
  </r>
  <r>
    <x v="130"/>
    <x v="41"/>
    <x v="3"/>
    <n v="3144"/>
  </r>
  <r>
    <x v="130"/>
    <x v="41"/>
    <x v="4"/>
    <n v="5484"/>
  </r>
  <r>
    <x v="130"/>
    <x v="41"/>
    <x v="5"/>
    <n v="2958"/>
  </r>
  <r>
    <x v="130"/>
    <x v="42"/>
    <x v="0"/>
    <n v="8"/>
  </r>
  <r>
    <x v="130"/>
    <x v="42"/>
    <x v="1"/>
    <n v="462"/>
  </r>
  <r>
    <x v="130"/>
    <x v="42"/>
    <x v="2"/>
    <n v="13860"/>
  </r>
  <r>
    <x v="130"/>
    <x v="42"/>
    <x v="3"/>
    <n v="3021"/>
  </r>
  <r>
    <x v="130"/>
    <x v="42"/>
    <x v="4"/>
    <n v="4045"/>
  </r>
  <r>
    <x v="130"/>
    <x v="42"/>
    <x v="5"/>
    <n v="2040"/>
  </r>
  <r>
    <x v="130"/>
    <x v="43"/>
    <x v="0"/>
    <n v="21"/>
  </r>
  <r>
    <x v="130"/>
    <x v="43"/>
    <x v="1"/>
    <n v="928"/>
  </r>
  <r>
    <x v="130"/>
    <x v="43"/>
    <x v="2"/>
    <n v="27840"/>
  </r>
  <r>
    <x v="130"/>
    <x v="43"/>
    <x v="3"/>
    <n v="11171"/>
  </r>
  <r>
    <x v="130"/>
    <x v="43"/>
    <x v="4"/>
    <n v="19313"/>
  </r>
  <r>
    <x v="130"/>
    <x v="43"/>
    <x v="5"/>
    <n v="7370"/>
  </r>
  <r>
    <x v="130"/>
    <x v="44"/>
    <x v="0"/>
    <n v="72"/>
  </r>
  <r>
    <x v="130"/>
    <x v="44"/>
    <x v="1"/>
    <n v="5901"/>
  </r>
  <r>
    <x v="130"/>
    <x v="44"/>
    <x v="2"/>
    <n v="177030"/>
  </r>
  <r>
    <x v="130"/>
    <x v="44"/>
    <x v="3"/>
    <n v="132110"/>
  </r>
  <r>
    <x v="130"/>
    <x v="44"/>
    <x v="4"/>
    <n v="183539"/>
  </r>
  <r>
    <x v="130"/>
    <x v="44"/>
    <x v="5"/>
    <n v="91910"/>
  </r>
  <r>
    <x v="130"/>
    <x v="45"/>
    <x v="0"/>
    <n v="15"/>
  </r>
  <r>
    <x v="130"/>
    <x v="45"/>
    <x v="1"/>
    <n v="684"/>
  </r>
  <r>
    <x v="130"/>
    <x v="45"/>
    <x v="2"/>
    <n v="20520"/>
  </r>
  <r>
    <x v="130"/>
    <x v="45"/>
    <x v="3"/>
    <n v="5849"/>
  </r>
  <r>
    <x v="130"/>
    <x v="45"/>
    <x v="4"/>
    <n v="10280"/>
  </r>
  <r>
    <x v="130"/>
    <x v="45"/>
    <x v="5"/>
    <n v="5405"/>
  </r>
  <r>
    <x v="130"/>
    <x v="46"/>
    <x v="0"/>
    <n v="24"/>
  </r>
  <r>
    <x v="130"/>
    <x v="46"/>
    <x v="1"/>
    <n v="626"/>
  </r>
  <r>
    <x v="130"/>
    <x v="46"/>
    <x v="2"/>
    <n v="18780"/>
  </r>
  <r>
    <x v="130"/>
    <x v="46"/>
    <x v="3"/>
    <n v="3661"/>
  </r>
  <r>
    <x v="130"/>
    <x v="46"/>
    <x v="4"/>
    <n v="7276"/>
  </r>
  <r>
    <x v="130"/>
    <x v="46"/>
    <x v="5"/>
    <n v="4381"/>
  </r>
  <r>
    <x v="130"/>
    <x v="47"/>
    <x v="0"/>
    <n v="89"/>
  </r>
  <r>
    <x v="130"/>
    <x v="47"/>
    <x v="1"/>
    <n v="4025"/>
  </r>
  <r>
    <x v="130"/>
    <x v="47"/>
    <x v="2"/>
    <n v="120750"/>
  </r>
  <r>
    <x v="130"/>
    <x v="47"/>
    <x v="3"/>
    <n v="24722"/>
  </r>
  <r>
    <x v="130"/>
    <x v="47"/>
    <x v="4"/>
    <n v="45916"/>
  </r>
  <r>
    <x v="130"/>
    <x v="47"/>
    <x v="5"/>
    <n v="24770"/>
  </r>
  <r>
    <x v="130"/>
    <x v="48"/>
    <x v="0"/>
    <n v="76"/>
  </r>
  <r>
    <x v="130"/>
    <x v="48"/>
    <x v="1"/>
    <n v="2904"/>
  </r>
  <r>
    <x v="130"/>
    <x v="48"/>
    <x v="2"/>
    <n v="87120"/>
  </r>
  <r>
    <x v="130"/>
    <x v="48"/>
    <x v="3"/>
    <n v="33843"/>
  </r>
  <r>
    <x v="130"/>
    <x v="48"/>
    <x v="4"/>
    <n v="49314"/>
  </r>
  <r>
    <x v="130"/>
    <x v="48"/>
    <x v="5"/>
    <n v="25401"/>
  </r>
  <r>
    <x v="130"/>
    <x v="49"/>
    <x v="0"/>
    <n v="106"/>
  </r>
  <r>
    <x v="130"/>
    <x v="49"/>
    <x v="1"/>
    <n v="3407"/>
  </r>
  <r>
    <x v="130"/>
    <x v="49"/>
    <x v="2"/>
    <n v="102210"/>
  </r>
  <r>
    <x v="130"/>
    <x v="49"/>
    <x v="3"/>
    <n v="35254"/>
  </r>
  <r>
    <x v="130"/>
    <x v="49"/>
    <x v="4"/>
    <n v="55675"/>
  </r>
  <r>
    <x v="130"/>
    <x v="49"/>
    <x v="5"/>
    <n v="33676"/>
  </r>
  <r>
    <x v="130"/>
    <x v="50"/>
    <x v="0"/>
    <n v="47"/>
  </r>
  <r>
    <x v="130"/>
    <x v="50"/>
    <x v="1"/>
    <n v="1371"/>
  </r>
  <r>
    <x v="130"/>
    <x v="50"/>
    <x v="2"/>
    <n v="41130"/>
  </r>
  <r>
    <x v="130"/>
    <x v="50"/>
    <x v="3"/>
    <n v="15079"/>
  </r>
  <r>
    <x v="130"/>
    <x v="50"/>
    <x v="4"/>
    <n v="26275"/>
  </r>
  <r>
    <x v="130"/>
    <x v="50"/>
    <x v="5"/>
    <n v="16393"/>
  </r>
  <r>
    <x v="130"/>
    <x v="51"/>
    <x v="0"/>
    <n v="47"/>
  </r>
  <r>
    <x v="130"/>
    <x v="51"/>
    <x v="1"/>
    <n v="1308"/>
  </r>
  <r>
    <x v="130"/>
    <x v="51"/>
    <x v="2"/>
    <n v="39240"/>
  </r>
  <r>
    <x v="130"/>
    <x v="51"/>
    <x v="3"/>
    <n v="11804"/>
  </r>
  <r>
    <x v="130"/>
    <x v="51"/>
    <x v="4"/>
    <n v="20498"/>
  </r>
  <r>
    <x v="130"/>
    <x v="51"/>
    <x v="5"/>
    <n v="16377"/>
  </r>
  <r>
    <x v="130"/>
    <x v="52"/>
    <x v="0"/>
    <n v="34"/>
  </r>
  <r>
    <x v="130"/>
    <x v="52"/>
    <x v="1"/>
    <n v="1082"/>
  </r>
  <r>
    <x v="130"/>
    <x v="52"/>
    <x v="2"/>
    <n v="32460"/>
  </r>
  <r>
    <x v="130"/>
    <x v="52"/>
    <x v="3"/>
    <n v="12391"/>
  </r>
  <r>
    <x v="130"/>
    <x v="52"/>
    <x v="4"/>
    <n v="20351"/>
  </r>
  <r>
    <x v="130"/>
    <x v="52"/>
    <x v="5"/>
    <n v="15213"/>
  </r>
  <r>
    <x v="130"/>
    <x v="53"/>
    <x v="0"/>
    <n v="72"/>
  </r>
  <r>
    <x v="130"/>
    <x v="53"/>
    <x v="1"/>
    <n v="3242"/>
  </r>
  <r>
    <x v="130"/>
    <x v="53"/>
    <x v="2"/>
    <n v="97260"/>
  </r>
  <r>
    <x v="130"/>
    <x v="53"/>
    <x v="3"/>
    <n v="37661"/>
  </r>
  <r>
    <x v="130"/>
    <x v="53"/>
    <x v="4"/>
    <n v="66458"/>
  </r>
  <r>
    <x v="130"/>
    <x v="53"/>
    <x v="5"/>
    <n v="46811"/>
  </r>
  <r>
    <x v="130"/>
    <x v="54"/>
    <x v="0"/>
    <n v="51"/>
  </r>
  <r>
    <x v="130"/>
    <x v="54"/>
    <x v="1"/>
    <n v="1691"/>
  </r>
  <r>
    <x v="130"/>
    <x v="54"/>
    <x v="2"/>
    <n v="50730"/>
  </r>
  <r>
    <x v="130"/>
    <x v="54"/>
    <x v="3"/>
    <n v="12609"/>
  </r>
  <r>
    <x v="130"/>
    <x v="54"/>
    <x v="4"/>
    <n v="26369"/>
  </r>
  <r>
    <x v="130"/>
    <x v="54"/>
    <x v="5"/>
    <n v="17169"/>
  </r>
  <r>
    <x v="130"/>
    <x v="55"/>
    <x v="0"/>
    <n v="20"/>
  </r>
  <r>
    <x v="130"/>
    <x v="55"/>
    <x v="1"/>
    <n v="1521"/>
  </r>
  <r>
    <x v="130"/>
    <x v="55"/>
    <x v="2"/>
    <n v="45630"/>
  </r>
  <r>
    <x v="130"/>
    <x v="55"/>
    <x v="3"/>
    <n v="5412"/>
  </r>
  <r>
    <x v="130"/>
    <x v="55"/>
    <x v="4"/>
    <n v="12135"/>
  </r>
  <r>
    <x v="130"/>
    <x v="55"/>
    <x v="5"/>
    <n v="5002"/>
  </r>
  <r>
    <x v="130"/>
    <x v="56"/>
    <x v="0"/>
    <n v="196"/>
  </r>
  <r>
    <x v="130"/>
    <x v="56"/>
    <x v="1"/>
    <n v="7413"/>
  </r>
  <r>
    <x v="130"/>
    <x v="56"/>
    <x v="2"/>
    <n v="222390"/>
  </r>
  <r>
    <x v="130"/>
    <x v="56"/>
    <x v="3"/>
    <n v="137281"/>
  </r>
  <r>
    <x v="130"/>
    <x v="56"/>
    <x v="4"/>
    <n v="228238"/>
  </r>
  <r>
    <x v="130"/>
    <x v="56"/>
    <x v="5"/>
    <n v="115219"/>
  </r>
  <r>
    <x v="130"/>
    <x v="57"/>
    <x v="0"/>
    <n v="17"/>
  </r>
  <r>
    <x v="130"/>
    <x v="57"/>
    <x v="1"/>
    <n v="475"/>
  </r>
  <r>
    <x v="130"/>
    <x v="57"/>
    <x v="2"/>
    <n v="14250"/>
  </r>
  <r>
    <x v="130"/>
    <x v="57"/>
    <x v="3"/>
    <n v="3928"/>
  </r>
  <r>
    <x v="130"/>
    <x v="57"/>
    <x v="4"/>
    <n v="6849"/>
  </r>
  <r>
    <x v="130"/>
    <x v="57"/>
    <x v="5"/>
    <n v="3247"/>
  </r>
  <r>
    <x v="130"/>
    <x v="58"/>
    <x v="0"/>
    <n v="41"/>
  </r>
  <r>
    <x v="130"/>
    <x v="58"/>
    <x v="1"/>
    <n v="1299"/>
  </r>
  <r>
    <x v="130"/>
    <x v="58"/>
    <x v="2"/>
    <n v="38970"/>
  </r>
  <r>
    <x v="130"/>
    <x v="58"/>
    <x v="3"/>
    <n v="10051"/>
  </r>
  <r>
    <x v="130"/>
    <x v="58"/>
    <x v="4"/>
    <n v="17423"/>
  </r>
  <r>
    <x v="130"/>
    <x v="58"/>
    <x v="5"/>
    <n v="8629"/>
  </r>
  <r>
    <x v="130"/>
    <x v="59"/>
    <x v="0"/>
    <n v="48"/>
  </r>
  <r>
    <x v="130"/>
    <x v="59"/>
    <x v="1"/>
    <n v="1445"/>
  </r>
  <r>
    <x v="130"/>
    <x v="59"/>
    <x v="2"/>
    <n v="43350"/>
  </r>
  <r>
    <x v="130"/>
    <x v="59"/>
    <x v="3"/>
    <n v="14610"/>
  </r>
  <r>
    <x v="130"/>
    <x v="59"/>
    <x v="4"/>
    <n v="27240"/>
  </r>
  <r>
    <x v="130"/>
    <x v="59"/>
    <x v="5"/>
    <n v="15320"/>
  </r>
  <r>
    <x v="130"/>
    <x v="60"/>
    <x v="0"/>
    <n v="32"/>
  </r>
  <r>
    <x v="130"/>
    <x v="60"/>
    <x v="1"/>
    <n v="1914"/>
  </r>
  <r>
    <x v="130"/>
    <x v="60"/>
    <x v="2"/>
    <n v="57420"/>
  </r>
  <r>
    <x v="130"/>
    <x v="60"/>
    <x v="3"/>
    <n v="23117"/>
  </r>
  <r>
    <x v="130"/>
    <x v="60"/>
    <x v="4"/>
    <n v="41099"/>
  </r>
  <r>
    <x v="130"/>
    <x v="60"/>
    <x v="5"/>
    <n v="34375"/>
  </r>
  <r>
    <x v="130"/>
    <x v="61"/>
    <x v="0"/>
    <n v="11"/>
  </r>
  <r>
    <x v="130"/>
    <x v="61"/>
    <x v="1"/>
    <n v="320"/>
  </r>
  <r>
    <x v="130"/>
    <x v="61"/>
    <x v="2"/>
    <n v="9600"/>
  </r>
  <r>
    <x v="130"/>
    <x v="61"/>
    <x v="3"/>
    <n v="2053"/>
  </r>
  <r>
    <x v="130"/>
    <x v="61"/>
    <x v="4"/>
    <n v="3264"/>
  </r>
  <r>
    <x v="130"/>
    <x v="61"/>
    <x v="5"/>
    <n v="2235"/>
  </r>
  <r>
    <x v="130"/>
    <x v="62"/>
    <x v="0"/>
    <n v="50"/>
  </r>
  <r>
    <x v="130"/>
    <x v="62"/>
    <x v="1"/>
    <n v="3898"/>
  </r>
  <r>
    <x v="130"/>
    <x v="62"/>
    <x v="2"/>
    <n v="116940"/>
  </r>
  <r>
    <x v="130"/>
    <x v="62"/>
    <x v="3"/>
    <n v="18242"/>
  </r>
  <r>
    <x v="130"/>
    <x v="62"/>
    <x v="4"/>
    <n v="32124"/>
  </r>
  <r>
    <x v="130"/>
    <x v="62"/>
    <x v="5"/>
    <n v="23500"/>
  </r>
  <r>
    <x v="130"/>
    <x v="63"/>
    <x v="0"/>
    <n v="62"/>
  </r>
  <r>
    <x v="130"/>
    <x v="63"/>
    <x v="1"/>
    <n v="3037"/>
  </r>
  <r>
    <x v="130"/>
    <x v="63"/>
    <x v="2"/>
    <n v="91110"/>
  </r>
  <r>
    <x v="130"/>
    <x v="63"/>
    <x v="3"/>
    <n v="10415"/>
  </r>
  <r>
    <x v="130"/>
    <x v="63"/>
    <x v="4"/>
    <n v="18699"/>
  </r>
  <r>
    <x v="130"/>
    <x v="63"/>
    <x v="5"/>
    <n v="9788"/>
  </r>
  <r>
    <x v="130"/>
    <x v="64"/>
    <x v="0"/>
    <n v="164"/>
  </r>
  <r>
    <x v="130"/>
    <x v="64"/>
    <x v="1"/>
    <n v="10879"/>
  </r>
  <r>
    <x v="130"/>
    <x v="64"/>
    <x v="2"/>
    <n v="326370"/>
  </r>
  <r>
    <x v="130"/>
    <x v="64"/>
    <x v="3"/>
    <n v="154532"/>
  </r>
  <r>
    <x v="130"/>
    <x v="64"/>
    <x v="4"/>
    <n v="255440"/>
  </r>
  <r>
    <x v="130"/>
    <x v="64"/>
    <x v="5"/>
    <n v="109942"/>
  </r>
  <r>
    <x v="130"/>
    <x v="65"/>
    <x v="0"/>
    <n v="80"/>
  </r>
  <r>
    <x v="130"/>
    <x v="65"/>
    <x v="1"/>
    <n v="2493"/>
  </r>
  <r>
    <x v="130"/>
    <x v="65"/>
    <x v="2"/>
    <n v="74790"/>
  </r>
  <r>
    <x v="130"/>
    <x v="65"/>
    <x v="3"/>
    <n v="42576"/>
  </r>
  <r>
    <x v="130"/>
    <x v="65"/>
    <x v="4"/>
    <n v="70893"/>
  </r>
  <r>
    <x v="130"/>
    <x v="65"/>
    <x v="5"/>
    <n v="40904"/>
  </r>
  <r>
    <x v="130"/>
    <x v="66"/>
    <x v="0"/>
    <n v="31"/>
  </r>
  <r>
    <x v="130"/>
    <x v="66"/>
    <x v="1"/>
    <n v="613"/>
  </r>
  <r>
    <x v="130"/>
    <x v="66"/>
    <x v="2"/>
    <n v="18390"/>
  </r>
  <r>
    <x v="130"/>
    <x v="66"/>
    <x v="3"/>
    <n v="3206"/>
  </r>
  <r>
    <x v="130"/>
    <x v="66"/>
    <x v="4"/>
    <n v="5703"/>
  </r>
  <r>
    <x v="130"/>
    <x v="66"/>
    <x v="5"/>
    <n v="4050"/>
  </r>
  <r>
    <x v="130"/>
    <x v="67"/>
    <x v="0"/>
    <n v="71"/>
  </r>
  <r>
    <x v="130"/>
    <x v="67"/>
    <x v="1"/>
    <n v="3505"/>
  </r>
  <r>
    <x v="130"/>
    <x v="67"/>
    <x v="2"/>
    <n v="105150"/>
  </r>
  <r>
    <x v="130"/>
    <x v="67"/>
    <x v="3"/>
    <n v="32395"/>
  </r>
  <r>
    <x v="130"/>
    <x v="67"/>
    <x v="4"/>
    <n v="52553"/>
  </r>
  <r>
    <x v="130"/>
    <x v="67"/>
    <x v="5"/>
    <n v="26762"/>
  </r>
  <r>
    <x v="130"/>
    <x v="68"/>
    <x v="0"/>
    <n v="10"/>
  </r>
  <r>
    <x v="130"/>
    <x v="68"/>
    <x v="1"/>
    <n v="184"/>
  </r>
  <r>
    <x v="130"/>
    <x v="68"/>
    <x v="2"/>
    <n v="5520"/>
  </r>
  <r>
    <x v="130"/>
    <x v="68"/>
    <x v="3"/>
    <n v="1513"/>
  </r>
  <r>
    <x v="130"/>
    <x v="68"/>
    <x v="4"/>
    <n v="2515"/>
  </r>
  <r>
    <x v="130"/>
    <x v="68"/>
    <x v="5"/>
    <n v="1645"/>
  </r>
  <r>
    <x v="130"/>
    <x v="69"/>
    <x v="0"/>
    <n v="39"/>
  </r>
  <r>
    <x v="130"/>
    <x v="69"/>
    <x v="1"/>
    <n v="1159"/>
  </r>
  <r>
    <x v="130"/>
    <x v="69"/>
    <x v="2"/>
    <n v="34770"/>
  </r>
  <r>
    <x v="130"/>
    <x v="69"/>
    <x v="3"/>
    <n v="16080"/>
  </r>
  <r>
    <x v="130"/>
    <x v="69"/>
    <x v="4"/>
    <n v="25883"/>
  </r>
  <r>
    <x v="130"/>
    <x v="69"/>
    <x v="5"/>
    <n v="14297"/>
  </r>
  <r>
    <x v="130"/>
    <x v="70"/>
    <x v="0"/>
    <n v="3205"/>
  </r>
  <r>
    <x v="130"/>
    <x v="70"/>
    <x v="1"/>
    <n v="141070"/>
  </r>
  <r>
    <x v="130"/>
    <x v="70"/>
    <x v="2"/>
    <n v="4232100"/>
  </r>
  <r>
    <x v="130"/>
    <x v="70"/>
    <x v="3"/>
    <n v="1722284"/>
  </r>
  <r>
    <x v="130"/>
    <x v="70"/>
    <x v="4"/>
    <n v="2804664"/>
  </r>
  <r>
    <x v="130"/>
    <x v="70"/>
    <x v="5"/>
    <n v="1490808"/>
  </r>
  <r>
    <x v="131"/>
    <x v="0"/>
    <x v="0"/>
    <n v="158"/>
  </r>
  <r>
    <x v="131"/>
    <x v="0"/>
    <x v="1"/>
    <n v="6097"/>
  </r>
  <r>
    <x v="131"/>
    <x v="0"/>
    <x v="2"/>
    <n v="189007"/>
  </r>
  <r>
    <x v="131"/>
    <x v="0"/>
    <x v="3"/>
    <n v="60629"/>
  </r>
  <r>
    <x v="131"/>
    <x v="0"/>
    <x v="4"/>
    <n v="126210"/>
  </r>
  <r>
    <x v="131"/>
    <x v="0"/>
    <x v="5"/>
    <n v="53186"/>
  </r>
  <r>
    <x v="131"/>
    <x v="1"/>
    <x v="0"/>
    <n v="55"/>
  </r>
  <r>
    <x v="131"/>
    <x v="1"/>
    <x v="1"/>
    <n v="2836"/>
  </r>
  <r>
    <x v="131"/>
    <x v="1"/>
    <x v="2"/>
    <n v="87916"/>
  </r>
  <r>
    <x v="131"/>
    <x v="1"/>
    <x v="3"/>
    <n v="31969"/>
  </r>
  <r>
    <x v="131"/>
    <x v="1"/>
    <x v="4"/>
    <n v="69786"/>
  </r>
  <r>
    <x v="131"/>
    <x v="1"/>
    <x v="5"/>
    <n v="28134"/>
  </r>
  <r>
    <x v="131"/>
    <x v="2"/>
    <x v="0"/>
    <n v="22"/>
  </r>
  <r>
    <x v="131"/>
    <x v="2"/>
    <x v="1"/>
    <n v="1072"/>
  </r>
  <r>
    <x v="131"/>
    <x v="2"/>
    <x v="2"/>
    <n v="33232"/>
  </r>
  <r>
    <x v="131"/>
    <x v="2"/>
    <x v="3"/>
    <n v="5132"/>
  </r>
  <r>
    <x v="131"/>
    <x v="2"/>
    <x v="4"/>
    <n v="9760"/>
  </r>
  <r>
    <x v="131"/>
    <x v="2"/>
    <x v="5"/>
    <n v="5541"/>
  </r>
  <r>
    <x v="131"/>
    <x v="3"/>
    <x v="0"/>
    <n v="50"/>
  </r>
  <r>
    <x v="131"/>
    <x v="3"/>
    <x v="1"/>
    <n v="2145"/>
  </r>
  <r>
    <x v="131"/>
    <x v="3"/>
    <x v="2"/>
    <n v="66495"/>
  </r>
  <r>
    <x v="131"/>
    <x v="3"/>
    <x v="3"/>
    <n v="21296"/>
  </r>
  <r>
    <x v="131"/>
    <x v="3"/>
    <x v="4"/>
    <n v="41484"/>
  </r>
  <r>
    <x v="131"/>
    <x v="3"/>
    <x v="5"/>
    <n v="17253"/>
  </r>
  <r>
    <x v="131"/>
    <x v="4"/>
    <x v="0"/>
    <n v="27"/>
  </r>
  <r>
    <x v="131"/>
    <x v="4"/>
    <x v="1"/>
    <n v="1045"/>
  </r>
  <r>
    <x v="131"/>
    <x v="4"/>
    <x v="2"/>
    <n v="32395"/>
  </r>
  <r>
    <x v="131"/>
    <x v="4"/>
    <x v="3"/>
    <n v="17531"/>
  </r>
  <r>
    <x v="131"/>
    <x v="4"/>
    <x v="4"/>
    <n v="32988"/>
  </r>
  <r>
    <x v="131"/>
    <x v="4"/>
    <x v="5"/>
    <n v="14092"/>
  </r>
  <r>
    <x v="131"/>
    <x v="5"/>
    <x v="0"/>
    <n v="12"/>
  </r>
  <r>
    <x v="131"/>
    <x v="5"/>
    <x v="1"/>
    <n v="378"/>
  </r>
  <r>
    <x v="131"/>
    <x v="5"/>
    <x v="2"/>
    <n v="11718"/>
  </r>
  <r>
    <x v="131"/>
    <x v="5"/>
    <x v="3"/>
    <n v="4739"/>
  </r>
  <r>
    <x v="131"/>
    <x v="5"/>
    <x v="4"/>
    <n v="9710"/>
  </r>
  <r>
    <x v="131"/>
    <x v="5"/>
    <x v="5"/>
    <n v="3935"/>
  </r>
  <r>
    <x v="131"/>
    <x v="6"/>
    <x v="0"/>
    <n v="158"/>
  </r>
  <r>
    <x v="131"/>
    <x v="6"/>
    <x v="1"/>
    <n v="11993"/>
  </r>
  <r>
    <x v="131"/>
    <x v="6"/>
    <x v="2"/>
    <n v="371783"/>
  </r>
  <r>
    <x v="131"/>
    <x v="6"/>
    <x v="3"/>
    <n v="250920"/>
  </r>
  <r>
    <x v="131"/>
    <x v="6"/>
    <x v="4"/>
    <n v="406383"/>
  </r>
  <r>
    <x v="131"/>
    <x v="6"/>
    <x v="5"/>
    <n v="201222"/>
  </r>
  <r>
    <x v="131"/>
    <x v="7"/>
    <x v="0"/>
    <n v="49"/>
  </r>
  <r>
    <x v="131"/>
    <x v="7"/>
    <x v="1"/>
    <n v="2668"/>
  </r>
  <r>
    <x v="131"/>
    <x v="7"/>
    <x v="2"/>
    <n v="82708"/>
  </r>
  <r>
    <x v="131"/>
    <x v="7"/>
    <x v="3"/>
    <n v="53623"/>
  </r>
  <r>
    <x v="131"/>
    <x v="7"/>
    <x v="4"/>
    <n v="96549"/>
  </r>
  <r>
    <x v="131"/>
    <x v="7"/>
    <x v="5"/>
    <n v="61212"/>
  </r>
  <r>
    <x v="131"/>
    <x v="8"/>
    <x v="0"/>
    <n v="11"/>
  </r>
  <r>
    <x v="131"/>
    <x v="8"/>
    <x v="1"/>
    <n v="528"/>
  </r>
  <r>
    <x v="131"/>
    <x v="8"/>
    <x v="2"/>
    <n v="16368"/>
  </r>
  <r>
    <x v="131"/>
    <x v="8"/>
    <x v="3"/>
    <n v="5056"/>
  </r>
  <r>
    <x v="131"/>
    <x v="8"/>
    <x v="4"/>
    <n v="9425"/>
  </r>
  <r>
    <x v="131"/>
    <x v="8"/>
    <x v="5"/>
    <n v="5139"/>
  </r>
  <r>
    <x v="131"/>
    <x v="9"/>
    <x v="0"/>
    <n v="14"/>
  </r>
  <r>
    <x v="131"/>
    <x v="9"/>
    <x v="1"/>
    <n v="480"/>
  </r>
  <r>
    <x v="131"/>
    <x v="9"/>
    <x v="2"/>
    <n v="14880"/>
  </r>
  <r>
    <x v="131"/>
    <x v="9"/>
    <x v="3"/>
    <n v="4374"/>
  </r>
  <r>
    <x v="131"/>
    <x v="9"/>
    <x v="4"/>
    <n v="8296"/>
  </r>
  <r>
    <x v="131"/>
    <x v="9"/>
    <x v="5"/>
    <n v="3121"/>
  </r>
  <r>
    <x v="131"/>
    <x v="10"/>
    <x v="0"/>
    <n v="103"/>
  </r>
  <r>
    <x v="131"/>
    <x v="10"/>
    <x v="1"/>
    <n v="4114"/>
  </r>
  <r>
    <x v="131"/>
    <x v="10"/>
    <x v="2"/>
    <n v="127534"/>
  </r>
  <r>
    <x v="131"/>
    <x v="10"/>
    <x v="3"/>
    <n v="41682"/>
  </r>
  <r>
    <x v="131"/>
    <x v="10"/>
    <x v="4"/>
    <m/>
  </r>
  <r>
    <x v="131"/>
    <x v="10"/>
    <x v="5"/>
    <n v="43256"/>
  </r>
  <r>
    <x v="131"/>
    <x v="11"/>
    <x v="0"/>
    <n v="14"/>
  </r>
  <r>
    <x v="131"/>
    <x v="11"/>
    <x v="1"/>
    <n v="509"/>
  </r>
  <r>
    <x v="131"/>
    <x v="11"/>
    <x v="2"/>
    <n v="15779"/>
  </r>
  <r>
    <x v="131"/>
    <x v="11"/>
    <x v="3"/>
    <n v="7169"/>
  </r>
  <r>
    <x v="131"/>
    <x v="11"/>
    <x v="4"/>
    <m/>
  </r>
  <r>
    <x v="131"/>
    <x v="11"/>
    <x v="5"/>
    <n v="6616"/>
  </r>
  <r>
    <x v="131"/>
    <x v="12"/>
    <x v="0"/>
    <n v="16"/>
  </r>
  <r>
    <x v="131"/>
    <x v="12"/>
    <x v="1"/>
    <n v="805"/>
  </r>
  <r>
    <x v="131"/>
    <x v="12"/>
    <x v="2"/>
    <n v="24955"/>
  </r>
  <r>
    <x v="131"/>
    <x v="12"/>
    <x v="3"/>
    <n v="6911"/>
  </r>
  <r>
    <x v="131"/>
    <x v="12"/>
    <x v="4"/>
    <n v="12196"/>
  </r>
  <r>
    <x v="131"/>
    <x v="12"/>
    <x v="5"/>
    <n v="7032"/>
  </r>
  <r>
    <x v="131"/>
    <x v="13"/>
    <x v="0"/>
    <n v="13"/>
  </r>
  <r>
    <x v="131"/>
    <x v="13"/>
    <x v="1"/>
    <n v="312"/>
  </r>
  <r>
    <x v="131"/>
    <x v="13"/>
    <x v="2"/>
    <n v="9672"/>
  </r>
  <r>
    <x v="131"/>
    <x v="13"/>
    <x v="3"/>
    <n v="4121"/>
  </r>
  <r>
    <x v="131"/>
    <x v="13"/>
    <x v="4"/>
    <n v="7820"/>
  </r>
  <r>
    <x v="131"/>
    <x v="13"/>
    <x v="5"/>
    <n v="4668"/>
  </r>
  <r>
    <x v="131"/>
    <x v="14"/>
    <x v="0"/>
    <n v="57"/>
  </r>
  <r>
    <x v="131"/>
    <x v="14"/>
    <x v="1"/>
    <n v="1869"/>
  </r>
  <r>
    <x v="131"/>
    <x v="14"/>
    <x v="2"/>
    <n v="57939"/>
  </r>
  <r>
    <x v="131"/>
    <x v="14"/>
    <x v="3"/>
    <n v="27250"/>
  </r>
  <r>
    <x v="131"/>
    <x v="14"/>
    <x v="4"/>
    <n v="47203"/>
  </r>
  <r>
    <x v="131"/>
    <x v="14"/>
    <x v="5"/>
    <n v="25954"/>
  </r>
  <r>
    <x v="131"/>
    <x v="15"/>
    <x v="0"/>
    <n v="26"/>
  </r>
  <r>
    <x v="131"/>
    <x v="15"/>
    <x v="1"/>
    <n v="1143"/>
  </r>
  <r>
    <x v="131"/>
    <x v="15"/>
    <x v="2"/>
    <n v="35433"/>
  </r>
  <r>
    <x v="131"/>
    <x v="15"/>
    <x v="3"/>
    <n v="7544"/>
  </r>
  <r>
    <x v="131"/>
    <x v="15"/>
    <x v="4"/>
    <n v="13273"/>
  </r>
  <r>
    <x v="131"/>
    <x v="15"/>
    <x v="5"/>
    <n v="6538"/>
  </r>
  <r>
    <x v="131"/>
    <x v="16"/>
    <x v="0"/>
    <n v="8"/>
  </r>
  <r>
    <x v="131"/>
    <x v="16"/>
    <x v="1"/>
    <n v="242"/>
  </r>
  <r>
    <x v="131"/>
    <x v="16"/>
    <x v="2"/>
    <n v="7502"/>
  </r>
  <r>
    <x v="131"/>
    <x v="16"/>
    <x v="3"/>
    <n v="1963"/>
  </r>
  <r>
    <x v="131"/>
    <x v="16"/>
    <x v="4"/>
    <n v="4944"/>
  </r>
  <r>
    <x v="131"/>
    <x v="16"/>
    <x v="5"/>
    <n v="2939"/>
  </r>
  <r>
    <x v="131"/>
    <x v="17"/>
    <x v="0"/>
    <n v="10"/>
  </r>
  <r>
    <x v="131"/>
    <x v="17"/>
    <x v="1"/>
    <n v="220"/>
  </r>
  <r>
    <x v="131"/>
    <x v="17"/>
    <x v="2"/>
    <n v="6820"/>
  </r>
  <r>
    <x v="131"/>
    <x v="17"/>
    <x v="3"/>
    <n v="1919"/>
  </r>
  <r>
    <x v="131"/>
    <x v="17"/>
    <x v="4"/>
    <n v="3522"/>
  </r>
  <r>
    <x v="131"/>
    <x v="17"/>
    <x v="5"/>
    <n v="2164"/>
  </r>
  <r>
    <x v="131"/>
    <x v="18"/>
    <x v="0"/>
    <n v="20"/>
  </r>
  <r>
    <x v="131"/>
    <x v="18"/>
    <x v="1"/>
    <n v="709"/>
  </r>
  <r>
    <x v="131"/>
    <x v="18"/>
    <x v="2"/>
    <n v="21979"/>
  </r>
  <r>
    <x v="131"/>
    <x v="18"/>
    <x v="3"/>
    <n v="6942"/>
  </r>
  <r>
    <x v="131"/>
    <x v="18"/>
    <x v="4"/>
    <n v="14906"/>
  </r>
  <r>
    <x v="131"/>
    <x v="18"/>
    <x v="5"/>
    <n v="9789"/>
  </r>
  <r>
    <x v="131"/>
    <x v="19"/>
    <x v="0"/>
    <n v="100"/>
  </r>
  <r>
    <x v="131"/>
    <x v="19"/>
    <x v="1"/>
    <n v="3920"/>
  </r>
  <r>
    <x v="131"/>
    <x v="19"/>
    <x v="2"/>
    <n v="121520"/>
  </r>
  <r>
    <x v="131"/>
    <x v="19"/>
    <x v="3"/>
    <n v="49794"/>
  </r>
  <r>
    <x v="131"/>
    <x v="19"/>
    <x v="4"/>
    <n v="97273"/>
  </r>
  <r>
    <x v="131"/>
    <x v="19"/>
    <x v="5"/>
    <n v="56342"/>
  </r>
  <r>
    <x v="131"/>
    <x v="20"/>
    <x v="0"/>
    <n v="27"/>
  </r>
  <r>
    <x v="131"/>
    <x v="20"/>
    <x v="1"/>
    <n v="1960"/>
  </r>
  <r>
    <x v="131"/>
    <x v="20"/>
    <x v="2"/>
    <n v="60760"/>
  </r>
  <r>
    <x v="131"/>
    <x v="20"/>
    <x v="3"/>
    <n v="14276"/>
  </r>
  <r>
    <x v="131"/>
    <x v="20"/>
    <x v="4"/>
    <n v="28367"/>
  </r>
  <r>
    <x v="131"/>
    <x v="20"/>
    <x v="5"/>
    <n v="7442"/>
  </r>
  <r>
    <x v="131"/>
    <x v="21"/>
    <x v="0"/>
    <n v="69"/>
  </r>
  <r>
    <x v="131"/>
    <x v="21"/>
    <x v="1"/>
    <n v="3124"/>
  </r>
  <r>
    <x v="131"/>
    <x v="21"/>
    <x v="2"/>
    <n v="96844"/>
  </r>
  <r>
    <x v="131"/>
    <x v="21"/>
    <x v="3"/>
    <n v="47259"/>
  </r>
  <r>
    <x v="131"/>
    <x v="21"/>
    <x v="4"/>
    <n v="95357"/>
  </r>
  <r>
    <x v="131"/>
    <x v="21"/>
    <x v="5"/>
    <n v="38917"/>
  </r>
  <r>
    <x v="131"/>
    <x v="22"/>
    <x v="0"/>
    <n v="125"/>
  </r>
  <r>
    <x v="131"/>
    <x v="22"/>
    <x v="1"/>
    <n v="6278"/>
  </r>
  <r>
    <x v="131"/>
    <x v="22"/>
    <x v="2"/>
    <n v="194618"/>
  </r>
  <r>
    <x v="131"/>
    <x v="22"/>
    <x v="3"/>
    <n v="88977"/>
  </r>
  <r>
    <x v="131"/>
    <x v="22"/>
    <x v="4"/>
    <n v="175349"/>
  </r>
  <r>
    <x v="131"/>
    <x v="22"/>
    <x v="5"/>
    <n v="97565"/>
  </r>
  <r>
    <x v="131"/>
    <x v="23"/>
    <x v="0"/>
    <n v="33"/>
  </r>
  <r>
    <x v="131"/>
    <x v="23"/>
    <x v="1"/>
    <n v="1534"/>
  </r>
  <r>
    <x v="131"/>
    <x v="23"/>
    <x v="2"/>
    <n v="47554"/>
  </r>
  <r>
    <x v="131"/>
    <x v="23"/>
    <x v="3"/>
    <n v="12850"/>
  </r>
  <r>
    <x v="131"/>
    <x v="23"/>
    <x v="4"/>
    <n v="28054"/>
  </r>
  <r>
    <x v="131"/>
    <x v="23"/>
    <x v="5"/>
    <n v="11852"/>
  </r>
  <r>
    <x v="131"/>
    <x v="24"/>
    <x v="0"/>
    <n v="19"/>
  </r>
  <r>
    <x v="131"/>
    <x v="24"/>
    <x v="1"/>
    <n v="1371"/>
  </r>
  <r>
    <x v="131"/>
    <x v="24"/>
    <x v="2"/>
    <n v="42501"/>
  </r>
  <r>
    <x v="131"/>
    <x v="24"/>
    <x v="3"/>
    <n v="6047"/>
  </r>
  <r>
    <x v="131"/>
    <x v="24"/>
    <x v="4"/>
    <n v="15447"/>
  </r>
  <r>
    <x v="131"/>
    <x v="24"/>
    <x v="5"/>
    <n v="5497"/>
  </r>
  <r>
    <x v="131"/>
    <x v="25"/>
    <x v="0"/>
    <n v="42"/>
  </r>
  <r>
    <x v="131"/>
    <x v="25"/>
    <x v="1"/>
    <n v="1340"/>
  </r>
  <r>
    <x v="131"/>
    <x v="25"/>
    <x v="2"/>
    <n v="41540"/>
  </r>
  <r>
    <x v="131"/>
    <x v="25"/>
    <x v="3"/>
    <n v="15881"/>
  </r>
  <r>
    <x v="131"/>
    <x v="25"/>
    <x v="4"/>
    <n v="30217"/>
  </r>
  <r>
    <x v="131"/>
    <x v="25"/>
    <x v="5"/>
    <n v="13968"/>
  </r>
  <r>
    <x v="131"/>
    <x v="26"/>
    <x v="0"/>
    <n v="11"/>
  </r>
  <r>
    <x v="131"/>
    <x v="26"/>
    <x v="1"/>
    <n v="535"/>
  </r>
  <r>
    <x v="131"/>
    <x v="26"/>
    <x v="2"/>
    <n v="16585"/>
  </r>
  <r>
    <x v="131"/>
    <x v="26"/>
    <x v="3"/>
    <n v="3630"/>
  </r>
  <r>
    <x v="131"/>
    <x v="26"/>
    <x v="4"/>
    <n v="8616"/>
  </r>
  <r>
    <x v="131"/>
    <x v="26"/>
    <x v="5"/>
    <n v="4169"/>
  </r>
  <r>
    <x v="131"/>
    <x v="27"/>
    <x v="0"/>
    <n v="57"/>
  </r>
  <r>
    <x v="131"/>
    <x v="27"/>
    <x v="1"/>
    <n v="1706"/>
  </r>
  <r>
    <x v="131"/>
    <x v="27"/>
    <x v="2"/>
    <n v="52886"/>
  </r>
  <r>
    <x v="131"/>
    <x v="27"/>
    <x v="3"/>
    <n v="18449"/>
  </r>
  <r>
    <x v="131"/>
    <x v="27"/>
    <x v="4"/>
    <n v="37513"/>
  </r>
  <r>
    <x v="131"/>
    <x v="27"/>
    <x v="5"/>
    <n v="14099"/>
  </r>
  <r>
    <x v="131"/>
    <x v="28"/>
    <x v="0"/>
    <n v="58"/>
  </r>
  <r>
    <x v="131"/>
    <x v="28"/>
    <x v="1"/>
    <n v="2158"/>
  </r>
  <r>
    <x v="131"/>
    <x v="28"/>
    <x v="2"/>
    <n v="66898"/>
  </r>
  <r>
    <x v="131"/>
    <x v="28"/>
    <x v="3"/>
    <n v="31968"/>
  </r>
  <r>
    <x v="131"/>
    <x v="28"/>
    <x v="4"/>
    <n v="55071"/>
  </r>
  <r>
    <x v="131"/>
    <x v="28"/>
    <x v="5"/>
    <n v="27351"/>
  </r>
  <r>
    <x v="131"/>
    <x v="29"/>
    <x v="0"/>
    <n v="8"/>
  </r>
  <r>
    <x v="131"/>
    <x v="29"/>
    <x v="1"/>
    <n v="204"/>
  </r>
  <r>
    <x v="131"/>
    <x v="29"/>
    <x v="2"/>
    <n v="6324"/>
  </r>
  <r>
    <x v="131"/>
    <x v="29"/>
    <x v="3"/>
    <n v="828"/>
  </r>
  <r>
    <x v="131"/>
    <x v="29"/>
    <x v="4"/>
    <n v="1596"/>
  </r>
  <r>
    <x v="131"/>
    <x v="29"/>
    <x v="5"/>
    <n v="921"/>
  </r>
  <r>
    <x v="131"/>
    <x v="30"/>
    <x v="0"/>
    <n v="52"/>
  </r>
  <r>
    <x v="131"/>
    <x v="30"/>
    <x v="1"/>
    <n v="2000"/>
  </r>
  <r>
    <x v="131"/>
    <x v="30"/>
    <x v="2"/>
    <n v="62000"/>
  </r>
  <r>
    <x v="131"/>
    <x v="30"/>
    <x v="3"/>
    <n v="24347"/>
  </r>
  <r>
    <x v="131"/>
    <x v="30"/>
    <x v="4"/>
    <n v="44517"/>
  </r>
  <r>
    <x v="131"/>
    <x v="30"/>
    <x v="5"/>
    <n v="20098"/>
  </r>
  <r>
    <x v="131"/>
    <x v="31"/>
    <x v="0"/>
    <n v="9"/>
  </r>
  <r>
    <x v="131"/>
    <x v="31"/>
    <x v="1"/>
    <n v="333"/>
  </r>
  <r>
    <x v="131"/>
    <x v="31"/>
    <x v="2"/>
    <n v="10323"/>
  </r>
  <r>
    <x v="131"/>
    <x v="31"/>
    <x v="3"/>
    <n v="2224"/>
  </r>
  <r>
    <x v="131"/>
    <x v="31"/>
    <x v="4"/>
    <n v="3567"/>
  </r>
  <r>
    <x v="131"/>
    <x v="31"/>
    <x v="5"/>
    <n v="1516"/>
  </r>
  <r>
    <x v="131"/>
    <x v="32"/>
    <x v="0"/>
    <n v="21"/>
  </r>
  <r>
    <x v="131"/>
    <x v="32"/>
    <x v="1"/>
    <n v="502"/>
  </r>
  <r>
    <x v="131"/>
    <x v="32"/>
    <x v="2"/>
    <n v="15562"/>
  </r>
  <r>
    <x v="131"/>
    <x v="32"/>
    <x v="3"/>
    <n v="4259"/>
  </r>
  <r>
    <x v="131"/>
    <x v="32"/>
    <x v="4"/>
    <n v="7321"/>
  </r>
  <r>
    <x v="131"/>
    <x v="32"/>
    <x v="5"/>
    <n v="3777"/>
  </r>
  <r>
    <x v="131"/>
    <x v="33"/>
    <x v="0"/>
    <n v="54"/>
  </r>
  <r>
    <x v="131"/>
    <x v="33"/>
    <x v="1"/>
    <n v="2471"/>
  </r>
  <r>
    <x v="131"/>
    <x v="33"/>
    <x v="2"/>
    <n v="76601"/>
  </r>
  <r>
    <x v="131"/>
    <x v="33"/>
    <x v="3"/>
    <n v="18810"/>
  </r>
  <r>
    <x v="131"/>
    <x v="33"/>
    <x v="4"/>
    <n v="36024"/>
  </r>
  <r>
    <x v="131"/>
    <x v="33"/>
    <x v="5"/>
    <n v="24764"/>
  </r>
  <r>
    <x v="131"/>
    <x v="34"/>
    <x v="0"/>
    <n v="32"/>
  </r>
  <r>
    <x v="131"/>
    <x v="34"/>
    <x v="1"/>
    <n v="996"/>
  </r>
  <r>
    <x v="131"/>
    <x v="34"/>
    <x v="2"/>
    <n v="30876"/>
  </r>
  <r>
    <x v="131"/>
    <x v="34"/>
    <x v="3"/>
    <n v="8426"/>
  </r>
  <r>
    <x v="131"/>
    <x v="34"/>
    <x v="4"/>
    <n v="18303"/>
  </r>
  <r>
    <x v="131"/>
    <x v="34"/>
    <x v="5"/>
    <n v="10529"/>
  </r>
  <r>
    <x v="131"/>
    <x v="35"/>
    <x v="0"/>
    <n v="11"/>
  </r>
  <r>
    <x v="131"/>
    <x v="35"/>
    <x v="1"/>
    <n v="159"/>
  </r>
  <r>
    <x v="131"/>
    <x v="35"/>
    <x v="2"/>
    <n v="4929"/>
  </r>
  <r>
    <x v="131"/>
    <x v="35"/>
    <x v="3"/>
    <n v="1918"/>
  </r>
  <r>
    <x v="131"/>
    <x v="35"/>
    <x v="4"/>
    <n v="3243"/>
  </r>
  <r>
    <x v="131"/>
    <x v="35"/>
    <x v="5"/>
    <n v="2506"/>
  </r>
  <r>
    <x v="131"/>
    <x v="36"/>
    <x v="0"/>
    <n v="14"/>
  </r>
  <r>
    <x v="131"/>
    <x v="36"/>
    <x v="1"/>
    <n v="396"/>
  </r>
  <r>
    <x v="131"/>
    <x v="36"/>
    <x v="2"/>
    <n v="12276"/>
  </r>
  <r>
    <x v="131"/>
    <x v="36"/>
    <x v="3"/>
    <n v="3047"/>
  </r>
  <r>
    <x v="131"/>
    <x v="36"/>
    <x v="4"/>
    <n v="6241"/>
  </r>
  <r>
    <x v="131"/>
    <x v="36"/>
    <x v="5"/>
    <n v="3117"/>
  </r>
  <r>
    <x v="131"/>
    <x v="37"/>
    <x v="0"/>
    <n v="50"/>
  </r>
  <r>
    <x v="131"/>
    <x v="37"/>
    <x v="1"/>
    <n v="1405"/>
  </r>
  <r>
    <x v="131"/>
    <x v="37"/>
    <x v="2"/>
    <n v="43555"/>
  </r>
  <r>
    <x v="131"/>
    <x v="37"/>
    <x v="3"/>
    <n v="15492"/>
  </r>
  <r>
    <x v="131"/>
    <x v="37"/>
    <x v="4"/>
    <n v="27284"/>
  </r>
  <r>
    <x v="131"/>
    <x v="37"/>
    <x v="5"/>
    <n v="16135"/>
  </r>
  <r>
    <x v="131"/>
    <x v="38"/>
    <x v="0"/>
    <n v="16"/>
  </r>
  <r>
    <x v="131"/>
    <x v="38"/>
    <x v="1"/>
    <n v="351"/>
  </r>
  <r>
    <x v="131"/>
    <x v="38"/>
    <x v="2"/>
    <n v="10881"/>
  </r>
  <r>
    <x v="131"/>
    <x v="38"/>
    <x v="3"/>
    <n v="1532"/>
  </r>
  <r>
    <x v="131"/>
    <x v="38"/>
    <x v="4"/>
    <n v="2515"/>
  </r>
  <r>
    <x v="131"/>
    <x v="38"/>
    <x v="5"/>
    <n v="1542"/>
  </r>
  <r>
    <x v="131"/>
    <x v="39"/>
    <x v="0"/>
    <n v="19"/>
  </r>
  <r>
    <x v="131"/>
    <x v="39"/>
    <x v="1"/>
    <n v="761"/>
  </r>
  <r>
    <x v="131"/>
    <x v="39"/>
    <x v="2"/>
    <n v="23591"/>
  </r>
  <r>
    <x v="131"/>
    <x v="39"/>
    <x v="3"/>
    <n v="3648"/>
  </r>
  <r>
    <x v="131"/>
    <x v="39"/>
    <x v="4"/>
    <n v="7793"/>
  </r>
  <r>
    <x v="131"/>
    <x v="39"/>
    <x v="5"/>
    <n v="4449"/>
  </r>
  <r>
    <x v="131"/>
    <x v="40"/>
    <x v="0"/>
    <n v="26"/>
  </r>
  <r>
    <x v="131"/>
    <x v="40"/>
    <x v="1"/>
    <n v="980"/>
  </r>
  <r>
    <x v="131"/>
    <x v="40"/>
    <x v="2"/>
    <n v="30380"/>
  </r>
  <r>
    <x v="131"/>
    <x v="40"/>
    <x v="3"/>
    <n v="9549"/>
  </r>
  <r>
    <x v="131"/>
    <x v="40"/>
    <x v="4"/>
    <n v="17277"/>
  </r>
  <r>
    <x v="131"/>
    <x v="40"/>
    <x v="5"/>
    <n v="7103"/>
  </r>
  <r>
    <x v="131"/>
    <x v="41"/>
    <x v="0"/>
    <n v="10"/>
  </r>
  <r>
    <x v="131"/>
    <x v="41"/>
    <x v="1"/>
    <n v="238"/>
  </r>
  <r>
    <x v="131"/>
    <x v="41"/>
    <x v="2"/>
    <n v="7378"/>
  </r>
  <r>
    <x v="131"/>
    <x v="41"/>
    <x v="3"/>
    <n v="3107"/>
  </r>
  <r>
    <x v="131"/>
    <x v="41"/>
    <x v="4"/>
    <n v="5243"/>
  </r>
  <r>
    <x v="131"/>
    <x v="41"/>
    <x v="5"/>
    <n v="2686"/>
  </r>
  <r>
    <x v="131"/>
    <x v="42"/>
    <x v="0"/>
    <n v="8"/>
  </r>
  <r>
    <x v="131"/>
    <x v="42"/>
    <x v="1"/>
    <n v="462"/>
  </r>
  <r>
    <x v="131"/>
    <x v="42"/>
    <x v="2"/>
    <n v="14322"/>
  </r>
  <r>
    <x v="131"/>
    <x v="42"/>
    <x v="3"/>
    <n v="2853"/>
  </r>
  <r>
    <x v="131"/>
    <x v="42"/>
    <x v="4"/>
    <n v="3978"/>
  </r>
  <r>
    <x v="131"/>
    <x v="42"/>
    <x v="5"/>
    <n v="1714"/>
  </r>
  <r>
    <x v="131"/>
    <x v="43"/>
    <x v="0"/>
    <n v="21"/>
  </r>
  <r>
    <x v="131"/>
    <x v="43"/>
    <x v="1"/>
    <n v="928"/>
  </r>
  <r>
    <x v="131"/>
    <x v="43"/>
    <x v="2"/>
    <n v="28768"/>
  </r>
  <r>
    <x v="131"/>
    <x v="43"/>
    <x v="3"/>
    <n v="9308"/>
  </r>
  <r>
    <x v="131"/>
    <x v="43"/>
    <x v="4"/>
    <n v="18573"/>
  </r>
  <r>
    <x v="131"/>
    <x v="43"/>
    <x v="5"/>
    <n v="6428"/>
  </r>
  <r>
    <x v="131"/>
    <x v="44"/>
    <x v="0"/>
    <n v="73"/>
  </r>
  <r>
    <x v="131"/>
    <x v="44"/>
    <x v="1"/>
    <n v="6069"/>
  </r>
  <r>
    <x v="131"/>
    <x v="44"/>
    <x v="2"/>
    <n v="188139"/>
  </r>
  <r>
    <x v="131"/>
    <x v="44"/>
    <x v="3"/>
    <n v="118189"/>
  </r>
  <r>
    <x v="131"/>
    <x v="44"/>
    <x v="4"/>
    <n v="174647"/>
  </r>
  <r>
    <x v="131"/>
    <x v="44"/>
    <x v="5"/>
    <n v="80918"/>
  </r>
  <r>
    <x v="131"/>
    <x v="45"/>
    <x v="0"/>
    <n v="15"/>
  </r>
  <r>
    <x v="131"/>
    <x v="45"/>
    <x v="1"/>
    <n v="684"/>
  </r>
  <r>
    <x v="131"/>
    <x v="45"/>
    <x v="2"/>
    <n v="21204"/>
  </r>
  <r>
    <x v="131"/>
    <x v="45"/>
    <x v="3"/>
    <n v="5952"/>
  </r>
  <r>
    <x v="131"/>
    <x v="45"/>
    <x v="4"/>
    <n v="12225"/>
  </r>
  <r>
    <x v="131"/>
    <x v="45"/>
    <x v="5"/>
    <n v="5733"/>
  </r>
  <r>
    <x v="131"/>
    <x v="46"/>
    <x v="0"/>
    <n v="24"/>
  </r>
  <r>
    <x v="131"/>
    <x v="46"/>
    <x v="1"/>
    <n v="626"/>
  </r>
  <r>
    <x v="131"/>
    <x v="46"/>
    <x v="2"/>
    <n v="19406"/>
  </r>
  <r>
    <x v="131"/>
    <x v="46"/>
    <x v="3"/>
    <n v="4265"/>
  </r>
  <r>
    <x v="131"/>
    <x v="46"/>
    <x v="4"/>
    <n v="9064"/>
  </r>
  <r>
    <x v="131"/>
    <x v="46"/>
    <x v="5"/>
    <n v="5022"/>
  </r>
  <r>
    <x v="131"/>
    <x v="47"/>
    <x v="0"/>
    <n v="92"/>
  </r>
  <r>
    <x v="131"/>
    <x v="47"/>
    <x v="1"/>
    <n v="4045"/>
  </r>
  <r>
    <x v="131"/>
    <x v="47"/>
    <x v="2"/>
    <n v="125395"/>
  </r>
  <r>
    <x v="131"/>
    <x v="47"/>
    <x v="3"/>
    <n v="40279"/>
  </r>
  <r>
    <x v="131"/>
    <x v="47"/>
    <x v="4"/>
    <n v="87626"/>
  </r>
  <r>
    <x v="131"/>
    <x v="47"/>
    <x v="5"/>
    <n v="37865"/>
  </r>
  <r>
    <x v="131"/>
    <x v="48"/>
    <x v="0"/>
    <n v="76"/>
  </r>
  <r>
    <x v="131"/>
    <x v="48"/>
    <x v="1"/>
    <n v="2933"/>
  </r>
  <r>
    <x v="131"/>
    <x v="48"/>
    <x v="2"/>
    <n v="90923"/>
  </r>
  <r>
    <x v="131"/>
    <x v="48"/>
    <x v="3"/>
    <n v="36523"/>
  </r>
  <r>
    <x v="131"/>
    <x v="48"/>
    <x v="4"/>
    <n v="61791"/>
  </r>
  <r>
    <x v="131"/>
    <x v="48"/>
    <x v="5"/>
    <n v="30935"/>
  </r>
  <r>
    <x v="131"/>
    <x v="49"/>
    <x v="0"/>
    <n v="106"/>
  </r>
  <r>
    <x v="131"/>
    <x v="49"/>
    <x v="1"/>
    <n v="3480"/>
  </r>
  <r>
    <x v="131"/>
    <x v="49"/>
    <x v="2"/>
    <n v="107880"/>
  </r>
  <r>
    <x v="131"/>
    <x v="49"/>
    <x v="3"/>
    <n v="41709"/>
  </r>
  <r>
    <x v="131"/>
    <x v="49"/>
    <x v="4"/>
    <n v="74510"/>
  </r>
  <r>
    <x v="131"/>
    <x v="49"/>
    <x v="5"/>
    <n v="41631"/>
  </r>
  <r>
    <x v="131"/>
    <x v="50"/>
    <x v="0"/>
    <n v="48"/>
  </r>
  <r>
    <x v="131"/>
    <x v="50"/>
    <x v="1"/>
    <n v="1412"/>
  </r>
  <r>
    <x v="131"/>
    <x v="50"/>
    <x v="2"/>
    <n v="43772"/>
  </r>
  <r>
    <x v="131"/>
    <x v="50"/>
    <x v="3"/>
    <n v="19315"/>
  </r>
  <r>
    <x v="131"/>
    <x v="50"/>
    <x v="4"/>
    <n v="36693"/>
  </r>
  <r>
    <x v="131"/>
    <x v="50"/>
    <x v="5"/>
    <n v="20253"/>
  </r>
  <r>
    <x v="131"/>
    <x v="51"/>
    <x v="0"/>
    <n v="47"/>
  </r>
  <r>
    <x v="131"/>
    <x v="51"/>
    <x v="1"/>
    <n v="1303"/>
  </r>
  <r>
    <x v="131"/>
    <x v="51"/>
    <x v="2"/>
    <n v="40393"/>
  </r>
  <r>
    <x v="131"/>
    <x v="51"/>
    <x v="3"/>
    <n v="14195"/>
  </r>
  <r>
    <x v="131"/>
    <x v="51"/>
    <x v="4"/>
    <n v="26194"/>
  </r>
  <r>
    <x v="131"/>
    <x v="51"/>
    <x v="5"/>
    <n v="17944"/>
  </r>
  <r>
    <x v="131"/>
    <x v="52"/>
    <x v="0"/>
    <n v="35"/>
  </r>
  <r>
    <x v="131"/>
    <x v="52"/>
    <x v="1"/>
    <n v="1092"/>
  </r>
  <r>
    <x v="131"/>
    <x v="52"/>
    <x v="2"/>
    <n v="33852"/>
  </r>
  <r>
    <x v="131"/>
    <x v="52"/>
    <x v="3"/>
    <n v="15140"/>
  </r>
  <r>
    <x v="131"/>
    <x v="52"/>
    <x v="4"/>
    <n v="25203"/>
  </r>
  <r>
    <x v="131"/>
    <x v="52"/>
    <x v="5"/>
    <n v="19174"/>
  </r>
  <r>
    <x v="131"/>
    <x v="53"/>
    <x v="0"/>
    <n v="72"/>
  </r>
  <r>
    <x v="131"/>
    <x v="53"/>
    <x v="1"/>
    <n v="3242"/>
  </r>
  <r>
    <x v="131"/>
    <x v="53"/>
    <x v="2"/>
    <n v="100502"/>
  </r>
  <r>
    <x v="131"/>
    <x v="53"/>
    <x v="3"/>
    <n v="47398"/>
  </r>
  <r>
    <x v="131"/>
    <x v="53"/>
    <x v="4"/>
    <n v="84620"/>
  </r>
  <r>
    <x v="131"/>
    <x v="53"/>
    <x v="5"/>
    <n v="58683"/>
  </r>
  <r>
    <x v="131"/>
    <x v="54"/>
    <x v="0"/>
    <n v="50"/>
  </r>
  <r>
    <x v="131"/>
    <x v="54"/>
    <x v="1"/>
    <n v="1687"/>
  </r>
  <r>
    <x v="131"/>
    <x v="54"/>
    <x v="2"/>
    <n v="52297"/>
  </r>
  <r>
    <x v="131"/>
    <x v="54"/>
    <x v="3"/>
    <n v="14932"/>
  </r>
  <r>
    <x v="131"/>
    <x v="54"/>
    <x v="4"/>
    <n v="30847"/>
  </r>
  <r>
    <x v="131"/>
    <x v="54"/>
    <x v="5"/>
    <n v="18430"/>
  </r>
  <r>
    <x v="131"/>
    <x v="55"/>
    <x v="0"/>
    <n v="20"/>
  </r>
  <r>
    <x v="131"/>
    <x v="55"/>
    <x v="1"/>
    <n v="1521"/>
  </r>
  <r>
    <x v="131"/>
    <x v="55"/>
    <x v="2"/>
    <n v="47151"/>
  </r>
  <r>
    <x v="131"/>
    <x v="55"/>
    <x v="3"/>
    <n v="8058"/>
  </r>
  <r>
    <x v="131"/>
    <x v="55"/>
    <x v="4"/>
    <n v="14454"/>
  </r>
  <r>
    <x v="131"/>
    <x v="55"/>
    <x v="5"/>
    <n v="5348"/>
  </r>
  <r>
    <x v="131"/>
    <x v="56"/>
    <x v="0"/>
    <n v="195"/>
  </r>
  <r>
    <x v="131"/>
    <x v="56"/>
    <x v="1"/>
    <n v="7319"/>
  </r>
  <r>
    <x v="131"/>
    <x v="56"/>
    <x v="2"/>
    <n v="226889"/>
  </r>
  <r>
    <x v="131"/>
    <x v="56"/>
    <x v="3"/>
    <n v="125833"/>
  </r>
  <r>
    <x v="131"/>
    <x v="56"/>
    <x v="4"/>
    <n v="226373"/>
  </r>
  <r>
    <x v="131"/>
    <x v="56"/>
    <x v="5"/>
    <n v="114631"/>
  </r>
  <r>
    <x v="131"/>
    <x v="57"/>
    <x v="0"/>
    <n v="18"/>
  </r>
  <r>
    <x v="131"/>
    <x v="57"/>
    <x v="1"/>
    <n v="503"/>
  </r>
  <r>
    <x v="131"/>
    <x v="57"/>
    <x v="2"/>
    <n v="15593"/>
  </r>
  <r>
    <x v="131"/>
    <x v="57"/>
    <x v="3"/>
    <n v="4752"/>
  </r>
  <r>
    <x v="131"/>
    <x v="57"/>
    <x v="4"/>
    <n v="8992"/>
  </r>
  <r>
    <x v="131"/>
    <x v="57"/>
    <x v="5"/>
    <m/>
  </r>
  <r>
    <x v="131"/>
    <x v="58"/>
    <x v="0"/>
    <n v="40"/>
  </r>
  <r>
    <x v="131"/>
    <x v="58"/>
    <x v="1"/>
    <n v="1292"/>
  </r>
  <r>
    <x v="131"/>
    <x v="58"/>
    <x v="2"/>
    <n v="40052"/>
  </r>
  <r>
    <x v="131"/>
    <x v="58"/>
    <x v="3"/>
    <n v="8679"/>
  </r>
  <r>
    <x v="131"/>
    <x v="58"/>
    <x v="4"/>
    <n v="15978"/>
  </r>
  <r>
    <x v="131"/>
    <x v="58"/>
    <x v="5"/>
    <n v="7457"/>
  </r>
  <r>
    <x v="131"/>
    <x v="59"/>
    <x v="0"/>
    <n v="48"/>
  </r>
  <r>
    <x v="131"/>
    <x v="59"/>
    <x v="1"/>
    <n v="1452"/>
  </r>
  <r>
    <x v="131"/>
    <x v="59"/>
    <x v="2"/>
    <n v="45012"/>
  </r>
  <r>
    <x v="131"/>
    <x v="59"/>
    <x v="3"/>
    <n v="13010"/>
  </r>
  <r>
    <x v="131"/>
    <x v="59"/>
    <x v="4"/>
    <n v="24947"/>
  </r>
  <r>
    <x v="131"/>
    <x v="59"/>
    <x v="5"/>
    <n v="13616"/>
  </r>
  <r>
    <x v="131"/>
    <x v="60"/>
    <x v="0"/>
    <n v="32"/>
  </r>
  <r>
    <x v="131"/>
    <x v="60"/>
    <x v="1"/>
    <n v="1914"/>
  </r>
  <r>
    <x v="131"/>
    <x v="60"/>
    <x v="2"/>
    <n v="59334"/>
  </r>
  <r>
    <x v="131"/>
    <x v="60"/>
    <x v="3"/>
    <n v="27950"/>
  </r>
  <r>
    <x v="131"/>
    <x v="60"/>
    <x v="4"/>
    <n v="55399"/>
  </r>
  <r>
    <x v="131"/>
    <x v="60"/>
    <x v="5"/>
    <n v="43086"/>
  </r>
  <r>
    <x v="131"/>
    <x v="61"/>
    <x v="0"/>
    <n v="11"/>
  </r>
  <r>
    <x v="131"/>
    <x v="61"/>
    <x v="1"/>
    <n v="320"/>
  </r>
  <r>
    <x v="131"/>
    <x v="61"/>
    <x v="2"/>
    <n v="9920"/>
  </r>
  <r>
    <x v="131"/>
    <x v="61"/>
    <x v="3"/>
    <n v="2840"/>
  </r>
  <r>
    <x v="131"/>
    <x v="61"/>
    <x v="4"/>
    <n v="4885"/>
  </r>
  <r>
    <x v="131"/>
    <x v="61"/>
    <x v="5"/>
    <m/>
  </r>
  <r>
    <x v="131"/>
    <x v="62"/>
    <x v="0"/>
    <n v="51"/>
  </r>
  <r>
    <x v="131"/>
    <x v="62"/>
    <x v="1"/>
    <n v="3909"/>
  </r>
  <r>
    <x v="131"/>
    <x v="62"/>
    <x v="2"/>
    <n v="121179"/>
  </r>
  <r>
    <x v="131"/>
    <x v="62"/>
    <x v="3"/>
    <n v="23974"/>
  </r>
  <r>
    <x v="131"/>
    <x v="62"/>
    <x v="4"/>
    <n v="46358"/>
  </r>
  <r>
    <x v="131"/>
    <x v="62"/>
    <x v="5"/>
    <n v="29488"/>
  </r>
  <r>
    <x v="131"/>
    <x v="63"/>
    <x v="0"/>
    <n v="62"/>
  </r>
  <r>
    <x v="131"/>
    <x v="63"/>
    <x v="1"/>
    <n v="3081"/>
  </r>
  <r>
    <x v="131"/>
    <x v="63"/>
    <x v="2"/>
    <n v="95511"/>
  </r>
  <r>
    <x v="131"/>
    <x v="63"/>
    <x v="3"/>
    <n v="24178"/>
  </r>
  <r>
    <x v="131"/>
    <x v="63"/>
    <x v="4"/>
    <n v="46855"/>
  </r>
  <r>
    <x v="131"/>
    <x v="63"/>
    <x v="5"/>
    <n v="19951"/>
  </r>
  <r>
    <x v="131"/>
    <x v="64"/>
    <x v="0"/>
    <n v="164"/>
  </r>
  <r>
    <x v="131"/>
    <x v="64"/>
    <x v="1"/>
    <n v="10891"/>
  </r>
  <r>
    <x v="131"/>
    <x v="64"/>
    <x v="2"/>
    <n v="337621"/>
  </r>
  <r>
    <x v="131"/>
    <x v="64"/>
    <x v="3"/>
    <n v="181370"/>
  </r>
  <r>
    <x v="131"/>
    <x v="64"/>
    <x v="4"/>
    <n v="336564"/>
  </r>
  <r>
    <x v="131"/>
    <x v="64"/>
    <x v="5"/>
    <n v="149279"/>
  </r>
  <r>
    <x v="131"/>
    <x v="65"/>
    <x v="0"/>
    <n v="80"/>
  </r>
  <r>
    <x v="131"/>
    <x v="65"/>
    <x v="1"/>
    <n v="2493"/>
  </r>
  <r>
    <x v="131"/>
    <x v="65"/>
    <x v="2"/>
    <n v="77283"/>
  </r>
  <r>
    <x v="131"/>
    <x v="65"/>
    <x v="3"/>
    <n v="43782"/>
  </r>
  <r>
    <x v="131"/>
    <x v="65"/>
    <x v="4"/>
    <n v="81246"/>
  </r>
  <r>
    <x v="131"/>
    <x v="65"/>
    <x v="5"/>
    <n v="45505"/>
  </r>
  <r>
    <x v="131"/>
    <x v="66"/>
    <x v="0"/>
    <n v="32"/>
  </r>
  <r>
    <x v="131"/>
    <x v="66"/>
    <x v="1"/>
    <n v="617"/>
  </r>
  <r>
    <x v="131"/>
    <x v="66"/>
    <x v="2"/>
    <n v="19127"/>
  </r>
  <r>
    <x v="131"/>
    <x v="66"/>
    <x v="3"/>
    <n v="4398"/>
  </r>
  <r>
    <x v="131"/>
    <x v="66"/>
    <x v="4"/>
    <n v="8080"/>
  </r>
  <r>
    <x v="131"/>
    <x v="66"/>
    <x v="5"/>
    <n v="5124"/>
  </r>
  <r>
    <x v="131"/>
    <x v="67"/>
    <x v="0"/>
    <n v="73"/>
  </r>
  <r>
    <x v="131"/>
    <x v="67"/>
    <x v="1"/>
    <n v="3517"/>
  </r>
  <r>
    <x v="131"/>
    <x v="67"/>
    <x v="2"/>
    <n v="109027"/>
  </r>
  <r>
    <x v="131"/>
    <x v="67"/>
    <x v="3"/>
    <n v="40593"/>
  </r>
  <r>
    <x v="131"/>
    <x v="67"/>
    <x v="4"/>
    <n v="71477"/>
  </r>
  <r>
    <x v="131"/>
    <x v="67"/>
    <x v="5"/>
    <n v="36053"/>
  </r>
  <r>
    <x v="131"/>
    <x v="68"/>
    <x v="0"/>
    <n v="10"/>
  </r>
  <r>
    <x v="131"/>
    <x v="68"/>
    <x v="1"/>
    <n v="184"/>
  </r>
  <r>
    <x v="131"/>
    <x v="68"/>
    <x v="2"/>
    <n v="5704"/>
  </r>
  <r>
    <x v="131"/>
    <x v="68"/>
    <x v="3"/>
    <n v="1449"/>
  </r>
  <r>
    <x v="131"/>
    <x v="68"/>
    <x v="4"/>
    <n v="2499"/>
  </r>
  <r>
    <x v="131"/>
    <x v="68"/>
    <x v="5"/>
    <n v="1748"/>
  </r>
  <r>
    <x v="131"/>
    <x v="69"/>
    <x v="0"/>
    <n v="39"/>
  </r>
  <r>
    <x v="131"/>
    <x v="69"/>
    <x v="1"/>
    <n v="1159"/>
  </r>
  <r>
    <x v="131"/>
    <x v="69"/>
    <x v="2"/>
    <n v="35929"/>
  </r>
  <r>
    <x v="131"/>
    <x v="69"/>
    <x v="3"/>
    <n v="13760"/>
  </r>
  <r>
    <x v="131"/>
    <x v="69"/>
    <x v="4"/>
    <n v="23293"/>
  </r>
  <r>
    <x v="131"/>
    <x v="69"/>
    <x v="5"/>
    <n v="13759"/>
  </r>
  <r>
    <x v="131"/>
    <x v="70"/>
    <x v="0"/>
    <n v="3228"/>
  </r>
  <r>
    <x v="131"/>
    <x v="70"/>
    <x v="1"/>
    <n v="142022"/>
  </r>
  <r>
    <x v="131"/>
    <x v="70"/>
    <x v="2"/>
    <n v="4402682"/>
  </r>
  <r>
    <x v="131"/>
    <x v="70"/>
    <x v="3"/>
    <n v="1841763"/>
  </r>
  <r>
    <x v="131"/>
    <x v="70"/>
    <x v="4"/>
    <n v="3386505"/>
  </r>
  <r>
    <x v="131"/>
    <x v="70"/>
    <x v="5"/>
    <n v="1714562"/>
  </r>
  <r>
    <x v="132"/>
    <x v="0"/>
    <x v="0"/>
    <n v="157"/>
  </r>
  <r>
    <x v="132"/>
    <x v="0"/>
    <x v="1"/>
    <n v="5966"/>
  </r>
  <r>
    <x v="132"/>
    <x v="0"/>
    <x v="2"/>
    <n v="184946"/>
  </r>
  <r>
    <x v="132"/>
    <x v="0"/>
    <x v="3"/>
    <n v="85366"/>
  </r>
  <r>
    <x v="132"/>
    <x v="0"/>
    <x v="4"/>
    <n v="184259"/>
  </r>
  <r>
    <x v="132"/>
    <x v="0"/>
    <x v="5"/>
    <n v="71766"/>
  </r>
  <r>
    <x v="132"/>
    <x v="1"/>
    <x v="0"/>
    <n v="55"/>
  </r>
  <r>
    <x v="132"/>
    <x v="1"/>
    <x v="1"/>
    <n v="2839"/>
  </r>
  <r>
    <x v="132"/>
    <x v="1"/>
    <x v="2"/>
    <n v="88009"/>
  </r>
  <r>
    <x v="132"/>
    <x v="1"/>
    <x v="3"/>
    <n v="48095"/>
  </r>
  <r>
    <x v="132"/>
    <x v="1"/>
    <x v="4"/>
    <n v="124206"/>
  </r>
  <r>
    <x v="132"/>
    <x v="1"/>
    <x v="5"/>
    <n v="38844"/>
  </r>
  <r>
    <x v="132"/>
    <x v="2"/>
    <x v="0"/>
    <n v="22"/>
  </r>
  <r>
    <x v="132"/>
    <x v="2"/>
    <x v="1"/>
    <n v="1072"/>
  </r>
  <r>
    <x v="132"/>
    <x v="2"/>
    <x v="2"/>
    <n v="33232"/>
  </r>
  <r>
    <x v="132"/>
    <x v="2"/>
    <x v="3"/>
    <n v="11237"/>
  </r>
  <r>
    <x v="132"/>
    <x v="2"/>
    <x v="4"/>
    <n v="36367"/>
  </r>
  <r>
    <x v="132"/>
    <x v="2"/>
    <x v="5"/>
    <n v="10875"/>
  </r>
  <r>
    <x v="132"/>
    <x v="3"/>
    <x v="0"/>
    <n v="49"/>
  </r>
  <r>
    <x v="132"/>
    <x v="3"/>
    <x v="1"/>
    <n v="2134"/>
  </r>
  <r>
    <x v="132"/>
    <x v="3"/>
    <x v="2"/>
    <n v="66154"/>
  </r>
  <r>
    <x v="132"/>
    <x v="3"/>
    <x v="3"/>
    <n v="27696"/>
  </r>
  <r>
    <x v="132"/>
    <x v="3"/>
    <x v="4"/>
    <n v="66880"/>
  </r>
  <r>
    <x v="132"/>
    <x v="3"/>
    <x v="5"/>
    <n v="23064"/>
  </r>
  <r>
    <x v="132"/>
    <x v="4"/>
    <x v="0"/>
    <n v="27"/>
  </r>
  <r>
    <x v="132"/>
    <x v="4"/>
    <x v="1"/>
    <n v="1045"/>
  </r>
  <r>
    <x v="132"/>
    <x v="4"/>
    <x v="2"/>
    <n v="32395"/>
  </r>
  <r>
    <x v="132"/>
    <x v="4"/>
    <x v="3"/>
    <n v="18336"/>
  </r>
  <r>
    <x v="132"/>
    <x v="4"/>
    <x v="4"/>
    <n v="34186"/>
  </r>
  <r>
    <x v="132"/>
    <x v="4"/>
    <x v="5"/>
    <n v="13954"/>
  </r>
  <r>
    <x v="132"/>
    <x v="5"/>
    <x v="0"/>
    <n v="12"/>
  </r>
  <r>
    <x v="132"/>
    <x v="5"/>
    <x v="1"/>
    <n v="378"/>
  </r>
  <r>
    <x v="132"/>
    <x v="5"/>
    <x v="2"/>
    <n v="11718"/>
  </r>
  <r>
    <x v="132"/>
    <x v="5"/>
    <x v="3"/>
    <n v="6168"/>
  </r>
  <r>
    <x v="132"/>
    <x v="5"/>
    <x v="4"/>
    <n v="11234"/>
  </r>
  <r>
    <x v="132"/>
    <x v="5"/>
    <x v="5"/>
    <n v="3829"/>
  </r>
  <r>
    <x v="132"/>
    <x v="6"/>
    <x v="0"/>
    <n v="159"/>
  </r>
  <r>
    <x v="132"/>
    <x v="6"/>
    <x v="1"/>
    <n v="12021"/>
  </r>
  <r>
    <x v="132"/>
    <x v="6"/>
    <x v="2"/>
    <n v="372651"/>
  </r>
  <r>
    <x v="132"/>
    <x v="6"/>
    <x v="3"/>
    <n v="263515"/>
  </r>
  <r>
    <x v="132"/>
    <x v="6"/>
    <x v="4"/>
    <n v="441934"/>
  </r>
  <r>
    <x v="132"/>
    <x v="6"/>
    <x v="5"/>
    <n v="208922"/>
  </r>
  <r>
    <x v="132"/>
    <x v="7"/>
    <x v="0"/>
    <n v="49"/>
  </r>
  <r>
    <x v="132"/>
    <x v="7"/>
    <x v="1"/>
    <n v="2669"/>
  </r>
  <r>
    <x v="132"/>
    <x v="7"/>
    <x v="2"/>
    <n v="82739"/>
  </r>
  <r>
    <x v="132"/>
    <x v="7"/>
    <x v="3"/>
    <n v="52261"/>
  </r>
  <r>
    <x v="132"/>
    <x v="7"/>
    <x v="4"/>
    <n v="97373"/>
  </r>
  <r>
    <x v="132"/>
    <x v="7"/>
    <x v="5"/>
    <n v="58458"/>
  </r>
  <r>
    <x v="132"/>
    <x v="8"/>
    <x v="0"/>
    <n v="11"/>
  </r>
  <r>
    <x v="132"/>
    <x v="8"/>
    <x v="1"/>
    <n v="528"/>
  </r>
  <r>
    <x v="132"/>
    <x v="8"/>
    <x v="2"/>
    <n v="16368"/>
  </r>
  <r>
    <x v="132"/>
    <x v="8"/>
    <x v="3"/>
    <n v="5785"/>
  </r>
  <r>
    <x v="132"/>
    <x v="8"/>
    <x v="4"/>
    <n v="11142"/>
  </r>
  <r>
    <x v="132"/>
    <x v="8"/>
    <x v="5"/>
    <n v="5444"/>
  </r>
  <r>
    <x v="132"/>
    <x v="9"/>
    <x v="0"/>
    <n v="14"/>
  </r>
  <r>
    <x v="132"/>
    <x v="9"/>
    <x v="1"/>
    <n v="480"/>
  </r>
  <r>
    <x v="132"/>
    <x v="9"/>
    <x v="2"/>
    <n v="14880"/>
  </r>
  <r>
    <x v="132"/>
    <x v="9"/>
    <x v="3"/>
    <n v="5169"/>
  </r>
  <r>
    <x v="132"/>
    <x v="9"/>
    <x v="4"/>
    <n v="10239"/>
  </r>
  <r>
    <x v="132"/>
    <x v="9"/>
    <x v="5"/>
    <n v="3847"/>
  </r>
  <r>
    <x v="132"/>
    <x v="10"/>
    <x v="0"/>
    <n v="103"/>
  </r>
  <r>
    <x v="132"/>
    <x v="10"/>
    <x v="1"/>
    <n v="4150"/>
  </r>
  <r>
    <x v="132"/>
    <x v="10"/>
    <x v="2"/>
    <n v="128650"/>
  </r>
  <r>
    <x v="132"/>
    <x v="10"/>
    <x v="3"/>
    <n v="63628"/>
  </r>
  <r>
    <x v="132"/>
    <x v="10"/>
    <x v="4"/>
    <n v="154179"/>
  </r>
  <r>
    <x v="132"/>
    <x v="10"/>
    <x v="5"/>
    <n v="57381"/>
  </r>
  <r>
    <x v="132"/>
    <x v="11"/>
    <x v="0"/>
    <n v="13"/>
  </r>
  <r>
    <x v="132"/>
    <x v="11"/>
    <x v="1"/>
    <n v="495"/>
  </r>
  <r>
    <x v="132"/>
    <x v="11"/>
    <x v="2"/>
    <n v="15345"/>
  </r>
  <r>
    <x v="132"/>
    <x v="11"/>
    <x v="3"/>
    <n v="6434"/>
  </r>
  <r>
    <x v="132"/>
    <x v="11"/>
    <x v="4"/>
    <n v="16749"/>
  </r>
  <r>
    <x v="132"/>
    <x v="11"/>
    <x v="5"/>
    <n v="7546"/>
  </r>
  <r>
    <x v="132"/>
    <x v="12"/>
    <x v="0"/>
    <n v="16"/>
  </r>
  <r>
    <x v="132"/>
    <x v="12"/>
    <x v="1"/>
    <n v="805"/>
  </r>
  <r>
    <x v="132"/>
    <x v="12"/>
    <x v="2"/>
    <n v="24955"/>
  </r>
  <r>
    <x v="132"/>
    <x v="12"/>
    <x v="3"/>
    <n v="10822"/>
  </r>
  <r>
    <x v="132"/>
    <x v="12"/>
    <x v="4"/>
    <n v="20067"/>
  </r>
  <r>
    <x v="132"/>
    <x v="12"/>
    <x v="5"/>
    <n v="8815"/>
  </r>
  <r>
    <x v="132"/>
    <x v="13"/>
    <x v="0"/>
    <n v="13"/>
  </r>
  <r>
    <x v="132"/>
    <x v="13"/>
    <x v="1"/>
    <n v="312"/>
  </r>
  <r>
    <x v="132"/>
    <x v="13"/>
    <x v="2"/>
    <n v="9672"/>
  </r>
  <r>
    <x v="132"/>
    <x v="13"/>
    <x v="3"/>
    <n v="4328"/>
  </r>
  <r>
    <x v="132"/>
    <x v="13"/>
    <x v="4"/>
    <n v="8650"/>
  </r>
  <r>
    <x v="132"/>
    <x v="13"/>
    <x v="5"/>
    <n v="4839"/>
  </r>
  <r>
    <x v="132"/>
    <x v="14"/>
    <x v="0"/>
    <n v="57"/>
  </r>
  <r>
    <x v="132"/>
    <x v="14"/>
    <x v="1"/>
    <n v="1869"/>
  </r>
  <r>
    <x v="132"/>
    <x v="14"/>
    <x v="2"/>
    <n v="57939"/>
  </r>
  <r>
    <x v="132"/>
    <x v="14"/>
    <x v="3"/>
    <n v="28614"/>
  </r>
  <r>
    <x v="132"/>
    <x v="14"/>
    <x v="4"/>
    <n v="53013"/>
  </r>
  <r>
    <x v="132"/>
    <x v="14"/>
    <x v="5"/>
    <n v="27009"/>
  </r>
  <r>
    <x v="132"/>
    <x v="15"/>
    <x v="0"/>
    <n v="26"/>
  </r>
  <r>
    <x v="132"/>
    <x v="15"/>
    <x v="1"/>
    <n v="1145"/>
  </r>
  <r>
    <x v="132"/>
    <x v="15"/>
    <x v="2"/>
    <n v="35495"/>
  </r>
  <r>
    <x v="132"/>
    <x v="15"/>
    <x v="3"/>
    <n v="13060"/>
  </r>
  <r>
    <x v="132"/>
    <x v="15"/>
    <x v="4"/>
    <n v="21407"/>
  </r>
  <r>
    <x v="132"/>
    <x v="15"/>
    <x v="5"/>
    <n v="8542"/>
  </r>
  <r>
    <x v="132"/>
    <x v="16"/>
    <x v="0"/>
    <n v="8"/>
  </r>
  <r>
    <x v="132"/>
    <x v="16"/>
    <x v="1"/>
    <n v="242"/>
  </r>
  <r>
    <x v="132"/>
    <x v="16"/>
    <x v="2"/>
    <n v="7502"/>
  </r>
  <r>
    <x v="132"/>
    <x v="16"/>
    <x v="3"/>
    <n v="2555"/>
  </r>
  <r>
    <x v="132"/>
    <x v="16"/>
    <x v="4"/>
    <n v="6536"/>
  </r>
  <r>
    <x v="132"/>
    <x v="16"/>
    <x v="5"/>
    <n v="3108"/>
  </r>
  <r>
    <x v="132"/>
    <x v="17"/>
    <x v="0"/>
    <n v="10"/>
  </r>
  <r>
    <x v="132"/>
    <x v="17"/>
    <x v="1"/>
    <n v="223"/>
  </r>
  <r>
    <x v="132"/>
    <x v="17"/>
    <x v="2"/>
    <n v="6913"/>
  </r>
  <r>
    <x v="132"/>
    <x v="17"/>
    <x v="3"/>
    <n v="2104"/>
  </r>
  <r>
    <x v="132"/>
    <x v="17"/>
    <x v="4"/>
    <n v="3906"/>
  </r>
  <r>
    <x v="132"/>
    <x v="17"/>
    <x v="5"/>
    <n v="2519"/>
  </r>
  <r>
    <x v="132"/>
    <x v="18"/>
    <x v="0"/>
    <n v="20"/>
  </r>
  <r>
    <x v="132"/>
    <x v="18"/>
    <x v="1"/>
    <n v="709"/>
  </r>
  <r>
    <x v="132"/>
    <x v="18"/>
    <x v="2"/>
    <n v="21979"/>
  </r>
  <r>
    <x v="132"/>
    <x v="18"/>
    <x v="3"/>
    <n v="9236"/>
  </r>
  <r>
    <x v="132"/>
    <x v="18"/>
    <x v="4"/>
    <n v="18981"/>
  </r>
  <r>
    <x v="132"/>
    <x v="18"/>
    <x v="5"/>
    <n v="12001"/>
  </r>
  <r>
    <x v="132"/>
    <x v="19"/>
    <x v="0"/>
    <n v="100"/>
  </r>
  <r>
    <x v="132"/>
    <x v="19"/>
    <x v="1"/>
    <n v="3948"/>
  </r>
  <r>
    <x v="132"/>
    <x v="19"/>
    <x v="2"/>
    <n v="122388"/>
  </r>
  <r>
    <x v="132"/>
    <x v="19"/>
    <x v="3"/>
    <n v="63446"/>
  </r>
  <r>
    <x v="132"/>
    <x v="19"/>
    <x v="4"/>
    <n v="127710"/>
  </r>
  <r>
    <x v="132"/>
    <x v="19"/>
    <x v="5"/>
    <n v="65902"/>
  </r>
  <r>
    <x v="132"/>
    <x v="20"/>
    <x v="0"/>
    <n v="27"/>
  </r>
  <r>
    <x v="132"/>
    <x v="20"/>
    <x v="1"/>
    <n v="1960"/>
  </r>
  <r>
    <x v="132"/>
    <x v="20"/>
    <x v="2"/>
    <n v="60760"/>
  </r>
  <r>
    <x v="132"/>
    <x v="20"/>
    <x v="3"/>
    <n v="18049"/>
  </r>
  <r>
    <x v="132"/>
    <x v="20"/>
    <x v="4"/>
    <n v="45934"/>
  </r>
  <r>
    <x v="132"/>
    <x v="20"/>
    <x v="5"/>
    <n v="10033"/>
  </r>
  <r>
    <x v="132"/>
    <x v="21"/>
    <x v="0"/>
    <n v="69"/>
  </r>
  <r>
    <x v="132"/>
    <x v="21"/>
    <x v="1"/>
    <n v="3124"/>
  </r>
  <r>
    <x v="132"/>
    <x v="21"/>
    <x v="2"/>
    <n v="96844"/>
  </r>
  <r>
    <x v="132"/>
    <x v="21"/>
    <x v="3"/>
    <n v="61363"/>
  </r>
  <r>
    <x v="132"/>
    <x v="21"/>
    <x v="4"/>
    <n v="144668"/>
  </r>
  <r>
    <x v="132"/>
    <x v="21"/>
    <x v="5"/>
    <n v="43593"/>
  </r>
  <r>
    <x v="132"/>
    <x v="22"/>
    <x v="0"/>
    <n v="125"/>
  </r>
  <r>
    <x v="132"/>
    <x v="22"/>
    <x v="1"/>
    <n v="6279"/>
  </r>
  <r>
    <x v="132"/>
    <x v="22"/>
    <x v="2"/>
    <n v="194649"/>
  </r>
  <r>
    <x v="132"/>
    <x v="22"/>
    <x v="3"/>
    <n v="109946"/>
  </r>
  <r>
    <x v="132"/>
    <x v="22"/>
    <x v="4"/>
    <n v="230071"/>
  </r>
  <r>
    <x v="132"/>
    <x v="22"/>
    <x v="5"/>
    <n v="118030"/>
  </r>
  <r>
    <x v="132"/>
    <x v="23"/>
    <x v="0"/>
    <n v="33"/>
  </r>
  <r>
    <x v="132"/>
    <x v="23"/>
    <x v="1"/>
    <n v="1545"/>
  </r>
  <r>
    <x v="132"/>
    <x v="23"/>
    <x v="2"/>
    <n v="47895"/>
  </r>
  <r>
    <x v="132"/>
    <x v="23"/>
    <x v="3"/>
    <n v="20694"/>
  </r>
  <r>
    <x v="132"/>
    <x v="23"/>
    <x v="4"/>
    <n v="52993"/>
  </r>
  <r>
    <x v="132"/>
    <x v="23"/>
    <x v="5"/>
    <n v="16773"/>
  </r>
  <r>
    <x v="132"/>
    <x v="24"/>
    <x v="0"/>
    <n v="18"/>
  </r>
  <r>
    <x v="132"/>
    <x v="24"/>
    <x v="1"/>
    <n v="1317"/>
  </r>
  <r>
    <x v="132"/>
    <x v="24"/>
    <x v="2"/>
    <n v="40827"/>
  </r>
  <r>
    <x v="132"/>
    <x v="24"/>
    <x v="3"/>
    <n v="8313"/>
  </r>
  <r>
    <x v="132"/>
    <x v="24"/>
    <x v="4"/>
    <n v="22297"/>
  </r>
  <r>
    <x v="132"/>
    <x v="24"/>
    <x v="5"/>
    <n v="6405"/>
  </r>
  <r>
    <x v="132"/>
    <x v="25"/>
    <x v="0"/>
    <n v="42"/>
  </r>
  <r>
    <x v="132"/>
    <x v="25"/>
    <x v="1"/>
    <n v="1347"/>
  </r>
  <r>
    <x v="132"/>
    <x v="25"/>
    <x v="2"/>
    <n v="41757"/>
  </r>
  <r>
    <x v="132"/>
    <x v="25"/>
    <x v="3"/>
    <n v="20498"/>
  </r>
  <r>
    <x v="132"/>
    <x v="25"/>
    <x v="4"/>
    <n v="42122"/>
  </r>
  <r>
    <x v="132"/>
    <x v="25"/>
    <x v="5"/>
    <n v="15771"/>
  </r>
  <r>
    <x v="132"/>
    <x v="26"/>
    <x v="0"/>
    <n v="11"/>
  </r>
  <r>
    <x v="132"/>
    <x v="26"/>
    <x v="1"/>
    <n v="534"/>
  </r>
  <r>
    <x v="132"/>
    <x v="26"/>
    <x v="2"/>
    <n v="16554"/>
  </r>
  <r>
    <x v="132"/>
    <x v="26"/>
    <x v="3"/>
    <n v="5697"/>
  </r>
  <r>
    <x v="132"/>
    <x v="26"/>
    <x v="4"/>
    <n v="14503"/>
  </r>
  <r>
    <x v="132"/>
    <x v="26"/>
    <x v="5"/>
    <n v="5317"/>
  </r>
  <r>
    <x v="132"/>
    <x v="27"/>
    <x v="0"/>
    <n v="58"/>
  </r>
  <r>
    <x v="132"/>
    <x v="27"/>
    <x v="1"/>
    <n v="1727"/>
  </r>
  <r>
    <x v="132"/>
    <x v="27"/>
    <x v="2"/>
    <n v="53537"/>
  </r>
  <r>
    <x v="132"/>
    <x v="27"/>
    <x v="3"/>
    <n v="23243"/>
  </r>
  <r>
    <x v="132"/>
    <x v="27"/>
    <x v="4"/>
    <n v="56782"/>
  </r>
  <r>
    <x v="132"/>
    <x v="27"/>
    <x v="5"/>
    <n v="21799"/>
  </r>
  <r>
    <x v="132"/>
    <x v="28"/>
    <x v="0"/>
    <n v="57"/>
  </r>
  <r>
    <x v="132"/>
    <x v="28"/>
    <x v="1"/>
    <n v="2139"/>
  </r>
  <r>
    <x v="132"/>
    <x v="28"/>
    <x v="2"/>
    <n v="66309"/>
  </r>
  <r>
    <x v="132"/>
    <x v="28"/>
    <x v="3"/>
    <n v="38450"/>
  </r>
  <r>
    <x v="132"/>
    <x v="28"/>
    <x v="4"/>
    <n v="68904"/>
  </r>
  <r>
    <x v="132"/>
    <x v="28"/>
    <x v="5"/>
    <n v="33038"/>
  </r>
  <r>
    <x v="132"/>
    <x v="29"/>
    <x v="0"/>
    <n v="8"/>
  </r>
  <r>
    <x v="132"/>
    <x v="29"/>
    <x v="1"/>
    <n v="204"/>
  </r>
  <r>
    <x v="132"/>
    <x v="29"/>
    <x v="2"/>
    <n v="6324"/>
  </r>
  <r>
    <x v="132"/>
    <x v="29"/>
    <x v="3"/>
    <n v="993"/>
  </r>
  <r>
    <x v="132"/>
    <x v="29"/>
    <x v="4"/>
    <n v="1877"/>
  </r>
  <r>
    <x v="132"/>
    <x v="29"/>
    <x v="5"/>
    <n v="1167"/>
  </r>
  <r>
    <x v="132"/>
    <x v="30"/>
    <x v="0"/>
    <n v="52"/>
  </r>
  <r>
    <x v="132"/>
    <x v="30"/>
    <x v="1"/>
    <n v="2000"/>
  </r>
  <r>
    <x v="132"/>
    <x v="30"/>
    <x v="2"/>
    <n v="62000"/>
  </r>
  <r>
    <x v="132"/>
    <x v="30"/>
    <x v="3"/>
    <n v="33862"/>
  </r>
  <r>
    <x v="132"/>
    <x v="30"/>
    <x v="4"/>
    <n v="69173"/>
  </r>
  <r>
    <x v="132"/>
    <x v="30"/>
    <x v="5"/>
    <n v="26721"/>
  </r>
  <r>
    <x v="132"/>
    <x v="31"/>
    <x v="0"/>
    <n v="9"/>
  </r>
  <r>
    <x v="132"/>
    <x v="31"/>
    <x v="1"/>
    <n v="333"/>
  </r>
  <r>
    <x v="132"/>
    <x v="31"/>
    <x v="2"/>
    <n v="10323"/>
  </r>
  <r>
    <x v="132"/>
    <x v="31"/>
    <x v="3"/>
    <n v="2880"/>
  </r>
  <r>
    <x v="132"/>
    <x v="31"/>
    <x v="4"/>
    <n v="4820"/>
  </r>
  <r>
    <x v="132"/>
    <x v="31"/>
    <x v="5"/>
    <n v="2484"/>
  </r>
  <r>
    <x v="132"/>
    <x v="32"/>
    <x v="0"/>
    <n v="21"/>
  </r>
  <r>
    <x v="132"/>
    <x v="32"/>
    <x v="1"/>
    <n v="502"/>
  </r>
  <r>
    <x v="132"/>
    <x v="32"/>
    <x v="2"/>
    <n v="15562"/>
  </r>
  <r>
    <x v="132"/>
    <x v="32"/>
    <x v="3"/>
    <n v="4741"/>
  </r>
  <r>
    <x v="132"/>
    <x v="32"/>
    <x v="4"/>
    <n v="9279"/>
  </r>
  <r>
    <x v="132"/>
    <x v="32"/>
    <x v="5"/>
    <n v="4042"/>
  </r>
  <r>
    <x v="132"/>
    <x v="33"/>
    <x v="0"/>
    <n v="53"/>
  </r>
  <r>
    <x v="132"/>
    <x v="33"/>
    <x v="1"/>
    <n v="2394"/>
  </r>
  <r>
    <x v="132"/>
    <x v="33"/>
    <x v="2"/>
    <n v="74214"/>
  </r>
  <r>
    <x v="132"/>
    <x v="33"/>
    <x v="3"/>
    <n v="22427"/>
  </r>
  <r>
    <x v="132"/>
    <x v="33"/>
    <x v="4"/>
    <n v="45294"/>
  </r>
  <r>
    <x v="132"/>
    <x v="33"/>
    <x v="5"/>
    <n v="28153"/>
  </r>
  <r>
    <x v="132"/>
    <x v="34"/>
    <x v="0"/>
    <n v="31"/>
  </r>
  <r>
    <x v="132"/>
    <x v="34"/>
    <x v="1"/>
    <n v="969"/>
  </r>
  <r>
    <x v="132"/>
    <x v="34"/>
    <x v="2"/>
    <n v="30039"/>
  </r>
  <r>
    <x v="132"/>
    <x v="34"/>
    <x v="3"/>
    <n v="12221"/>
  </r>
  <r>
    <x v="132"/>
    <x v="34"/>
    <x v="4"/>
    <n v="28193"/>
  </r>
  <r>
    <x v="132"/>
    <x v="34"/>
    <x v="5"/>
    <n v="15572"/>
  </r>
  <r>
    <x v="132"/>
    <x v="35"/>
    <x v="0"/>
    <n v="11"/>
  </r>
  <r>
    <x v="132"/>
    <x v="35"/>
    <x v="1"/>
    <n v="159"/>
  </r>
  <r>
    <x v="132"/>
    <x v="35"/>
    <x v="2"/>
    <n v="4929"/>
  </r>
  <r>
    <x v="132"/>
    <x v="35"/>
    <x v="3"/>
    <n v="1964"/>
  </r>
  <r>
    <x v="132"/>
    <x v="35"/>
    <x v="4"/>
    <n v="3501"/>
  </r>
  <r>
    <x v="132"/>
    <x v="35"/>
    <x v="5"/>
    <n v="2714"/>
  </r>
  <r>
    <x v="132"/>
    <x v="36"/>
    <x v="0"/>
    <n v="14"/>
  </r>
  <r>
    <x v="132"/>
    <x v="36"/>
    <x v="1"/>
    <n v="396"/>
  </r>
  <r>
    <x v="132"/>
    <x v="36"/>
    <x v="2"/>
    <n v="12276"/>
  </r>
  <r>
    <x v="132"/>
    <x v="36"/>
    <x v="3"/>
    <n v="3527"/>
  </r>
  <r>
    <x v="132"/>
    <x v="36"/>
    <x v="4"/>
    <n v="6850"/>
  </r>
  <r>
    <x v="132"/>
    <x v="36"/>
    <x v="5"/>
    <n v="3198"/>
  </r>
  <r>
    <x v="132"/>
    <x v="37"/>
    <x v="0"/>
    <n v="50"/>
  </r>
  <r>
    <x v="132"/>
    <x v="37"/>
    <x v="1"/>
    <n v="1405"/>
  </r>
  <r>
    <x v="132"/>
    <x v="37"/>
    <x v="2"/>
    <n v="43555"/>
  </r>
  <r>
    <x v="132"/>
    <x v="37"/>
    <x v="3"/>
    <n v="14531"/>
  </r>
  <r>
    <x v="132"/>
    <x v="37"/>
    <x v="4"/>
    <n v="27705"/>
  </r>
  <r>
    <x v="132"/>
    <x v="37"/>
    <x v="5"/>
    <n v="16350"/>
  </r>
  <r>
    <x v="132"/>
    <x v="38"/>
    <x v="0"/>
    <n v="16"/>
  </r>
  <r>
    <x v="132"/>
    <x v="38"/>
    <x v="1"/>
    <n v="351"/>
  </r>
  <r>
    <x v="132"/>
    <x v="38"/>
    <x v="2"/>
    <n v="10881"/>
  </r>
  <r>
    <x v="132"/>
    <x v="38"/>
    <x v="3"/>
    <n v="1863"/>
  </r>
  <r>
    <x v="132"/>
    <x v="38"/>
    <x v="4"/>
    <n v="3126"/>
  </r>
  <r>
    <x v="132"/>
    <x v="38"/>
    <x v="5"/>
    <n v="2010"/>
  </r>
  <r>
    <x v="132"/>
    <x v="39"/>
    <x v="0"/>
    <n v="19"/>
  </r>
  <r>
    <x v="132"/>
    <x v="39"/>
    <x v="1"/>
    <n v="761"/>
  </r>
  <r>
    <x v="132"/>
    <x v="39"/>
    <x v="2"/>
    <n v="23591"/>
  </r>
  <r>
    <x v="132"/>
    <x v="39"/>
    <x v="3"/>
    <n v="6137"/>
  </r>
  <r>
    <x v="132"/>
    <x v="39"/>
    <x v="4"/>
    <n v="12021"/>
  </r>
  <r>
    <x v="132"/>
    <x v="39"/>
    <x v="5"/>
    <n v="6029"/>
  </r>
  <r>
    <x v="132"/>
    <x v="40"/>
    <x v="0"/>
    <n v="26"/>
  </r>
  <r>
    <x v="132"/>
    <x v="40"/>
    <x v="1"/>
    <n v="980"/>
  </r>
  <r>
    <x v="132"/>
    <x v="40"/>
    <x v="2"/>
    <n v="30380"/>
  </r>
  <r>
    <x v="132"/>
    <x v="40"/>
    <x v="3"/>
    <n v="10028"/>
  </r>
  <r>
    <x v="132"/>
    <x v="40"/>
    <x v="4"/>
    <n v="20750"/>
  </r>
  <r>
    <x v="132"/>
    <x v="40"/>
    <x v="5"/>
    <n v="7970"/>
  </r>
  <r>
    <x v="132"/>
    <x v="41"/>
    <x v="0"/>
    <n v="10"/>
  </r>
  <r>
    <x v="132"/>
    <x v="41"/>
    <x v="1"/>
    <n v="238"/>
  </r>
  <r>
    <x v="132"/>
    <x v="41"/>
    <x v="2"/>
    <n v="7378"/>
  </r>
  <r>
    <x v="132"/>
    <x v="41"/>
    <x v="3"/>
    <n v="3300"/>
  </r>
  <r>
    <x v="132"/>
    <x v="41"/>
    <x v="4"/>
    <n v="5429"/>
  </r>
  <r>
    <x v="132"/>
    <x v="41"/>
    <x v="5"/>
    <n v="2595"/>
  </r>
  <r>
    <x v="132"/>
    <x v="42"/>
    <x v="0"/>
    <n v="8"/>
  </r>
  <r>
    <x v="132"/>
    <x v="42"/>
    <x v="1"/>
    <n v="462"/>
  </r>
  <r>
    <x v="132"/>
    <x v="42"/>
    <x v="2"/>
    <n v="14322"/>
  </r>
  <r>
    <x v="132"/>
    <x v="42"/>
    <x v="3"/>
    <n v="3059"/>
  </r>
  <r>
    <x v="132"/>
    <x v="42"/>
    <x v="4"/>
    <n v="4811"/>
  </r>
  <r>
    <x v="132"/>
    <x v="42"/>
    <x v="5"/>
    <n v="1907"/>
  </r>
  <r>
    <x v="132"/>
    <x v="43"/>
    <x v="0"/>
    <n v="21"/>
  </r>
  <r>
    <x v="132"/>
    <x v="43"/>
    <x v="1"/>
    <n v="928"/>
  </r>
  <r>
    <x v="132"/>
    <x v="43"/>
    <x v="2"/>
    <n v="28768"/>
  </r>
  <r>
    <x v="132"/>
    <x v="43"/>
    <x v="3"/>
    <n v="9188"/>
  </r>
  <r>
    <x v="132"/>
    <x v="43"/>
    <x v="4"/>
    <n v="18407"/>
  </r>
  <r>
    <x v="132"/>
    <x v="43"/>
    <x v="5"/>
    <n v="7034"/>
  </r>
  <r>
    <x v="132"/>
    <x v="44"/>
    <x v="0"/>
    <n v="73"/>
  </r>
  <r>
    <x v="132"/>
    <x v="44"/>
    <x v="1"/>
    <n v="6069"/>
  </r>
  <r>
    <x v="132"/>
    <x v="44"/>
    <x v="2"/>
    <n v="188139"/>
  </r>
  <r>
    <x v="132"/>
    <x v="44"/>
    <x v="3"/>
    <n v="116179"/>
  </r>
  <r>
    <x v="132"/>
    <x v="44"/>
    <x v="4"/>
    <n v="179152"/>
  </r>
  <r>
    <x v="132"/>
    <x v="44"/>
    <x v="5"/>
    <n v="79635"/>
  </r>
  <r>
    <x v="132"/>
    <x v="45"/>
    <x v="0"/>
    <n v="15"/>
  </r>
  <r>
    <x v="132"/>
    <x v="45"/>
    <x v="1"/>
    <n v="684"/>
  </r>
  <r>
    <x v="132"/>
    <x v="45"/>
    <x v="2"/>
    <n v="21204"/>
  </r>
  <r>
    <x v="132"/>
    <x v="45"/>
    <x v="3"/>
    <n v="7058"/>
  </r>
  <r>
    <x v="132"/>
    <x v="45"/>
    <x v="4"/>
    <n v="15326"/>
  </r>
  <r>
    <x v="132"/>
    <x v="45"/>
    <x v="5"/>
    <n v="7278"/>
  </r>
  <r>
    <x v="132"/>
    <x v="46"/>
    <x v="0"/>
    <n v="24"/>
  </r>
  <r>
    <x v="132"/>
    <x v="46"/>
    <x v="1"/>
    <n v="626"/>
  </r>
  <r>
    <x v="132"/>
    <x v="46"/>
    <x v="2"/>
    <n v="19406"/>
  </r>
  <r>
    <x v="132"/>
    <x v="46"/>
    <x v="3"/>
    <n v="5986"/>
  </r>
  <r>
    <x v="132"/>
    <x v="46"/>
    <x v="4"/>
    <n v="12053"/>
  </r>
  <r>
    <x v="132"/>
    <x v="46"/>
    <x v="5"/>
    <n v="6299"/>
  </r>
  <r>
    <x v="132"/>
    <x v="47"/>
    <x v="0"/>
    <n v="90"/>
  </r>
  <r>
    <x v="132"/>
    <x v="47"/>
    <x v="1"/>
    <n v="4089"/>
  </r>
  <r>
    <x v="132"/>
    <x v="47"/>
    <x v="2"/>
    <n v="126759"/>
  </r>
  <r>
    <x v="132"/>
    <x v="47"/>
    <x v="3"/>
    <n v="67062"/>
  </r>
  <r>
    <x v="132"/>
    <x v="47"/>
    <x v="4"/>
    <n v="165123"/>
  </r>
  <r>
    <x v="132"/>
    <x v="47"/>
    <x v="5"/>
    <n v="53093"/>
  </r>
  <r>
    <x v="132"/>
    <x v="48"/>
    <x v="0"/>
    <n v="76"/>
  </r>
  <r>
    <x v="132"/>
    <x v="48"/>
    <x v="1"/>
    <n v="2937"/>
  </r>
  <r>
    <x v="132"/>
    <x v="48"/>
    <x v="2"/>
    <n v="91047"/>
  </r>
  <r>
    <x v="132"/>
    <x v="48"/>
    <x v="3"/>
    <n v="47101"/>
  </r>
  <r>
    <x v="132"/>
    <x v="48"/>
    <x v="4"/>
    <n v="96225"/>
  </r>
  <r>
    <x v="132"/>
    <x v="48"/>
    <x v="5"/>
    <n v="39450"/>
  </r>
  <r>
    <x v="132"/>
    <x v="49"/>
    <x v="0"/>
    <n v="106"/>
  </r>
  <r>
    <x v="132"/>
    <x v="49"/>
    <x v="1"/>
    <n v="3480"/>
  </r>
  <r>
    <x v="132"/>
    <x v="49"/>
    <x v="2"/>
    <n v="107880"/>
  </r>
  <r>
    <x v="132"/>
    <x v="49"/>
    <x v="3"/>
    <n v="52276"/>
  </r>
  <r>
    <x v="132"/>
    <x v="49"/>
    <x v="4"/>
    <n v="103033"/>
  </r>
  <r>
    <x v="132"/>
    <x v="49"/>
    <x v="5"/>
    <n v="54534"/>
  </r>
  <r>
    <x v="132"/>
    <x v="50"/>
    <x v="0"/>
    <n v="48"/>
  </r>
  <r>
    <x v="132"/>
    <x v="50"/>
    <x v="1"/>
    <n v="1420"/>
  </r>
  <r>
    <x v="132"/>
    <x v="50"/>
    <x v="2"/>
    <n v="44020"/>
  </r>
  <r>
    <x v="132"/>
    <x v="50"/>
    <x v="3"/>
    <n v="25542"/>
  </r>
  <r>
    <x v="132"/>
    <x v="50"/>
    <x v="4"/>
    <n v="48510"/>
  </r>
  <r>
    <x v="132"/>
    <x v="50"/>
    <x v="5"/>
    <n v="26271"/>
  </r>
  <r>
    <x v="132"/>
    <x v="51"/>
    <x v="0"/>
    <n v="47"/>
  </r>
  <r>
    <x v="132"/>
    <x v="51"/>
    <x v="1"/>
    <n v="1323"/>
  </r>
  <r>
    <x v="132"/>
    <x v="51"/>
    <x v="2"/>
    <n v="41013"/>
  </r>
  <r>
    <x v="132"/>
    <x v="51"/>
    <x v="3"/>
    <n v="16517"/>
  </r>
  <r>
    <x v="132"/>
    <x v="51"/>
    <x v="4"/>
    <n v="30885"/>
  </r>
  <r>
    <x v="132"/>
    <x v="51"/>
    <x v="5"/>
    <n v="22856"/>
  </r>
  <r>
    <x v="132"/>
    <x v="52"/>
    <x v="0"/>
    <n v="35"/>
  </r>
  <r>
    <x v="132"/>
    <x v="52"/>
    <x v="1"/>
    <n v="1093"/>
  </r>
  <r>
    <x v="132"/>
    <x v="52"/>
    <x v="2"/>
    <n v="33883"/>
  </r>
  <r>
    <x v="132"/>
    <x v="52"/>
    <x v="3"/>
    <n v="18185"/>
  </r>
  <r>
    <x v="132"/>
    <x v="52"/>
    <x v="4"/>
    <n v="31392"/>
  </r>
  <r>
    <x v="132"/>
    <x v="52"/>
    <x v="5"/>
    <n v="23621"/>
  </r>
  <r>
    <x v="132"/>
    <x v="53"/>
    <x v="0"/>
    <n v="71"/>
  </r>
  <r>
    <x v="132"/>
    <x v="53"/>
    <x v="1"/>
    <n v="3164"/>
  </r>
  <r>
    <x v="132"/>
    <x v="53"/>
    <x v="2"/>
    <n v="98084"/>
  </r>
  <r>
    <x v="132"/>
    <x v="53"/>
    <x v="3"/>
    <n v="54615"/>
  </r>
  <r>
    <x v="132"/>
    <x v="53"/>
    <x v="4"/>
    <n v="97040"/>
  </r>
  <r>
    <x v="132"/>
    <x v="53"/>
    <x v="5"/>
    <n v="69179"/>
  </r>
  <r>
    <x v="132"/>
    <x v="54"/>
    <x v="0"/>
    <n v="51"/>
  </r>
  <r>
    <x v="132"/>
    <x v="54"/>
    <x v="1"/>
    <n v="1693"/>
  </r>
  <r>
    <x v="132"/>
    <x v="54"/>
    <x v="2"/>
    <n v="52483"/>
  </r>
  <r>
    <x v="132"/>
    <x v="54"/>
    <x v="3"/>
    <n v="22947"/>
  </r>
  <r>
    <x v="132"/>
    <x v="54"/>
    <x v="4"/>
    <n v="46316"/>
  </r>
  <r>
    <x v="132"/>
    <x v="54"/>
    <x v="5"/>
    <n v="25822"/>
  </r>
  <r>
    <x v="132"/>
    <x v="55"/>
    <x v="0"/>
    <n v="20"/>
  </r>
  <r>
    <x v="132"/>
    <x v="55"/>
    <x v="1"/>
    <n v="1521"/>
  </r>
  <r>
    <x v="132"/>
    <x v="55"/>
    <x v="2"/>
    <n v="47151"/>
  </r>
  <r>
    <x v="132"/>
    <x v="55"/>
    <x v="3"/>
    <n v="10284"/>
  </r>
  <r>
    <x v="132"/>
    <x v="55"/>
    <x v="4"/>
    <n v="19594"/>
  </r>
  <r>
    <x v="132"/>
    <x v="55"/>
    <x v="5"/>
    <n v="7799"/>
  </r>
  <r>
    <x v="132"/>
    <x v="56"/>
    <x v="0"/>
    <n v="196"/>
  </r>
  <r>
    <x v="132"/>
    <x v="56"/>
    <x v="1"/>
    <n v="7370"/>
  </r>
  <r>
    <x v="132"/>
    <x v="56"/>
    <x v="2"/>
    <n v="228470"/>
  </r>
  <r>
    <x v="132"/>
    <x v="56"/>
    <x v="3"/>
    <n v="139942"/>
  </r>
  <r>
    <x v="132"/>
    <x v="56"/>
    <x v="4"/>
    <n v="260302"/>
  </r>
  <r>
    <x v="132"/>
    <x v="56"/>
    <x v="5"/>
    <n v="124426"/>
  </r>
  <r>
    <x v="132"/>
    <x v="57"/>
    <x v="0"/>
    <n v="18"/>
  </r>
  <r>
    <x v="132"/>
    <x v="57"/>
    <x v="1"/>
    <n v="503"/>
  </r>
  <r>
    <x v="132"/>
    <x v="57"/>
    <x v="2"/>
    <n v="15593"/>
  </r>
  <r>
    <x v="132"/>
    <x v="57"/>
    <x v="3"/>
    <n v="5402"/>
  </r>
  <r>
    <x v="132"/>
    <x v="57"/>
    <x v="4"/>
    <n v="11478"/>
  </r>
  <r>
    <x v="132"/>
    <x v="57"/>
    <x v="5"/>
    <m/>
  </r>
  <r>
    <x v="132"/>
    <x v="58"/>
    <x v="0"/>
    <n v="39"/>
  </r>
  <r>
    <x v="132"/>
    <x v="58"/>
    <x v="1"/>
    <n v="1285"/>
  </r>
  <r>
    <x v="132"/>
    <x v="58"/>
    <x v="2"/>
    <n v="39835"/>
  </r>
  <r>
    <x v="132"/>
    <x v="58"/>
    <x v="3"/>
    <n v="12116"/>
  </r>
  <r>
    <x v="132"/>
    <x v="58"/>
    <x v="4"/>
    <n v="23635"/>
  </r>
  <r>
    <x v="132"/>
    <x v="58"/>
    <x v="5"/>
    <n v="9059"/>
  </r>
  <r>
    <x v="132"/>
    <x v="59"/>
    <x v="0"/>
    <n v="48"/>
  </r>
  <r>
    <x v="132"/>
    <x v="59"/>
    <x v="1"/>
    <n v="1452"/>
  </r>
  <r>
    <x v="132"/>
    <x v="59"/>
    <x v="2"/>
    <n v="45012"/>
  </r>
  <r>
    <x v="132"/>
    <x v="59"/>
    <x v="3"/>
    <n v="17093"/>
  </r>
  <r>
    <x v="132"/>
    <x v="59"/>
    <x v="4"/>
    <n v="40239"/>
  </r>
  <r>
    <x v="132"/>
    <x v="59"/>
    <x v="5"/>
    <n v="19684"/>
  </r>
  <r>
    <x v="132"/>
    <x v="60"/>
    <x v="0"/>
    <n v="31"/>
  </r>
  <r>
    <x v="132"/>
    <x v="60"/>
    <x v="1"/>
    <n v="1893"/>
  </r>
  <r>
    <x v="132"/>
    <x v="60"/>
    <x v="2"/>
    <n v="58683"/>
  </r>
  <r>
    <x v="132"/>
    <x v="60"/>
    <x v="3"/>
    <n v="34254"/>
  </r>
  <r>
    <x v="132"/>
    <x v="60"/>
    <x v="4"/>
    <n v="65752"/>
  </r>
  <r>
    <x v="132"/>
    <x v="60"/>
    <x v="5"/>
    <n v="51543"/>
  </r>
  <r>
    <x v="132"/>
    <x v="61"/>
    <x v="0"/>
    <n v="11"/>
  </r>
  <r>
    <x v="132"/>
    <x v="61"/>
    <x v="1"/>
    <n v="320"/>
  </r>
  <r>
    <x v="132"/>
    <x v="61"/>
    <x v="2"/>
    <n v="9920"/>
  </r>
  <r>
    <x v="132"/>
    <x v="61"/>
    <x v="3"/>
    <n v="3784"/>
  </r>
  <r>
    <x v="132"/>
    <x v="61"/>
    <x v="4"/>
    <n v="7631"/>
  </r>
  <r>
    <x v="132"/>
    <x v="61"/>
    <x v="5"/>
    <m/>
  </r>
  <r>
    <x v="132"/>
    <x v="62"/>
    <x v="0"/>
    <n v="51"/>
  </r>
  <r>
    <x v="132"/>
    <x v="62"/>
    <x v="1"/>
    <n v="3921"/>
  </r>
  <r>
    <x v="132"/>
    <x v="62"/>
    <x v="2"/>
    <n v="121551"/>
  </r>
  <r>
    <x v="132"/>
    <x v="62"/>
    <x v="3"/>
    <n v="27969"/>
  </r>
  <r>
    <x v="132"/>
    <x v="62"/>
    <x v="4"/>
    <n v="62016"/>
  </r>
  <r>
    <x v="132"/>
    <x v="62"/>
    <x v="5"/>
    <n v="34377"/>
  </r>
  <r>
    <x v="132"/>
    <x v="63"/>
    <x v="0"/>
    <n v="62"/>
  </r>
  <r>
    <x v="132"/>
    <x v="63"/>
    <x v="1"/>
    <n v="3085"/>
  </r>
  <r>
    <x v="132"/>
    <x v="63"/>
    <x v="2"/>
    <n v="95635"/>
  </r>
  <r>
    <x v="132"/>
    <x v="63"/>
    <x v="3"/>
    <n v="34064"/>
  </r>
  <r>
    <x v="132"/>
    <x v="63"/>
    <x v="4"/>
    <n v="69824"/>
  </r>
  <r>
    <x v="132"/>
    <x v="63"/>
    <x v="5"/>
    <n v="23003"/>
  </r>
  <r>
    <x v="132"/>
    <x v="64"/>
    <x v="0"/>
    <n v="162"/>
  </r>
  <r>
    <x v="132"/>
    <x v="64"/>
    <x v="1"/>
    <n v="10871"/>
  </r>
  <r>
    <x v="132"/>
    <x v="64"/>
    <x v="2"/>
    <n v="337001"/>
  </r>
  <r>
    <x v="132"/>
    <x v="64"/>
    <x v="3"/>
    <n v="215182"/>
  </r>
  <r>
    <x v="132"/>
    <x v="64"/>
    <x v="4"/>
    <n v="411154"/>
  </r>
  <r>
    <x v="132"/>
    <x v="64"/>
    <x v="5"/>
    <n v="167034"/>
  </r>
  <r>
    <x v="132"/>
    <x v="65"/>
    <x v="0"/>
    <n v="80"/>
  </r>
  <r>
    <x v="132"/>
    <x v="65"/>
    <x v="1"/>
    <n v="2492"/>
  </r>
  <r>
    <x v="132"/>
    <x v="65"/>
    <x v="2"/>
    <n v="77252"/>
  </r>
  <r>
    <x v="132"/>
    <x v="65"/>
    <x v="3"/>
    <n v="43813"/>
  </r>
  <r>
    <x v="132"/>
    <x v="65"/>
    <x v="4"/>
    <n v="85602"/>
  </r>
  <r>
    <x v="132"/>
    <x v="65"/>
    <x v="5"/>
    <n v="45926"/>
  </r>
  <r>
    <x v="132"/>
    <x v="66"/>
    <x v="0"/>
    <n v="32"/>
  </r>
  <r>
    <x v="132"/>
    <x v="66"/>
    <x v="1"/>
    <n v="617"/>
  </r>
  <r>
    <x v="132"/>
    <x v="66"/>
    <x v="2"/>
    <n v="19127"/>
  </r>
  <r>
    <x v="132"/>
    <x v="66"/>
    <x v="3"/>
    <n v="6158"/>
  </r>
  <r>
    <x v="132"/>
    <x v="66"/>
    <x v="4"/>
    <n v="12289"/>
  </r>
  <r>
    <x v="132"/>
    <x v="66"/>
    <x v="5"/>
    <n v="6620"/>
  </r>
  <r>
    <x v="132"/>
    <x v="67"/>
    <x v="0"/>
    <n v="73"/>
  </r>
  <r>
    <x v="132"/>
    <x v="67"/>
    <x v="1"/>
    <n v="3477"/>
  </r>
  <r>
    <x v="132"/>
    <x v="67"/>
    <x v="2"/>
    <n v="107787"/>
  </r>
  <r>
    <x v="132"/>
    <x v="67"/>
    <x v="3"/>
    <n v="46823"/>
  </r>
  <r>
    <x v="132"/>
    <x v="67"/>
    <x v="4"/>
    <n v="82672"/>
  </r>
  <r>
    <x v="132"/>
    <x v="67"/>
    <x v="5"/>
    <n v="39338"/>
  </r>
  <r>
    <x v="132"/>
    <x v="68"/>
    <x v="0"/>
    <n v="10"/>
  </r>
  <r>
    <x v="132"/>
    <x v="68"/>
    <x v="1"/>
    <n v="184"/>
  </r>
  <r>
    <x v="132"/>
    <x v="68"/>
    <x v="2"/>
    <n v="5704"/>
  </r>
  <r>
    <x v="132"/>
    <x v="68"/>
    <x v="3"/>
    <n v="2118"/>
  </r>
  <r>
    <x v="132"/>
    <x v="68"/>
    <x v="4"/>
    <n v="4063"/>
  </r>
  <r>
    <x v="132"/>
    <x v="68"/>
    <x v="5"/>
    <n v="2056"/>
  </r>
  <r>
    <x v="132"/>
    <x v="69"/>
    <x v="0"/>
    <n v="39"/>
  </r>
  <r>
    <x v="132"/>
    <x v="69"/>
    <x v="1"/>
    <n v="1229"/>
  </r>
  <r>
    <x v="132"/>
    <x v="69"/>
    <x v="2"/>
    <n v="38099"/>
  </r>
  <r>
    <x v="132"/>
    <x v="69"/>
    <x v="3"/>
    <n v="16850"/>
  </r>
  <r>
    <x v="132"/>
    <x v="69"/>
    <x v="4"/>
    <n v="27983"/>
  </r>
  <r>
    <x v="132"/>
    <x v="69"/>
    <x v="5"/>
    <n v="14167"/>
  </r>
  <r>
    <x v="132"/>
    <x v="70"/>
    <x v="0"/>
    <n v="3218"/>
  </r>
  <r>
    <x v="132"/>
    <x v="70"/>
    <x v="1"/>
    <n v="141882"/>
  </r>
  <r>
    <x v="132"/>
    <x v="70"/>
    <x v="2"/>
    <n v="4398342"/>
  </r>
  <r>
    <x v="132"/>
    <x v="70"/>
    <x v="3"/>
    <n v="2214146"/>
  </r>
  <r>
    <x v="132"/>
    <x v="70"/>
    <x v="4"/>
    <n v="4397814"/>
  </r>
  <r>
    <x v="132"/>
    <x v="70"/>
    <x v="5"/>
    <n v="1996579"/>
  </r>
  <r>
    <x v="133"/>
    <x v="0"/>
    <x v="0"/>
    <n v="157"/>
  </r>
  <r>
    <x v="133"/>
    <x v="0"/>
    <x v="1"/>
    <n v="5968"/>
  </r>
  <r>
    <x v="133"/>
    <x v="0"/>
    <x v="2"/>
    <n v="167104"/>
  </r>
  <r>
    <x v="133"/>
    <x v="0"/>
    <x v="3"/>
    <n v="62099"/>
  </r>
  <r>
    <x v="133"/>
    <x v="0"/>
    <x v="4"/>
    <n v="114165"/>
  </r>
  <r>
    <x v="133"/>
    <x v="0"/>
    <x v="5"/>
    <n v="54363"/>
  </r>
  <r>
    <x v="133"/>
    <x v="1"/>
    <x v="0"/>
    <n v="55"/>
  </r>
  <r>
    <x v="133"/>
    <x v="1"/>
    <x v="1"/>
    <n v="2871"/>
  </r>
  <r>
    <x v="133"/>
    <x v="1"/>
    <x v="2"/>
    <n v="80388"/>
  </r>
  <r>
    <x v="133"/>
    <x v="1"/>
    <x v="3"/>
    <n v="25757"/>
  </r>
  <r>
    <x v="133"/>
    <x v="1"/>
    <x v="4"/>
    <n v="47414"/>
  </r>
  <r>
    <x v="133"/>
    <x v="1"/>
    <x v="5"/>
    <n v="23663"/>
  </r>
  <r>
    <x v="133"/>
    <x v="2"/>
    <x v="0"/>
    <n v="22"/>
  </r>
  <r>
    <x v="133"/>
    <x v="2"/>
    <x v="1"/>
    <n v="1072"/>
  </r>
  <r>
    <x v="133"/>
    <x v="2"/>
    <x v="2"/>
    <n v="30016"/>
  </r>
  <r>
    <x v="133"/>
    <x v="2"/>
    <x v="3"/>
    <n v="6574"/>
  </r>
  <r>
    <x v="133"/>
    <x v="2"/>
    <x v="4"/>
    <n v="15671"/>
  </r>
  <r>
    <x v="133"/>
    <x v="2"/>
    <x v="5"/>
    <n v="7391"/>
  </r>
  <r>
    <x v="133"/>
    <x v="3"/>
    <x v="0"/>
    <n v="49"/>
  </r>
  <r>
    <x v="133"/>
    <x v="3"/>
    <x v="1"/>
    <n v="2145"/>
  </r>
  <r>
    <x v="133"/>
    <x v="3"/>
    <x v="2"/>
    <n v="60060"/>
  </r>
  <r>
    <x v="133"/>
    <x v="3"/>
    <x v="3"/>
    <n v="18423"/>
  </r>
  <r>
    <x v="133"/>
    <x v="3"/>
    <x v="4"/>
    <n v="38257"/>
  </r>
  <r>
    <x v="133"/>
    <x v="3"/>
    <x v="5"/>
    <n v="17417"/>
  </r>
  <r>
    <x v="133"/>
    <x v="4"/>
    <x v="0"/>
    <n v="27"/>
  </r>
  <r>
    <x v="133"/>
    <x v="4"/>
    <x v="1"/>
    <n v="936"/>
  </r>
  <r>
    <x v="133"/>
    <x v="4"/>
    <x v="2"/>
    <n v="26208"/>
  </r>
  <r>
    <x v="133"/>
    <x v="4"/>
    <x v="3"/>
    <n v="20298"/>
  </r>
  <r>
    <x v="133"/>
    <x v="4"/>
    <x v="4"/>
    <n v="34893"/>
  </r>
  <r>
    <x v="133"/>
    <x v="4"/>
    <x v="5"/>
    <n v="15241"/>
  </r>
  <r>
    <x v="133"/>
    <x v="5"/>
    <x v="0"/>
    <n v="12"/>
  </r>
  <r>
    <x v="133"/>
    <x v="5"/>
    <x v="1"/>
    <n v="378"/>
  </r>
  <r>
    <x v="133"/>
    <x v="5"/>
    <x v="2"/>
    <n v="10584"/>
  </r>
  <r>
    <x v="133"/>
    <x v="5"/>
    <x v="3"/>
    <n v="6266"/>
  </r>
  <r>
    <x v="133"/>
    <x v="5"/>
    <x v="4"/>
    <n v="9709"/>
  </r>
  <r>
    <x v="133"/>
    <x v="5"/>
    <x v="5"/>
    <n v="4273"/>
  </r>
  <r>
    <x v="133"/>
    <x v="6"/>
    <x v="0"/>
    <n v="159"/>
  </r>
  <r>
    <x v="133"/>
    <x v="6"/>
    <x v="1"/>
    <n v="12121"/>
  </r>
  <r>
    <x v="133"/>
    <x v="6"/>
    <x v="2"/>
    <n v="339388"/>
  </r>
  <r>
    <x v="133"/>
    <x v="6"/>
    <x v="3"/>
    <n v="281814"/>
  </r>
  <r>
    <x v="133"/>
    <x v="6"/>
    <x v="4"/>
    <n v="451600"/>
  </r>
  <r>
    <x v="133"/>
    <x v="6"/>
    <x v="5"/>
    <n v="213017"/>
  </r>
  <r>
    <x v="133"/>
    <x v="7"/>
    <x v="0"/>
    <n v="50"/>
  </r>
  <r>
    <x v="133"/>
    <x v="7"/>
    <x v="1"/>
    <n v="2735"/>
  </r>
  <r>
    <x v="133"/>
    <x v="7"/>
    <x v="2"/>
    <n v="76580"/>
  </r>
  <r>
    <x v="133"/>
    <x v="7"/>
    <x v="3"/>
    <n v="62678"/>
  </r>
  <r>
    <x v="133"/>
    <x v="7"/>
    <x v="4"/>
    <n v="104668"/>
  </r>
  <r>
    <x v="133"/>
    <x v="7"/>
    <x v="5"/>
    <n v="61106"/>
  </r>
  <r>
    <x v="133"/>
    <x v="8"/>
    <x v="0"/>
    <n v="11"/>
  </r>
  <r>
    <x v="133"/>
    <x v="8"/>
    <x v="1"/>
    <n v="529"/>
  </r>
  <r>
    <x v="133"/>
    <x v="8"/>
    <x v="2"/>
    <n v="14812"/>
  </r>
  <r>
    <x v="133"/>
    <x v="8"/>
    <x v="3"/>
    <n v="5681"/>
  </r>
  <r>
    <x v="133"/>
    <x v="8"/>
    <x v="4"/>
    <n v="8371"/>
  </r>
  <r>
    <x v="133"/>
    <x v="8"/>
    <x v="5"/>
    <n v="4947"/>
  </r>
  <r>
    <x v="133"/>
    <x v="9"/>
    <x v="0"/>
    <n v="14"/>
  </r>
  <r>
    <x v="133"/>
    <x v="9"/>
    <x v="1"/>
    <n v="480"/>
  </r>
  <r>
    <x v="133"/>
    <x v="9"/>
    <x v="2"/>
    <n v="13440"/>
  </r>
  <r>
    <x v="133"/>
    <x v="9"/>
    <x v="3"/>
    <n v="4654"/>
  </r>
  <r>
    <x v="133"/>
    <x v="9"/>
    <x v="4"/>
    <n v="8073"/>
  </r>
  <r>
    <x v="133"/>
    <x v="9"/>
    <x v="5"/>
    <n v="3673"/>
  </r>
  <r>
    <x v="133"/>
    <x v="10"/>
    <x v="0"/>
    <n v="104"/>
  </r>
  <r>
    <x v="133"/>
    <x v="10"/>
    <x v="1"/>
    <n v="4024"/>
  </r>
  <r>
    <x v="133"/>
    <x v="10"/>
    <x v="2"/>
    <n v="112672"/>
  </r>
  <r>
    <x v="133"/>
    <x v="10"/>
    <x v="3"/>
    <n v="41179"/>
  </r>
  <r>
    <x v="133"/>
    <x v="10"/>
    <x v="4"/>
    <n v="80256"/>
  </r>
  <r>
    <x v="133"/>
    <x v="10"/>
    <x v="5"/>
    <n v="44698"/>
  </r>
  <r>
    <x v="133"/>
    <x v="11"/>
    <x v="0"/>
    <n v="13"/>
  </r>
  <r>
    <x v="133"/>
    <x v="11"/>
    <x v="1"/>
    <n v="492"/>
  </r>
  <r>
    <x v="133"/>
    <x v="11"/>
    <x v="2"/>
    <n v="13776"/>
  </r>
  <r>
    <x v="133"/>
    <x v="11"/>
    <x v="3"/>
    <n v="5306"/>
  </r>
  <r>
    <x v="133"/>
    <x v="11"/>
    <x v="4"/>
    <n v="10381"/>
  </r>
  <r>
    <x v="133"/>
    <x v="11"/>
    <x v="5"/>
    <n v="6098"/>
  </r>
  <r>
    <x v="133"/>
    <x v="12"/>
    <x v="0"/>
    <n v="15"/>
  </r>
  <r>
    <x v="133"/>
    <x v="12"/>
    <x v="1"/>
    <n v="753"/>
  </r>
  <r>
    <x v="133"/>
    <x v="12"/>
    <x v="2"/>
    <n v="21084"/>
  </r>
  <r>
    <x v="133"/>
    <x v="12"/>
    <x v="3"/>
    <n v="9539"/>
  </r>
  <r>
    <x v="133"/>
    <x v="12"/>
    <x v="4"/>
    <n v="14946"/>
  </r>
  <r>
    <x v="133"/>
    <x v="12"/>
    <x v="5"/>
    <n v="8488"/>
  </r>
  <r>
    <x v="133"/>
    <x v="13"/>
    <x v="0"/>
    <n v="13"/>
  </r>
  <r>
    <x v="133"/>
    <x v="13"/>
    <x v="1"/>
    <n v="312"/>
  </r>
  <r>
    <x v="133"/>
    <x v="13"/>
    <x v="2"/>
    <n v="8736"/>
  </r>
  <r>
    <x v="133"/>
    <x v="13"/>
    <x v="3"/>
    <n v="4070"/>
  </r>
  <r>
    <x v="133"/>
    <x v="13"/>
    <x v="4"/>
    <n v="7476"/>
  </r>
  <r>
    <x v="133"/>
    <x v="13"/>
    <x v="5"/>
    <n v="4076"/>
  </r>
  <r>
    <x v="133"/>
    <x v="14"/>
    <x v="0"/>
    <n v="56"/>
  </r>
  <r>
    <x v="133"/>
    <x v="14"/>
    <x v="1"/>
    <n v="1908"/>
  </r>
  <r>
    <x v="133"/>
    <x v="14"/>
    <x v="2"/>
    <n v="53424"/>
  </r>
  <r>
    <x v="133"/>
    <x v="14"/>
    <x v="3"/>
    <n v="29976"/>
  </r>
  <r>
    <x v="133"/>
    <x v="14"/>
    <x v="4"/>
    <n v="49938"/>
  </r>
  <r>
    <x v="133"/>
    <x v="14"/>
    <x v="5"/>
    <n v="28766"/>
  </r>
  <r>
    <x v="133"/>
    <x v="15"/>
    <x v="0"/>
    <n v="26"/>
  </r>
  <r>
    <x v="133"/>
    <x v="15"/>
    <x v="1"/>
    <n v="1145"/>
  </r>
  <r>
    <x v="133"/>
    <x v="15"/>
    <x v="2"/>
    <n v="32060"/>
  </r>
  <r>
    <x v="133"/>
    <x v="15"/>
    <x v="3"/>
    <n v="9483"/>
  </r>
  <r>
    <x v="133"/>
    <x v="15"/>
    <x v="4"/>
    <n v="15022"/>
  </r>
  <r>
    <x v="133"/>
    <x v="15"/>
    <x v="5"/>
    <n v="7390"/>
  </r>
  <r>
    <x v="133"/>
    <x v="16"/>
    <x v="0"/>
    <n v="8"/>
  </r>
  <r>
    <x v="133"/>
    <x v="16"/>
    <x v="1"/>
    <n v="242"/>
  </r>
  <r>
    <x v="133"/>
    <x v="16"/>
    <x v="2"/>
    <n v="6776"/>
  </r>
  <r>
    <x v="133"/>
    <x v="16"/>
    <x v="3"/>
    <n v="1767"/>
  </r>
  <r>
    <x v="133"/>
    <x v="16"/>
    <x v="4"/>
    <n v="3909"/>
  </r>
  <r>
    <x v="133"/>
    <x v="16"/>
    <x v="5"/>
    <n v="2668"/>
  </r>
  <r>
    <x v="133"/>
    <x v="17"/>
    <x v="0"/>
    <n v="10"/>
  </r>
  <r>
    <x v="133"/>
    <x v="17"/>
    <x v="1"/>
    <n v="223"/>
  </r>
  <r>
    <x v="133"/>
    <x v="17"/>
    <x v="2"/>
    <n v="6244"/>
  </r>
  <r>
    <x v="133"/>
    <x v="17"/>
    <x v="3"/>
    <n v="2233"/>
  </r>
  <r>
    <x v="133"/>
    <x v="17"/>
    <x v="4"/>
    <n v="3611"/>
  </r>
  <r>
    <x v="133"/>
    <x v="17"/>
    <x v="5"/>
    <n v="2569"/>
  </r>
  <r>
    <x v="133"/>
    <x v="18"/>
    <x v="0"/>
    <n v="20"/>
  </r>
  <r>
    <x v="133"/>
    <x v="18"/>
    <x v="1"/>
    <n v="709"/>
  </r>
  <r>
    <x v="133"/>
    <x v="18"/>
    <x v="2"/>
    <n v="19852"/>
  </r>
  <r>
    <x v="133"/>
    <x v="18"/>
    <x v="3"/>
    <n v="6781"/>
  </r>
  <r>
    <x v="133"/>
    <x v="18"/>
    <x v="4"/>
    <n v="12675"/>
  </r>
  <r>
    <x v="133"/>
    <x v="18"/>
    <x v="5"/>
    <n v="9281"/>
  </r>
  <r>
    <x v="133"/>
    <x v="19"/>
    <x v="0"/>
    <n v="99"/>
  </r>
  <r>
    <x v="133"/>
    <x v="19"/>
    <x v="1"/>
    <n v="3893"/>
  </r>
  <r>
    <x v="133"/>
    <x v="19"/>
    <x v="2"/>
    <n v="109004"/>
  </r>
  <r>
    <x v="133"/>
    <x v="19"/>
    <x v="3"/>
    <n v="57297"/>
  </r>
  <r>
    <x v="133"/>
    <x v="19"/>
    <x v="4"/>
    <n v="103462"/>
  </r>
  <r>
    <x v="133"/>
    <x v="19"/>
    <x v="5"/>
    <n v="58657"/>
  </r>
  <r>
    <x v="133"/>
    <x v="20"/>
    <x v="0"/>
    <n v="27"/>
  </r>
  <r>
    <x v="133"/>
    <x v="20"/>
    <x v="1"/>
    <n v="1963"/>
  </r>
  <r>
    <x v="133"/>
    <x v="20"/>
    <x v="2"/>
    <n v="54964"/>
  </r>
  <r>
    <x v="133"/>
    <x v="20"/>
    <x v="3"/>
    <n v="12680"/>
  </r>
  <r>
    <x v="133"/>
    <x v="20"/>
    <x v="4"/>
    <n v="22377"/>
  </r>
  <r>
    <x v="133"/>
    <x v="20"/>
    <x v="5"/>
    <n v="7657"/>
  </r>
  <r>
    <x v="133"/>
    <x v="21"/>
    <x v="0"/>
    <n v="69"/>
  </r>
  <r>
    <x v="133"/>
    <x v="21"/>
    <x v="1"/>
    <n v="3125"/>
  </r>
  <r>
    <x v="133"/>
    <x v="21"/>
    <x v="2"/>
    <n v="87500"/>
  </r>
  <r>
    <x v="133"/>
    <x v="21"/>
    <x v="3"/>
    <n v="45401"/>
  </r>
  <r>
    <x v="133"/>
    <x v="21"/>
    <x v="4"/>
    <n v="83675"/>
  </r>
  <r>
    <x v="133"/>
    <x v="21"/>
    <x v="5"/>
    <n v="37068"/>
  </r>
  <r>
    <x v="133"/>
    <x v="22"/>
    <x v="0"/>
    <n v="125"/>
  </r>
  <r>
    <x v="133"/>
    <x v="22"/>
    <x v="1"/>
    <n v="6279"/>
  </r>
  <r>
    <x v="133"/>
    <x v="22"/>
    <x v="2"/>
    <n v="175812"/>
  </r>
  <r>
    <x v="133"/>
    <x v="22"/>
    <x v="3"/>
    <n v="95831"/>
  </r>
  <r>
    <x v="133"/>
    <x v="22"/>
    <x v="4"/>
    <n v="179280"/>
  </r>
  <r>
    <x v="133"/>
    <x v="22"/>
    <x v="5"/>
    <n v="102775"/>
  </r>
  <r>
    <x v="133"/>
    <x v="23"/>
    <x v="0"/>
    <n v="33"/>
  </r>
  <r>
    <x v="133"/>
    <x v="23"/>
    <x v="1"/>
    <n v="1545"/>
  </r>
  <r>
    <x v="133"/>
    <x v="23"/>
    <x v="2"/>
    <n v="43260"/>
  </r>
  <r>
    <x v="133"/>
    <x v="23"/>
    <x v="3"/>
    <n v="9739"/>
  </r>
  <r>
    <x v="133"/>
    <x v="23"/>
    <x v="4"/>
    <n v="19982"/>
  </r>
  <r>
    <x v="133"/>
    <x v="23"/>
    <x v="5"/>
    <n v="9806"/>
  </r>
  <r>
    <x v="133"/>
    <x v="24"/>
    <x v="0"/>
    <n v="18"/>
  </r>
  <r>
    <x v="133"/>
    <x v="24"/>
    <x v="1"/>
    <n v="1314"/>
  </r>
  <r>
    <x v="133"/>
    <x v="24"/>
    <x v="2"/>
    <n v="36792"/>
  </r>
  <r>
    <x v="133"/>
    <x v="24"/>
    <x v="3"/>
    <n v="4672"/>
  </r>
  <r>
    <x v="133"/>
    <x v="24"/>
    <x v="4"/>
    <n v="8821"/>
  </r>
  <r>
    <x v="133"/>
    <x v="24"/>
    <x v="5"/>
    <n v="3713"/>
  </r>
  <r>
    <x v="133"/>
    <x v="25"/>
    <x v="0"/>
    <n v="43"/>
  </r>
  <r>
    <x v="133"/>
    <x v="25"/>
    <x v="1"/>
    <n v="1357"/>
  </r>
  <r>
    <x v="133"/>
    <x v="25"/>
    <x v="2"/>
    <n v="37996"/>
  </r>
  <r>
    <x v="133"/>
    <x v="25"/>
    <x v="3"/>
    <n v="13627"/>
  </r>
  <r>
    <x v="133"/>
    <x v="25"/>
    <x v="4"/>
    <n v="23396"/>
  </r>
  <r>
    <x v="133"/>
    <x v="25"/>
    <x v="5"/>
    <n v="11807"/>
  </r>
  <r>
    <x v="133"/>
    <x v="26"/>
    <x v="0"/>
    <n v="11"/>
  </r>
  <r>
    <x v="133"/>
    <x v="26"/>
    <x v="1"/>
    <n v="534"/>
  </r>
  <r>
    <x v="133"/>
    <x v="26"/>
    <x v="2"/>
    <n v="14952"/>
  </r>
  <r>
    <x v="133"/>
    <x v="26"/>
    <x v="3"/>
    <n v="2903"/>
  </r>
  <r>
    <x v="133"/>
    <x v="26"/>
    <x v="4"/>
    <n v="5804"/>
  </r>
  <r>
    <x v="133"/>
    <x v="26"/>
    <x v="5"/>
    <n v="3404"/>
  </r>
  <r>
    <x v="133"/>
    <x v="27"/>
    <x v="0"/>
    <n v="58"/>
  </r>
  <r>
    <x v="133"/>
    <x v="27"/>
    <x v="1"/>
    <n v="1739"/>
  </r>
  <r>
    <x v="133"/>
    <x v="27"/>
    <x v="2"/>
    <n v="48692"/>
  </r>
  <r>
    <x v="133"/>
    <x v="27"/>
    <x v="3"/>
    <n v="18490"/>
  </r>
  <r>
    <x v="133"/>
    <x v="27"/>
    <x v="4"/>
    <n v="37556"/>
  </r>
  <r>
    <x v="133"/>
    <x v="27"/>
    <x v="5"/>
    <n v="14845"/>
  </r>
  <r>
    <x v="133"/>
    <x v="28"/>
    <x v="0"/>
    <n v="56"/>
  </r>
  <r>
    <x v="133"/>
    <x v="28"/>
    <x v="1"/>
    <n v="2137"/>
  </r>
  <r>
    <x v="133"/>
    <x v="28"/>
    <x v="2"/>
    <n v="59836"/>
  </r>
  <r>
    <x v="133"/>
    <x v="28"/>
    <x v="3"/>
    <n v="34899"/>
  </r>
  <r>
    <x v="133"/>
    <x v="28"/>
    <x v="4"/>
    <n v="56702"/>
  </r>
  <r>
    <x v="133"/>
    <x v="28"/>
    <x v="5"/>
    <n v="28487"/>
  </r>
  <r>
    <x v="133"/>
    <x v="29"/>
    <x v="0"/>
    <n v="8"/>
  </r>
  <r>
    <x v="133"/>
    <x v="29"/>
    <x v="1"/>
    <n v="204"/>
  </r>
  <r>
    <x v="133"/>
    <x v="29"/>
    <x v="2"/>
    <n v="5712"/>
  </r>
  <r>
    <x v="133"/>
    <x v="29"/>
    <x v="3"/>
    <n v="1046"/>
  </r>
  <r>
    <x v="133"/>
    <x v="29"/>
    <x v="4"/>
    <n v="1781"/>
  </r>
  <r>
    <x v="133"/>
    <x v="29"/>
    <x v="5"/>
    <n v="979"/>
  </r>
  <r>
    <x v="133"/>
    <x v="30"/>
    <x v="0"/>
    <n v="53"/>
  </r>
  <r>
    <x v="133"/>
    <x v="30"/>
    <x v="1"/>
    <n v="2012"/>
  </r>
  <r>
    <x v="133"/>
    <x v="30"/>
    <x v="2"/>
    <n v="56336"/>
  </r>
  <r>
    <x v="133"/>
    <x v="30"/>
    <x v="3"/>
    <n v="25086"/>
  </r>
  <r>
    <x v="133"/>
    <x v="30"/>
    <x v="4"/>
    <n v="40785"/>
  </r>
  <r>
    <x v="133"/>
    <x v="30"/>
    <x v="5"/>
    <n v="21436"/>
  </r>
  <r>
    <x v="133"/>
    <x v="31"/>
    <x v="0"/>
    <n v="9"/>
  </r>
  <r>
    <x v="133"/>
    <x v="31"/>
    <x v="1"/>
    <n v="334"/>
  </r>
  <r>
    <x v="133"/>
    <x v="31"/>
    <x v="2"/>
    <n v="9352"/>
  </r>
  <r>
    <x v="133"/>
    <x v="31"/>
    <x v="3"/>
    <n v="2791"/>
  </r>
  <r>
    <x v="133"/>
    <x v="31"/>
    <x v="4"/>
    <n v="4271"/>
  </r>
  <r>
    <x v="133"/>
    <x v="31"/>
    <x v="5"/>
    <n v="2550"/>
  </r>
  <r>
    <x v="133"/>
    <x v="32"/>
    <x v="0"/>
    <n v="21"/>
  </r>
  <r>
    <x v="133"/>
    <x v="32"/>
    <x v="1"/>
    <n v="504"/>
  </r>
  <r>
    <x v="133"/>
    <x v="32"/>
    <x v="2"/>
    <n v="14112"/>
  </r>
  <r>
    <x v="133"/>
    <x v="32"/>
    <x v="3"/>
    <n v="4137"/>
  </r>
  <r>
    <x v="133"/>
    <x v="32"/>
    <x v="4"/>
    <n v="6526"/>
  </r>
  <r>
    <x v="133"/>
    <x v="32"/>
    <x v="5"/>
    <n v="3049"/>
  </r>
  <r>
    <x v="133"/>
    <x v="33"/>
    <x v="0"/>
    <n v="53"/>
  </r>
  <r>
    <x v="133"/>
    <x v="33"/>
    <x v="1"/>
    <n v="2394"/>
  </r>
  <r>
    <x v="133"/>
    <x v="33"/>
    <x v="2"/>
    <n v="67032"/>
  </r>
  <r>
    <x v="133"/>
    <x v="33"/>
    <x v="3"/>
    <n v="22773"/>
  </r>
  <r>
    <x v="133"/>
    <x v="33"/>
    <x v="4"/>
    <n v="39601"/>
  </r>
  <r>
    <x v="133"/>
    <x v="33"/>
    <x v="5"/>
    <n v="26186"/>
  </r>
  <r>
    <x v="133"/>
    <x v="34"/>
    <x v="0"/>
    <n v="31"/>
  </r>
  <r>
    <x v="133"/>
    <x v="34"/>
    <x v="1"/>
    <n v="1077"/>
  </r>
  <r>
    <x v="133"/>
    <x v="34"/>
    <x v="2"/>
    <n v="30156"/>
  </r>
  <r>
    <x v="133"/>
    <x v="34"/>
    <x v="3"/>
    <n v="9128"/>
  </r>
  <r>
    <x v="133"/>
    <x v="34"/>
    <x v="4"/>
    <n v="16403"/>
  </r>
  <r>
    <x v="133"/>
    <x v="34"/>
    <x v="5"/>
    <n v="9410"/>
  </r>
  <r>
    <x v="133"/>
    <x v="35"/>
    <x v="0"/>
    <n v="11"/>
  </r>
  <r>
    <x v="133"/>
    <x v="35"/>
    <x v="1"/>
    <n v="156"/>
  </r>
  <r>
    <x v="133"/>
    <x v="35"/>
    <x v="2"/>
    <n v="4368"/>
  </r>
  <r>
    <x v="133"/>
    <x v="35"/>
    <x v="3"/>
    <n v="1948"/>
  </r>
  <r>
    <x v="133"/>
    <x v="35"/>
    <x v="4"/>
    <n v="3556"/>
  </r>
  <r>
    <x v="133"/>
    <x v="35"/>
    <x v="5"/>
    <n v="2661"/>
  </r>
  <r>
    <x v="133"/>
    <x v="36"/>
    <x v="0"/>
    <n v="14"/>
  </r>
  <r>
    <x v="133"/>
    <x v="36"/>
    <x v="1"/>
    <n v="396"/>
  </r>
  <r>
    <x v="133"/>
    <x v="36"/>
    <x v="2"/>
    <n v="11088"/>
  </r>
  <r>
    <x v="133"/>
    <x v="36"/>
    <x v="3"/>
    <n v="3445"/>
  </r>
  <r>
    <x v="133"/>
    <x v="36"/>
    <x v="4"/>
    <n v="5728"/>
  </r>
  <r>
    <x v="133"/>
    <x v="36"/>
    <x v="5"/>
    <n v="3226"/>
  </r>
  <r>
    <x v="133"/>
    <x v="37"/>
    <x v="0"/>
    <n v="49"/>
  </r>
  <r>
    <x v="133"/>
    <x v="37"/>
    <x v="1"/>
    <n v="1384"/>
  </r>
  <r>
    <x v="133"/>
    <x v="37"/>
    <x v="2"/>
    <n v="38752"/>
  </r>
  <r>
    <x v="133"/>
    <x v="37"/>
    <x v="3"/>
    <n v="20378"/>
  </r>
  <r>
    <x v="133"/>
    <x v="37"/>
    <x v="4"/>
    <n v="33836"/>
  </r>
  <r>
    <x v="133"/>
    <x v="37"/>
    <x v="5"/>
    <n v="18615"/>
  </r>
  <r>
    <x v="133"/>
    <x v="38"/>
    <x v="0"/>
    <n v="16"/>
  </r>
  <r>
    <x v="133"/>
    <x v="38"/>
    <x v="1"/>
    <n v="351"/>
  </r>
  <r>
    <x v="133"/>
    <x v="38"/>
    <x v="2"/>
    <n v="9828"/>
  </r>
  <r>
    <x v="133"/>
    <x v="38"/>
    <x v="3"/>
    <n v="1697"/>
  </r>
  <r>
    <x v="133"/>
    <x v="38"/>
    <x v="4"/>
    <n v="2702"/>
  </r>
  <r>
    <x v="133"/>
    <x v="38"/>
    <x v="5"/>
    <n v="1856"/>
  </r>
  <r>
    <x v="133"/>
    <x v="39"/>
    <x v="0"/>
    <n v="19"/>
  </r>
  <r>
    <x v="133"/>
    <x v="39"/>
    <x v="1"/>
    <n v="761"/>
  </r>
  <r>
    <x v="133"/>
    <x v="39"/>
    <x v="2"/>
    <n v="21308"/>
  </r>
  <r>
    <x v="133"/>
    <x v="39"/>
    <x v="3"/>
    <n v="3641"/>
  </r>
  <r>
    <x v="133"/>
    <x v="39"/>
    <x v="4"/>
    <n v="6588"/>
  </r>
  <r>
    <x v="133"/>
    <x v="39"/>
    <x v="5"/>
    <n v="3952"/>
  </r>
  <r>
    <x v="133"/>
    <x v="40"/>
    <x v="0"/>
    <n v="26"/>
  </r>
  <r>
    <x v="133"/>
    <x v="40"/>
    <x v="1"/>
    <n v="980"/>
  </r>
  <r>
    <x v="133"/>
    <x v="40"/>
    <x v="2"/>
    <n v="27440"/>
  </r>
  <r>
    <x v="133"/>
    <x v="40"/>
    <x v="3"/>
    <n v="10349"/>
  </r>
  <r>
    <x v="133"/>
    <x v="40"/>
    <x v="4"/>
    <n v="16863"/>
  </r>
  <r>
    <x v="133"/>
    <x v="40"/>
    <x v="5"/>
    <n v="8423"/>
  </r>
  <r>
    <x v="133"/>
    <x v="41"/>
    <x v="0"/>
    <n v="10"/>
  </r>
  <r>
    <x v="133"/>
    <x v="41"/>
    <x v="1"/>
    <n v="238"/>
  </r>
  <r>
    <x v="133"/>
    <x v="41"/>
    <x v="2"/>
    <n v="6664"/>
  </r>
  <r>
    <x v="133"/>
    <x v="41"/>
    <x v="3"/>
    <n v="4216"/>
  </r>
  <r>
    <x v="133"/>
    <x v="41"/>
    <x v="4"/>
    <n v="6664"/>
  </r>
  <r>
    <x v="133"/>
    <x v="41"/>
    <x v="5"/>
    <n v="3503"/>
  </r>
  <r>
    <x v="133"/>
    <x v="42"/>
    <x v="0"/>
    <n v="8"/>
  </r>
  <r>
    <x v="133"/>
    <x v="42"/>
    <x v="1"/>
    <n v="462"/>
  </r>
  <r>
    <x v="133"/>
    <x v="42"/>
    <x v="2"/>
    <n v="12936"/>
  </r>
  <r>
    <x v="133"/>
    <x v="42"/>
    <x v="3"/>
    <n v="3350"/>
  </r>
  <r>
    <x v="133"/>
    <x v="42"/>
    <x v="4"/>
    <n v="4493"/>
  </r>
  <r>
    <x v="133"/>
    <x v="42"/>
    <x v="5"/>
    <n v="2327"/>
  </r>
  <r>
    <x v="133"/>
    <x v="43"/>
    <x v="0"/>
    <n v="21"/>
  </r>
  <r>
    <x v="133"/>
    <x v="43"/>
    <x v="1"/>
    <n v="928"/>
  </r>
  <r>
    <x v="133"/>
    <x v="43"/>
    <x v="2"/>
    <n v="25984"/>
  </r>
  <r>
    <x v="133"/>
    <x v="43"/>
    <x v="3"/>
    <n v="10848"/>
  </r>
  <r>
    <x v="133"/>
    <x v="43"/>
    <x v="4"/>
    <n v="18636"/>
  </r>
  <r>
    <x v="133"/>
    <x v="43"/>
    <x v="5"/>
    <n v="8793"/>
  </r>
  <r>
    <x v="133"/>
    <x v="44"/>
    <x v="0"/>
    <n v="73"/>
  </r>
  <r>
    <x v="133"/>
    <x v="44"/>
    <x v="1"/>
    <n v="5995"/>
  </r>
  <r>
    <x v="133"/>
    <x v="44"/>
    <x v="2"/>
    <n v="167860"/>
  </r>
  <r>
    <x v="133"/>
    <x v="44"/>
    <x v="3"/>
    <n v="132472"/>
  </r>
  <r>
    <x v="133"/>
    <x v="44"/>
    <x v="4"/>
    <n v="194736"/>
  </r>
  <r>
    <x v="133"/>
    <x v="44"/>
    <x v="5"/>
    <n v="90314"/>
  </r>
  <r>
    <x v="133"/>
    <x v="45"/>
    <x v="0"/>
    <n v="15"/>
  </r>
  <r>
    <x v="133"/>
    <x v="45"/>
    <x v="1"/>
    <n v="684"/>
  </r>
  <r>
    <x v="133"/>
    <x v="45"/>
    <x v="2"/>
    <n v="19152"/>
  </r>
  <r>
    <x v="133"/>
    <x v="45"/>
    <x v="3"/>
    <n v="7000"/>
  </r>
  <r>
    <x v="133"/>
    <x v="45"/>
    <x v="4"/>
    <n v="13056"/>
  </r>
  <r>
    <x v="133"/>
    <x v="45"/>
    <x v="5"/>
    <n v="6676"/>
  </r>
  <r>
    <x v="133"/>
    <x v="46"/>
    <x v="0"/>
    <n v="24"/>
  </r>
  <r>
    <x v="133"/>
    <x v="46"/>
    <x v="1"/>
    <n v="628"/>
  </r>
  <r>
    <x v="133"/>
    <x v="46"/>
    <x v="2"/>
    <n v="17584"/>
  </r>
  <r>
    <x v="133"/>
    <x v="46"/>
    <x v="3"/>
    <n v="5281"/>
  </r>
  <r>
    <x v="133"/>
    <x v="46"/>
    <x v="4"/>
    <n v="9648"/>
  </r>
  <r>
    <x v="133"/>
    <x v="46"/>
    <x v="5"/>
    <n v="5683"/>
  </r>
  <r>
    <x v="133"/>
    <x v="47"/>
    <x v="0"/>
    <n v="90"/>
  </r>
  <r>
    <x v="133"/>
    <x v="47"/>
    <x v="1"/>
    <n v="4084"/>
  </r>
  <r>
    <x v="133"/>
    <x v="47"/>
    <x v="2"/>
    <n v="114352"/>
  </r>
  <r>
    <x v="133"/>
    <x v="47"/>
    <x v="3"/>
    <n v="53725"/>
  </r>
  <r>
    <x v="133"/>
    <x v="47"/>
    <x v="4"/>
    <n v="104512"/>
  </r>
  <r>
    <x v="133"/>
    <x v="47"/>
    <x v="5"/>
    <n v="45184"/>
  </r>
  <r>
    <x v="133"/>
    <x v="48"/>
    <x v="0"/>
    <n v="76"/>
  </r>
  <r>
    <x v="133"/>
    <x v="48"/>
    <x v="1"/>
    <n v="2936"/>
  </r>
  <r>
    <x v="133"/>
    <x v="48"/>
    <x v="2"/>
    <n v="82208"/>
  </r>
  <r>
    <x v="133"/>
    <x v="48"/>
    <x v="3"/>
    <n v="39590"/>
  </r>
  <r>
    <x v="133"/>
    <x v="48"/>
    <x v="4"/>
    <n v="65032"/>
  </r>
  <r>
    <x v="133"/>
    <x v="48"/>
    <x v="5"/>
    <n v="34802"/>
  </r>
  <r>
    <x v="133"/>
    <x v="49"/>
    <x v="0"/>
    <n v="106"/>
  </r>
  <r>
    <x v="133"/>
    <x v="49"/>
    <x v="1"/>
    <n v="3484"/>
  </r>
  <r>
    <x v="133"/>
    <x v="49"/>
    <x v="2"/>
    <n v="97552"/>
  </r>
  <r>
    <x v="133"/>
    <x v="49"/>
    <x v="3"/>
    <n v="52044"/>
  </r>
  <r>
    <x v="133"/>
    <x v="49"/>
    <x v="4"/>
    <n v="89797"/>
  </r>
  <r>
    <x v="133"/>
    <x v="49"/>
    <x v="5"/>
    <n v="47987"/>
  </r>
  <r>
    <x v="133"/>
    <x v="50"/>
    <x v="0"/>
    <n v="48"/>
  </r>
  <r>
    <x v="133"/>
    <x v="50"/>
    <x v="1"/>
    <n v="1420"/>
  </r>
  <r>
    <x v="133"/>
    <x v="50"/>
    <x v="2"/>
    <n v="39760"/>
  </r>
  <r>
    <x v="133"/>
    <x v="50"/>
    <x v="3"/>
    <n v="23013"/>
  </r>
  <r>
    <x v="133"/>
    <x v="50"/>
    <x v="4"/>
    <n v="40194"/>
  </r>
  <r>
    <x v="133"/>
    <x v="50"/>
    <x v="5"/>
    <n v="23173"/>
  </r>
  <r>
    <x v="133"/>
    <x v="51"/>
    <x v="0"/>
    <n v="47"/>
  </r>
  <r>
    <x v="133"/>
    <x v="51"/>
    <x v="1"/>
    <n v="1325"/>
  </r>
  <r>
    <x v="133"/>
    <x v="51"/>
    <x v="2"/>
    <n v="37100"/>
  </r>
  <r>
    <x v="133"/>
    <x v="51"/>
    <x v="3"/>
    <n v="16971"/>
  </r>
  <r>
    <x v="133"/>
    <x v="51"/>
    <x v="4"/>
    <n v="30526"/>
  </r>
  <r>
    <x v="133"/>
    <x v="51"/>
    <x v="5"/>
    <n v="22960"/>
  </r>
  <r>
    <x v="133"/>
    <x v="52"/>
    <x v="0"/>
    <n v="36"/>
  </r>
  <r>
    <x v="133"/>
    <x v="52"/>
    <x v="1"/>
    <n v="1103"/>
  </r>
  <r>
    <x v="133"/>
    <x v="52"/>
    <x v="2"/>
    <n v="30884"/>
  </r>
  <r>
    <x v="133"/>
    <x v="52"/>
    <x v="3"/>
    <n v="17285"/>
  </r>
  <r>
    <x v="133"/>
    <x v="52"/>
    <x v="4"/>
    <n v="29399"/>
  </r>
  <r>
    <x v="133"/>
    <x v="52"/>
    <x v="5"/>
    <n v="22533"/>
  </r>
  <r>
    <x v="133"/>
    <x v="53"/>
    <x v="0"/>
    <n v="71"/>
  </r>
  <r>
    <x v="133"/>
    <x v="53"/>
    <x v="1"/>
    <n v="3169"/>
  </r>
  <r>
    <x v="133"/>
    <x v="53"/>
    <x v="2"/>
    <n v="88732"/>
  </r>
  <r>
    <x v="133"/>
    <x v="53"/>
    <x v="3"/>
    <n v="53923"/>
  </r>
  <r>
    <x v="133"/>
    <x v="53"/>
    <x v="4"/>
    <n v="93155"/>
  </r>
  <r>
    <x v="133"/>
    <x v="53"/>
    <x v="5"/>
    <n v="68429"/>
  </r>
  <r>
    <x v="133"/>
    <x v="54"/>
    <x v="0"/>
    <n v="50"/>
  </r>
  <r>
    <x v="133"/>
    <x v="54"/>
    <x v="1"/>
    <n v="1686"/>
  </r>
  <r>
    <x v="133"/>
    <x v="54"/>
    <x v="2"/>
    <n v="47208"/>
  </r>
  <r>
    <x v="133"/>
    <x v="54"/>
    <x v="3"/>
    <n v="16887"/>
  </r>
  <r>
    <x v="133"/>
    <x v="54"/>
    <x v="4"/>
    <n v="32410"/>
  </r>
  <r>
    <x v="133"/>
    <x v="54"/>
    <x v="5"/>
    <n v="21803"/>
  </r>
  <r>
    <x v="133"/>
    <x v="55"/>
    <x v="0"/>
    <n v="20"/>
  </r>
  <r>
    <x v="133"/>
    <x v="55"/>
    <x v="1"/>
    <n v="1521"/>
  </r>
  <r>
    <x v="133"/>
    <x v="55"/>
    <x v="2"/>
    <n v="42588"/>
  </r>
  <r>
    <x v="133"/>
    <x v="55"/>
    <x v="3"/>
    <n v="7432"/>
  </r>
  <r>
    <x v="133"/>
    <x v="55"/>
    <x v="4"/>
    <n v="13184"/>
  </r>
  <r>
    <x v="133"/>
    <x v="55"/>
    <x v="5"/>
    <n v="6884"/>
  </r>
  <r>
    <x v="133"/>
    <x v="56"/>
    <x v="0"/>
    <n v="197"/>
  </r>
  <r>
    <x v="133"/>
    <x v="56"/>
    <x v="1"/>
    <n v="7476"/>
  </r>
  <r>
    <x v="133"/>
    <x v="56"/>
    <x v="2"/>
    <n v="209328"/>
  </r>
  <r>
    <x v="133"/>
    <x v="56"/>
    <x v="3"/>
    <n v="144540"/>
  </r>
  <r>
    <x v="133"/>
    <x v="56"/>
    <x v="4"/>
    <n v="243905"/>
  </r>
  <r>
    <x v="133"/>
    <x v="56"/>
    <x v="5"/>
    <n v="124301"/>
  </r>
  <r>
    <x v="133"/>
    <x v="57"/>
    <x v="0"/>
    <n v="18"/>
  </r>
  <r>
    <x v="133"/>
    <x v="57"/>
    <x v="1"/>
    <n v="503"/>
  </r>
  <r>
    <x v="133"/>
    <x v="57"/>
    <x v="2"/>
    <n v="14084"/>
  </r>
  <r>
    <x v="133"/>
    <x v="57"/>
    <x v="3"/>
    <n v="5226"/>
  </r>
  <r>
    <x v="133"/>
    <x v="57"/>
    <x v="4"/>
    <n v="9302"/>
  </r>
  <r>
    <x v="133"/>
    <x v="57"/>
    <x v="5"/>
    <m/>
  </r>
  <r>
    <x v="133"/>
    <x v="58"/>
    <x v="0"/>
    <n v="38"/>
  </r>
  <r>
    <x v="133"/>
    <x v="58"/>
    <x v="1"/>
    <n v="1272"/>
  </r>
  <r>
    <x v="133"/>
    <x v="58"/>
    <x v="2"/>
    <n v="35616"/>
  </r>
  <r>
    <x v="133"/>
    <x v="58"/>
    <x v="3"/>
    <n v="11198"/>
  </r>
  <r>
    <x v="133"/>
    <x v="58"/>
    <x v="4"/>
    <n v="20579"/>
  </r>
  <r>
    <x v="133"/>
    <x v="58"/>
    <x v="5"/>
    <n v="9776"/>
  </r>
  <r>
    <x v="133"/>
    <x v="59"/>
    <x v="0"/>
    <n v="48"/>
  </r>
  <r>
    <x v="133"/>
    <x v="59"/>
    <x v="1"/>
    <n v="1452"/>
  </r>
  <r>
    <x v="133"/>
    <x v="59"/>
    <x v="2"/>
    <n v="40656"/>
  </r>
  <r>
    <x v="133"/>
    <x v="59"/>
    <x v="3"/>
    <n v="15330"/>
  </r>
  <r>
    <x v="133"/>
    <x v="59"/>
    <x v="4"/>
    <n v="30243"/>
  </r>
  <r>
    <x v="133"/>
    <x v="59"/>
    <x v="5"/>
    <n v="17687"/>
  </r>
  <r>
    <x v="133"/>
    <x v="60"/>
    <x v="0"/>
    <n v="31"/>
  </r>
  <r>
    <x v="133"/>
    <x v="60"/>
    <x v="1"/>
    <n v="1893"/>
  </r>
  <r>
    <x v="133"/>
    <x v="60"/>
    <x v="2"/>
    <n v="53004"/>
  </r>
  <r>
    <x v="133"/>
    <x v="60"/>
    <x v="3"/>
    <n v="32271"/>
  </r>
  <r>
    <x v="133"/>
    <x v="60"/>
    <x v="4"/>
    <n v="58771"/>
  </r>
  <r>
    <x v="133"/>
    <x v="60"/>
    <x v="5"/>
    <n v="44819"/>
  </r>
  <r>
    <x v="133"/>
    <x v="61"/>
    <x v="0"/>
    <n v="11"/>
  </r>
  <r>
    <x v="133"/>
    <x v="61"/>
    <x v="1"/>
    <n v="320"/>
  </r>
  <r>
    <x v="133"/>
    <x v="61"/>
    <x v="2"/>
    <n v="8960"/>
  </r>
  <r>
    <x v="133"/>
    <x v="61"/>
    <x v="3"/>
    <n v="3092"/>
  </r>
  <r>
    <x v="133"/>
    <x v="61"/>
    <x v="4"/>
    <n v="4665"/>
  </r>
  <r>
    <x v="133"/>
    <x v="61"/>
    <x v="5"/>
    <m/>
  </r>
  <r>
    <x v="133"/>
    <x v="62"/>
    <x v="0"/>
    <n v="51"/>
  </r>
  <r>
    <x v="133"/>
    <x v="62"/>
    <x v="1"/>
    <n v="3923"/>
  </r>
  <r>
    <x v="133"/>
    <x v="62"/>
    <x v="2"/>
    <n v="109844"/>
  </r>
  <r>
    <x v="133"/>
    <x v="62"/>
    <x v="3"/>
    <n v="24478"/>
  </r>
  <r>
    <x v="133"/>
    <x v="62"/>
    <x v="4"/>
    <n v="48267"/>
  </r>
  <r>
    <x v="133"/>
    <x v="62"/>
    <x v="5"/>
    <n v="30794"/>
  </r>
  <r>
    <x v="133"/>
    <x v="63"/>
    <x v="0"/>
    <n v="62"/>
  </r>
  <r>
    <x v="133"/>
    <x v="63"/>
    <x v="1"/>
    <n v="3084"/>
  </r>
  <r>
    <x v="133"/>
    <x v="63"/>
    <x v="2"/>
    <n v="86352"/>
  </r>
  <r>
    <x v="133"/>
    <x v="63"/>
    <x v="3"/>
    <n v="16979"/>
  </r>
  <r>
    <x v="133"/>
    <x v="63"/>
    <x v="4"/>
    <n v="32724"/>
  </r>
  <r>
    <x v="133"/>
    <x v="63"/>
    <x v="5"/>
    <n v="15298"/>
  </r>
  <r>
    <x v="133"/>
    <x v="64"/>
    <x v="0"/>
    <n v="162"/>
  </r>
  <r>
    <x v="133"/>
    <x v="64"/>
    <x v="1"/>
    <n v="10820"/>
  </r>
  <r>
    <x v="133"/>
    <x v="64"/>
    <x v="2"/>
    <n v="302960"/>
  </r>
  <r>
    <x v="133"/>
    <x v="64"/>
    <x v="3"/>
    <n v="203824"/>
  </r>
  <r>
    <x v="133"/>
    <x v="64"/>
    <x v="4"/>
    <n v="364862"/>
  </r>
  <r>
    <x v="133"/>
    <x v="64"/>
    <x v="5"/>
    <n v="158905"/>
  </r>
  <r>
    <x v="133"/>
    <x v="65"/>
    <x v="0"/>
    <n v="80"/>
  </r>
  <r>
    <x v="133"/>
    <x v="65"/>
    <x v="1"/>
    <n v="2493"/>
  </r>
  <r>
    <x v="133"/>
    <x v="65"/>
    <x v="2"/>
    <n v="69804"/>
  </r>
  <r>
    <x v="133"/>
    <x v="65"/>
    <x v="3"/>
    <n v="50747"/>
  </r>
  <r>
    <x v="133"/>
    <x v="65"/>
    <x v="4"/>
    <n v="90747"/>
  </r>
  <r>
    <x v="133"/>
    <x v="65"/>
    <x v="5"/>
    <n v="52530"/>
  </r>
  <r>
    <x v="133"/>
    <x v="66"/>
    <x v="0"/>
    <n v="32"/>
  </r>
  <r>
    <x v="133"/>
    <x v="66"/>
    <x v="1"/>
    <n v="619"/>
  </r>
  <r>
    <x v="133"/>
    <x v="66"/>
    <x v="2"/>
    <n v="17332"/>
  </r>
  <r>
    <x v="133"/>
    <x v="66"/>
    <x v="3"/>
    <n v="6064"/>
  </r>
  <r>
    <x v="133"/>
    <x v="66"/>
    <x v="4"/>
    <n v="11953"/>
  </r>
  <r>
    <x v="133"/>
    <x v="66"/>
    <x v="5"/>
    <n v="8160"/>
  </r>
  <r>
    <x v="133"/>
    <x v="67"/>
    <x v="0"/>
    <n v="73"/>
  </r>
  <r>
    <x v="133"/>
    <x v="67"/>
    <x v="1"/>
    <n v="3487"/>
  </r>
  <r>
    <x v="133"/>
    <x v="67"/>
    <x v="2"/>
    <n v="97636"/>
  </r>
  <r>
    <x v="133"/>
    <x v="67"/>
    <x v="3"/>
    <n v="46183"/>
  </r>
  <r>
    <x v="133"/>
    <x v="67"/>
    <x v="4"/>
    <n v="72542"/>
  </r>
  <r>
    <x v="133"/>
    <x v="67"/>
    <x v="5"/>
    <n v="40962"/>
  </r>
  <r>
    <x v="133"/>
    <x v="68"/>
    <x v="0"/>
    <n v="9"/>
  </r>
  <r>
    <x v="133"/>
    <x v="68"/>
    <x v="1"/>
    <n v="175"/>
  </r>
  <r>
    <x v="133"/>
    <x v="68"/>
    <x v="2"/>
    <n v="4900"/>
  </r>
  <r>
    <x v="133"/>
    <x v="68"/>
    <x v="3"/>
    <n v="2221"/>
  </r>
  <r>
    <x v="133"/>
    <x v="68"/>
    <x v="4"/>
    <n v="3851"/>
  </r>
  <r>
    <x v="133"/>
    <x v="68"/>
    <x v="5"/>
    <n v="2232"/>
  </r>
  <r>
    <x v="133"/>
    <x v="69"/>
    <x v="0"/>
    <n v="39"/>
  </r>
  <r>
    <x v="133"/>
    <x v="69"/>
    <x v="1"/>
    <n v="1231"/>
  </r>
  <r>
    <x v="133"/>
    <x v="69"/>
    <x v="2"/>
    <n v="34468"/>
  </r>
  <r>
    <x v="133"/>
    <x v="69"/>
    <x v="3"/>
    <n v="16621"/>
  </r>
  <r>
    <x v="133"/>
    <x v="69"/>
    <x v="4"/>
    <n v="26329"/>
  </r>
  <r>
    <x v="133"/>
    <x v="69"/>
    <x v="5"/>
    <n v="17021"/>
  </r>
  <r>
    <x v="133"/>
    <x v="70"/>
    <x v="0"/>
    <n v="3216"/>
  </r>
  <r>
    <x v="133"/>
    <x v="70"/>
    <x v="1"/>
    <n v="141893"/>
  </r>
  <r>
    <x v="133"/>
    <x v="70"/>
    <x v="2"/>
    <n v="3973004"/>
  </r>
  <r>
    <x v="133"/>
    <x v="70"/>
    <x v="3"/>
    <n v="2029342"/>
  </r>
  <r>
    <x v="133"/>
    <x v="70"/>
    <x v="4"/>
    <n v="3514910"/>
  </r>
  <r>
    <x v="133"/>
    <x v="70"/>
    <x v="5"/>
    <n v="1840570"/>
  </r>
  <r>
    <x v="134"/>
    <x v="0"/>
    <x v="0"/>
    <n v="157"/>
  </r>
  <r>
    <x v="134"/>
    <x v="0"/>
    <x v="1"/>
    <n v="5971"/>
  </r>
  <r>
    <x v="134"/>
    <x v="0"/>
    <x v="2"/>
    <n v="185101"/>
  </r>
  <r>
    <x v="134"/>
    <x v="0"/>
    <x v="3"/>
    <n v="53360"/>
  </r>
  <r>
    <x v="134"/>
    <x v="0"/>
    <x v="4"/>
    <n v="96711"/>
  </r>
  <r>
    <x v="134"/>
    <x v="0"/>
    <x v="5"/>
    <n v="44307"/>
  </r>
  <r>
    <x v="134"/>
    <x v="1"/>
    <x v="0"/>
    <n v="54"/>
  </r>
  <r>
    <x v="134"/>
    <x v="1"/>
    <x v="1"/>
    <n v="2870"/>
  </r>
  <r>
    <x v="134"/>
    <x v="1"/>
    <x v="2"/>
    <n v="88970"/>
  </r>
  <r>
    <x v="134"/>
    <x v="1"/>
    <x v="3"/>
    <n v="23327"/>
  </r>
  <r>
    <x v="134"/>
    <x v="1"/>
    <x v="4"/>
    <n v="39805"/>
  </r>
  <r>
    <x v="134"/>
    <x v="1"/>
    <x v="5"/>
    <n v="20706"/>
  </r>
  <r>
    <x v="134"/>
    <x v="2"/>
    <x v="0"/>
    <n v="22"/>
  </r>
  <r>
    <x v="134"/>
    <x v="2"/>
    <x v="1"/>
    <n v="1072"/>
  </r>
  <r>
    <x v="134"/>
    <x v="2"/>
    <x v="2"/>
    <n v="33232"/>
  </r>
  <r>
    <x v="134"/>
    <x v="2"/>
    <x v="3"/>
    <n v="5444"/>
  </r>
  <r>
    <x v="134"/>
    <x v="2"/>
    <x v="4"/>
    <n v="12094"/>
  </r>
  <r>
    <x v="134"/>
    <x v="2"/>
    <x v="5"/>
    <n v="6543"/>
  </r>
  <r>
    <x v="134"/>
    <x v="3"/>
    <x v="0"/>
    <n v="49"/>
  </r>
  <r>
    <x v="134"/>
    <x v="3"/>
    <x v="1"/>
    <n v="2145"/>
  </r>
  <r>
    <x v="134"/>
    <x v="3"/>
    <x v="2"/>
    <n v="66495"/>
  </r>
  <r>
    <x v="134"/>
    <x v="3"/>
    <x v="3"/>
    <n v="18007"/>
  </r>
  <r>
    <x v="134"/>
    <x v="3"/>
    <x v="4"/>
    <n v="33972"/>
  </r>
  <r>
    <x v="134"/>
    <x v="3"/>
    <x v="5"/>
    <n v="16699"/>
  </r>
  <r>
    <x v="134"/>
    <x v="4"/>
    <x v="0"/>
    <n v="27"/>
  </r>
  <r>
    <x v="134"/>
    <x v="4"/>
    <x v="1"/>
    <n v="935"/>
  </r>
  <r>
    <x v="134"/>
    <x v="4"/>
    <x v="2"/>
    <n v="28985"/>
  </r>
  <r>
    <x v="134"/>
    <x v="4"/>
    <x v="3"/>
    <n v="20416"/>
  </r>
  <r>
    <x v="134"/>
    <x v="4"/>
    <x v="4"/>
    <n v="33553"/>
  </r>
  <r>
    <x v="134"/>
    <x v="4"/>
    <x v="5"/>
    <n v="15349"/>
  </r>
  <r>
    <x v="134"/>
    <x v="5"/>
    <x v="0"/>
    <n v="12"/>
  </r>
  <r>
    <x v="134"/>
    <x v="5"/>
    <x v="1"/>
    <n v="378"/>
  </r>
  <r>
    <x v="134"/>
    <x v="5"/>
    <x v="2"/>
    <n v="11718"/>
  </r>
  <r>
    <x v="134"/>
    <x v="5"/>
    <x v="3"/>
    <n v="5524"/>
  </r>
  <r>
    <x v="134"/>
    <x v="5"/>
    <x v="4"/>
    <n v="8790"/>
  </r>
  <r>
    <x v="134"/>
    <x v="5"/>
    <x v="5"/>
    <n v="4023"/>
  </r>
  <r>
    <x v="134"/>
    <x v="6"/>
    <x v="0"/>
    <n v="159"/>
  </r>
  <r>
    <x v="134"/>
    <x v="6"/>
    <x v="1"/>
    <n v="12142"/>
  </r>
  <r>
    <x v="134"/>
    <x v="6"/>
    <x v="2"/>
    <n v="376402"/>
  </r>
  <r>
    <x v="134"/>
    <x v="6"/>
    <x v="3"/>
    <n v="283860"/>
  </r>
  <r>
    <x v="134"/>
    <x v="6"/>
    <x v="4"/>
    <n v="442875"/>
  </r>
  <r>
    <x v="134"/>
    <x v="6"/>
    <x v="5"/>
    <n v="205147"/>
  </r>
  <r>
    <x v="134"/>
    <x v="7"/>
    <x v="0"/>
    <n v="50"/>
  </r>
  <r>
    <x v="134"/>
    <x v="7"/>
    <x v="1"/>
    <n v="2735"/>
  </r>
  <r>
    <x v="134"/>
    <x v="7"/>
    <x v="2"/>
    <n v="84785"/>
  </r>
  <r>
    <x v="134"/>
    <x v="7"/>
    <x v="3"/>
    <n v="61046"/>
  </r>
  <r>
    <x v="134"/>
    <x v="7"/>
    <x v="4"/>
    <n v="106490"/>
  </r>
  <r>
    <x v="134"/>
    <x v="7"/>
    <x v="5"/>
    <n v="64506"/>
  </r>
  <r>
    <x v="134"/>
    <x v="8"/>
    <x v="0"/>
    <n v="11"/>
  </r>
  <r>
    <x v="134"/>
    <x v="8"/>
    <x v="1"/>
    <n v="529"/>
  </r>
  <r>
    <x v="134"/>
    <x v="8"/>
    <x v="2"/>
    <n v="16399"/>
  </r>
  <r>
    <x v="134"/>
    <x v="8"/>
    <x v="3"/>
    <n v="5669"/>
  </r>
  <r>
    <x v="134"/>
    <x v="8"/>
    <x v="4"/>
    <n v="8561"/>
  </r>
  <r>
    <x v="134"/>
    <x v="8"/>
    <x v="5"/>
    <n v="4452"/>
  </r>
  <r>
    <x v="134"/>
    <x v="9"/>
    <x v="0"/>
    <n v="13"/>
  </r>
  <r>
    <x v="134"/>
    <x v="9"/>
    <x v="1"/>
    <n v="473"/>
  </r>
  <r>
    <x v="134"/>
    <x v="9"/>
    <x v="2"/>
    <n v="14663"/>
  </r>
  <r>
    <x v="134"/>
    <x v="9"/>
    <x v="3"/>
    <n v="4724"/>
  </r>
  <r>
    <x v="134"/>
    <x v="9"/>
    <x v="4"/>
    <n v="8368"/>
  </r>
  <r>
    <x v="134"/>
    <x v="9"/>
    <x v="5"/>
    <n v="3704"/>
  </r>
  <r>
    <x v="134"/>
    <x v="10"/>
    <x v="0"/>
    <n v="103"/>
  </r>
  <r>
    <x v="134"/>
    <x v="10"/>
    <x v="1"/>
    <n v="4018"/>
  </r>
  <r>
    <x v="134"/>
    <x v="10"/>
    <x v="2"/>
    <n v="124558"/>
  </r>
  <r>
    <x v="134"/>
    <x v="10"/>
    <x v="3"/>
    <n v="35717"/>
  </r>
  <r>
    <x v="134"/>
    <x v="10"/>
    <x v="4"/>
    <n v="67331"/>
  </r>
  <r>
    <x v="134"/>
    <x v="10"/>
    <x v="5"/>
    <n v="38323"/>
  </r>
  <r>
    <x v="134"/>
    <x v="11"/>
    <x v="0"/>
    <n v="13"/>
  </r>
  <r>
    <x v="134"/>
    <x v="11"/>
    <x v="1"/>
    <n v="492"/>
  </r>
  <r>
    <x v="134"/>
    <x v="11"/>
    <x v="2"/>
    <n v="15252"/>
  </r>
  <r>
    <x v="134"/>
    <x v="11"/>
    <x v="3"/>
    <n v="5381"/>
  </r>
  <r>
    <x v="134"/>
    <x v="11"/>
    <x v="4"/>
    <n v="10900"/>
  </r>
  <r>
    <x v="134"/>
    <x v="11"/>
    <x v="5"/>
    <n v="6383"/>
  </r>
  <r>
    <x v="134"/>
    <x v="12"/>
    <x v="0"/>
    <n v="16"/>
  </r>
  <r>
    <x v="134"/>
    <x v="12"/>
    <x v="1"/>
    <n v="820"/>
  </r>
  <r>
    <x v="134"/>
    <x v="12"/>
    <x v="2"/>
    <n v="25420"/>
  </r>
  <r>
    <x v="134"/>
    <x v="12"/>
    <x v="3"/>
    <n v="9383"/>
  </r>
  <r>
    <x v="134"/>
    <x v="12"/>
    <x v="4"/>
    <n v="15040"/>
  </r>
  <r>
    <x v="134"/>
    <x v="12"/>
    <x v="5"/>
    <n v="8455"/>
  </r>
  <r>
    <x v="134"/>
    <x v="13"/>
    <x v="0"/>
    <n v="13"/>
  </r>
  <r>
    <x v="134"/>
    <x v="13"/>
    <x v="1"/>
    <n v="312"/>
  </r>
  <r>
    <x v="134"/>
    <x v="13"/>
    <x v="2"/>
    <n v="9672"/>
  </r>
  <r>
    <x v="134"/>
    <x v="13"/>
    <x v="3"/>
    <n v="4457"/>
  </r>
  <r>
    <x v="134"/>
    <x v="13"/>
    <x v="4"/>
    <n v="7563"/>
  </r>
  <r>
    <x v="134"/>
    <x v="13"/>
    <x v="5"/>
    <n v="4380"/>
  </r>
  <r>
    <x v="134"/>
    <x v="14"/>
    <x v="0"/>
    <n v="57"/>
  </r>
  <r>
    <x v="134"/>
    <x v="14"/>
    <x v="1"/>
    <n v="1946"/>
  </r>
  <r>
    <x v="134"/>
    <x v="14"/>
    <x v="2"/>
    <n v="60326"/>
  </r>
  <r>
    <x v="134"/>
    <x v="14"/>
    <x v="3"/>
    <n v="37495"/>
  </r>
  <r>
    <x v="134"/>
    <x v="14"/>
    <x v="4"/>
    <n v="62644"/>
  </r>
  <r>
    <x v="134"/>
    <x v="14"/>
    <x v="5"/>
    <n v="32917"/>
  </r>
  <r>
    <x v="134"/>
    <x v="15"/>
    <x v="0"/>
    <n v="26"/>
  </r>
  <r>
    <x v="134"/>
    <x v="15"/>
    <x v="1"/>
    <n v="1147"/>
  </r>
  <r>
    <x v="134"/>
    <x v="15"/>
    <x v="2"/>
    <n v="35557"/>
  </r>
  <r>
    <x v="134"/>
    <x v="15"/>
    <x v="3"/>
    <n v="10242"/>
  </r>
  <r>
    <x v="134"/>
    <x v="15"/>
    <x v="4"/>
    <n v="16138"/>
  </r>
  <r>
    <x v="134"/>
    <x v="15"/>
    <x v="5"/>
    <n v="7901"/>
  </r>
  <r>
    <x v="134"/>
    <x v="16"/>
    <x v="0"/>
    <n v="8"/>
  </r>
  <r>
    <x v="134"/>
    <x v="16"/>
    <x v="1"/>
    <n v="242"/>
  </r>
  <r>
    <x v="134"/>
    <x v="16"/>
    <x v="2"/>
    <n v="7502"/>
  </r>
  <r>
    <x v="134"/>
    <x v="16"/>
    <x v="3"/>
    <n v="1531"/>
  </r>
  <r>
    <x v="134"/>
    <x v="16"/>
    <x v="4"/>
    <n v="2929"/>
  </r>
  <r>
    <x v="134"/>
    <x v="16"/>
    <x v="5"/>
    <n v="1990"/>
  </r>
  <r>
    <x v="134"/>
    <x v="17"/>
    <x v="0"/>
    <n v="10"/>
  </r>
  <r>
    <x v="134"/>
    <x v="17"/>
    <x v="1"/>
    <n v="223"/>
  </r>
  <r>
    <x v="134"/>
    <x v="17"/>
    <x v="2"/>
    <n v="6913"/>
  </r>
  <r>
    <x v="134"/>
    <x v="17"/>
    <x v="3"/>
    <n v="2198"/>
  </r>
  <r>
    <x v="134"/>
    <x v="17"/>
    <x v="4"/>
    <n v="3505"/>
  </r>
  <r>
    <x v="134"/>
    <x v="17"/>
    <x v="5"/>
    <n v="2282"/>
  </r>
  <r>
    <x v="134"/>
    <x v="18"/>
    <x v="0"/>
    <n v="19"/>
  </r>
  <r>
    <x v="134"/>
    <x v="18"/>
    <x v="1"/>
    <n v="698"/>
  </r>
  <r>
    <x v="134"/>
    <x v="18"/>
    <x v="2"/>
    <n v="21638"/>
  </r>
  <r>
    <x v="134"/>
    <x v="18"/>
    <x v="3"/>
    <n v="6864"/>
  </r>
  <r>
    <x v="134"/>
    <x v="18"/>
    <x v="4"/>
    <n v="13255"/>
  </r>
  <r>
    <x v="134"/>
    <x v="18"/>
    <x v="5"/>
    <n v="9307"/>
  </r>
  <r>
    <x v="134"/>
    <x v="19"/>
    <x v="0"/>
    <n v="99"/>
  </r>
  <r>
    <x v="134"/>
    <x v="19"/>
    <x v="1"/>
    <n v="3890"/>
  </r>
  <r>
    <x v="134"/>
    <x v="19"/>
    <x v="2"/>
    <n v="120590"/>
  </r>
  <r>
    <x v="134"/>
    <x v="19"/>
    <x v="3"/>
    <n v="50703"/>
  </r>
  <r>
    <x v="134"/>
    <x v="19"/>
    <x v="4"/>
    <n v="86102"/>
  </r>
  <r>
    <x v="134"/>
    <x v="19"/>
    <x v="5"/>
    <n v="48405"/>
  </r>
  <r>
    <x v="134"/>
    <x v="20"/>
    <x v="0"/>
    <n v="27"/>
  </r>
  <r>
    <x v="134"/>
    <x v="20"/>
    <x v="1"/>
    <n v="1963"/>
  </r>
  <r>
    <x v="134"/>
    <x v="20"/>
    <x v="2"/>
    <n v="60853"/>
  </r>
  <r>
    <x v="134"/>
    <x v="20"/>
    <x v="3"/>
    <n v="10685"/>
  </r>
  <r>
    <x v="134"/>
    <x v="20"/>
    <x v="4"/>
    <n v="19204"/>
  </r>
  <r>
    <x v="134"/>
    <x v="20"/>
    <x v="5"/>
    <n v="6908"/>
  </r>
  <r>
    <x v="134"/>
    <x v="21"/>
    <x v="0"/>
    <n v="69"/>
  </r>
  <r>
    <x v="134"/>
    <x v="21"/>
    <x v="1"/>
    <n v="3125"/>
  </r>
  <r>
    <x v="134"/>
    <x v="21"/>
    <x v="2"/>
    <n v="96875"/>
  </r>
  <r>
    <x v="134"/>
    <x v="21"/>
    <x v="3"/>
    <n v="45518"/>
  </r>
  <r>
    <x v="134"/>
    <x v="21"/>
    <x v="4"/>
    <n v="75827"/>
  </r>
  <r>
    <x v="134"/>
    <x v="21"/>
    <x v="5"/>
    <n v="33557"/>
  </r>
  <r>
    <x v="134"/>
    <x v="22"/>
    <x v="0"/>
    <n v="124"/>
  </r>
  <r>
    <x v="134"/>
    <x v="22"/>
    <x v="1"/>
    <n v="6278"/>
  </r>
  <r>
    <x v="134"/>
    <x v="22"/>
    <x v="2"/>
    <n v="194618"/>
  </r>
  <r>
    <x v="134"/>
    <x v="22"/>
    <x v="3"/>
    <n v="91019"/>
  </r>
  <r>
    <x v="134"/>
    <x v="22"/>
    <x v="4"/>
    <n v="160761"/>
  </r>
  <r>
    <x v="134"/>
    <x v="22"/>
    <x v="5"/>
    <n v="89105"/>
  </r>
  <r>
    <x v="134"/>
    <x v="23"/>
    <x v="0"/>
    <n v="33"/>
  </r>
  <r>
    <x v="134"/>
    <x v="23"/>
    <x v="1"/>
    <n v="1545"/>
  </r>
  <r>
    <x v="134"/>
    <x v="23"/>
    <x v="2"/>
    <n v="47895"/>
  </r>
  <r>
    <x v="134"/>
    <x v="23"/>
    <x v="3"/>
    <n v="10505"/>
  </r>
  <r>
    <x v="134"/>
    <x v="23"/>
    <x v="4"/>
    <n v="20085"/>
  </r>
  <r>
    <x v="134"/>
    <x v="23"/>
    <x v="5"/>
    <n v="9302"/>
  </r>
  <r>
    <x v="134"/>
    <x v="24"/>
    <x v="0"/>
    <n v="18"/>
  </r>
  <r>
    <x v="134"/>
    <x v="24"/>
    <x v="1"/>
    <n v="1314"/>
  </r>
  <r>
    <x v="134"/>
    <x v="24"/>
    <x v="2"/>
    <n v="40734"/>
  </r>
  <r>
    <x v="134"/>
    <x v="24"/>
    <x v="3"/>
    <n v="4064"/>
  </r>
  <r>
    <x v="134"/>
    <x v="24"/>
    <x v="4"/>
    <n v="7999"/>
  </r>
  <r>
    <x v="134"/>
    <x v="24"/>
    <x v="5"/>
    <n v="3779"/>
  </r>
  <r>
    <x v="134"/>
    <x v="25"/>
    <x v="0"/>
    <n v="43"/>
  </r>
  <r>
    <x v="134"/>
    <x v="25"/>
    <x v="1"/>
    <n v="1355"/>
  </r>
  <r>
    <x v="134"/>
    <x v="25"/>
    <x v="2"/>
    <n v="42005"/>
  </r>
  <r>
    <x v="134"/>
    <x v="25"/>
    <x v="3"/>
    <n v="13519"/>
  </r>
  <r>
    <x v="134"/>
    <x v="25"/>
    <x v="4"/>
    <n v="22955"/>
  </r>
  <r>
    <x v="134"/>
    <x v="25"/>
    <x v="5"/>
    <n v="11638"/>
  </r>
  <r>
    <x v="134"/>
    <x v="26"/>
    <x v="0"/>
    <n v="11"/>
  </r>
  <r>
    <x v="134"/>
    <x v="26"/>
    <x v="1"/>
    <n v="534"/>
  </r>
  <r>
    <x v="134"/>
    <x v="26"/>
    <x v="2"/>
    <n v="16554"/>
  </r>
  <r>
    <x v="134"/>
    <x v="26"/>
    <x v="3"/>
    <n v="2814"/>
  </r>
  <r>
    <x v="134"/>
    <x v="26"/>
    <x v="4"/>
    <n v="5548"/>
  </r>
  <r>
    <x v="134"/>
    <x v="26"/>
    <x v="5"/>
    <n v="3067"/>
  </r>
  <r>
    <x v="134"/>
    <x v="27"/>
    <x v="0"/>
    <n v="58"/>
  </r>
  <r>
    <x v="134"/>
    <x v="27"/>
    <x v="1"/>
    <n v="1739"/>
  </r>
  <r>
    <x v="134"/>
    <x v="27"/>
    <x v="2"/>
    <n v="53909"/>
  </r>
  <r>
    <x v="134"/>
    <x v="27"/>
    <x v="3"/>
    <n v="21253"/>
  </r>
  <r>
    <x v="134"/>
    <x v="27"/>
    <x v="4"/>
    <n v="41038"/>
  </r>
  <r>
    <x v="134"/>
    <x v="27"/>
    <x v="5"/>
    <n v="13796"/>
  </r>
  <r>
    <x v="134"/>
    <x v="28"/>
    <x v="0"/>
    <n v="56"/>
  </r>
  <r>
    <x v="134"/>
    <x v="28"/>
    <x v="1"/>
    <n v="2138"/>
  </r>
  <r>
    <x v="134"/>
    <x v="28"/>
    <x v="2"/>
    <n v="66278"/>
  </r>
  <r>
    <x v="134"/>
    <x v="28"/>
    <x v="3"/>
    <n v="33234"/>
  </r>
  <r>
    <x v="134"/>
    <x v="28"/>
    <x v="4"/>
    <n v="52721"/>
  </r>
  <r>
    <x v="134"/>
    <x v="28"/>
    <x v="5"/>
    <n v="27142"/>
  </r>
  <r>
    <x v="134"/>
    <x v="29"/>
    <x v="0"/>
    <n v="9"/>
  </r>
  <r>
    <x v="134"/>
    <x v="29"/>
    <x v="1"/>
    <n v="220"/>
  </r>
  <r>
    <x v="134"/>
    <x v="29"/>
    <x v="2"/>
    <n v="6820"/>
  </r>
  <r>
    <x v="134"/>
    <x v="29"/>
    <x v="3"/>
    <n v="1428"/>
  </r>
  <r>
    <x v="134"/>
    <x v="29"/>
    <x v="4"/>
    <n v="2523"/>
  </r>
  <r>
    <x v="134"/>
    <x v="29"/>
    <x v="5"/>
    <n v="1404"/>
  </r>
  <r>
    <x v="134"/>
    <x v="30"/>
    <x v="0"/>
    <n v="52"/>
  </r>
  <r>
    <x v="134"/>
    <x v="30"/>
    <x v="1"/>
    <n v="2000"/>
  </r>
  <r>
    <x v="134"/>
    <x v="30"/>
    <x v="2"/>
    <n v="62000"/>
  </r>
  <r>
    <x v="134"/>
    <x v="30"/>
    <x v="3"/>
    <n v="29255"/>
  </r>
  <r>
    <x v="134"/>
    <x v="30"/>
    <x v="4"/>
    <n v="47336"/>
  </r>
  <r>
    <x v="134"/>
    <x v="30"/>
    <x v="5"/>
    <n v="22613"/>
  </r>
  <r>
    <x v="134"/>
    <x v="31"/>
    <x v="0"/>
    <n v="9"/>
  </r>
  <r>
    <x v="134"/>
    <x v="31"/>
    <x v="1"/>
    <n v="334"/>
  </r>
  <r>
    <x v="134"/>
    <x v="31"/>
    <x v="2"/>
    <n v="10354"/>
  </r>
  <r>
    <x v="134"/>
    <x v="31"/>
    <x v="3"/>
    <n v="2869"/>
  </r>
  <r>
    <x v="134"/>
    <x v="31"/>
    <x v="4"/>
    <n v="4294"/>
  </r>
  <r>
    <x v="134"/>
    <x v="31"/>
    <x v="5"/>
    <n v="2650"/>
  </r>
  <r>
    <x v="134"/>
    <x v="32"/>
    <x v="0"/>
    <n v="21"/>
  </r>
  <r>
    <x v="134"/>
    <x v="32"/>
    <x v="1"/>
    <n v="504"/>
  </r>
  <r>
    <x v="134"/>
    <x v="32"/>
    <x v="2"/>
    <n v="15624"/>
  </r>
  <r>
    <x v="134"/>
    <x v="32"/>
    <x v="3"/>
    <n v="3659"/>
  </r>
  <r>
    <x v="134"/>
    <x v="32"/>
    <x v="4"/>
    <n v="5837"/>
  </r>
  <r>
    <x v="134"/>
    <x v="32"/>
    <x v="5"/>
    <n v="3263"/>
  </r>
  <r>
    <x v="134"/>
    <x v="33"/>
    <x v="0"/>
    <n v="52"/>
  </r>
  <r>
    <x v="134"/>
    <x v="33"/>
    <x v="1"/>
    <n v="2388"/>
  </r>
  <r>
    <x v="134"/>
    <x v="33"/>
    <x v="2"/>
    <n v="74028"/>
  </r>
  <r>
    <x v="134"/>
    <x v="33"/>
    <x v="3"/>
    <n v="21867"/>
  </r>
  <r>
    <x v="134"/>
    <x v="33"/>
    <x v="4"/>
    <n v="38240"/>
  </r>
  <r>
    <x v="134"/>
    <x v="33"/>
    <x v="5"/>
    <n v="24927"/>
  </r>
  <r>
    <x v="134"/>
    <x v="34"/>
    <x v="0"/>
    <n v="31"/>
  </r>
  <r>
    <x v="134"/>
    <x v="34"/>
    <x v="1"/>
    <n v="1077"/>
  </r>
  <r>
    <x v="134"/>
    <x v="34"/>
    <x v="2"/>
    <n v="33387"/>
  </r>
  <r>
    <x v="134"/>
    <x v="34"/>
    <x v="3"/>
    <n v="8257"/>
  </r>
  <r>
    <x v="134"/>
    <x v="34"/>
    <x v="4"/>
    <n v="13892"/>
  </r>
  <r>
    <x v="134"/>
    <x v="34"/>
    <x v="5"/>
    <n v="8459"/>
  </r>
  <r>
    <x v="134"/>
    <x v="35"/>
    <x v="0"/>
    <n v="11"/>
  </r>
  <r>
    <x v="134"/>
    <x v="35"/>
    <x v="1"/>
    <n v="156"/>
  </r>
  <r>
    <x v="134"/>
    <x v="35"/>
    <x v="2"/>
    <n v="4836"/>
  </r>
  <r>
    <x v="134"/>
    <x v="35"/>
    <x v="3"/>
    <n v="1903"/>
  </r>
  <r>
    <x v="134"/>
    <x v="35"/>
    <x v="4"/>
    <n v="3735"/>
  </r>
  <r>
    <x v="134"/>
    <x v="35"/>
    <x v="5"/>
    <n v="2893"/>
  </r>
  <r>
    <x v="134"/>
    <x v="36"/>
    <x v="0"/>
    <n v="14"/>
  </r>
  <r>
    <x v="134"/>
    <x v="36"/>
    <x v="1"/>
    <n v="396"/>
  </r>
  <r>
    <x v="134"/>
    <x v="36"/>
    <x v="2"/>
    <n v="12276"/>
  </r>
  <r>
    <x v="134"/>
    <x v="36"/>
    <x v="3"/>
    <n v="3289"/>
  </r>
  <r>
    <x v="134"/>
    <x v="36"/>
    <x v="4"/>
    <n v="5447"/>
  </r>
  <r>
    <x v="134"/>
    <x v="36"/>
    <x v="5"/>
    <n v="3084"/>
  </r>
  <r>
    <x v="134"/>
    <x v="37"/>
    <x v="0"/>
    <n v="49"/>
  </r>
  <r>
    <x v="134"/>
    <x v="37"/>
    <x v="1"/>
    <n v="1384"/>
  </r>
  <r>
    <x v="134"/>
    <x v="37"/>
    <x v="2"/>
    <n v="42904"/>
  </r>
  <r>
    <x v="134"/>
    <x v="37"/>
    <x v="3"/>
    <n v="22174"/>
  </r>
  <r>
    <x v="134"/>
    <x v="37"/>
    <x v="4"/>
    <n v="37776"/>
  </r>
  <r>
    <x v="134"/>
    <x v="37"/>
    <x v="5"/>
    <n v="19408"/>
  </r>
  <r>
    <x v="134"/>
    <x v="38"/>
    <x v="0"/>
    <n v="16"/>
  </r>
  <r>
    <x v="134"/>
    <x v="38"/>
    <x v="1"/>
    <n v="350"/>
  </r>
  <r>
    <x v="134"/>
    <x v="38"/>
    <x v="2"/>
    <n v="10850"/>
  </r>
  <r>
    <x v="134"/>
    <x v="38"/>
    <x v="3"/>
    <n v="1846"/>
  </r>
  <r>
    <x v="134"/>
    <x v="38"/>
    <x v="4"/>
    <n v="2853"/>
  </r>
  <r>
    <x v="134"/>
    <x v="38"/>
    <x v="5"/>
    <n v="1994"/>
  </r>
  <r>
    <x v="134"/>
    <x v="39"/>
    <x v="0"/>
    <n v="19"/>
  </r>
  <r>
    <x v="134"/>
    <x v="39"/>
    <x v="1"/>
    <n v="762"/>
  </r>
  <r>
    <x v="134"/>
    <x v="39"/>
    <x v="2"/>
    <n v="23622"/>
  </r>
  <r>
    <x v="134"/>
    <x v="39"/>
    <x v="3"/>
    <n v="3673"/>
  </r>
  <r>
    <x v="134"/>
    <x v="39"/>
    <x v="4"/>
    <n v="6314"/>
  </r>
  <r>
    <x v="134"/>
    <x v="39"/>
    <x v="5"/>
    <n v="3729"/>
  </r>
  <r>
    <x v="134"/>
    <x v="40"/>
    <x v="0"/>
    <n v="26"/>
  </r>
  <r>
    <x v="134"/>
    <x v="40"/>
    <x v="1"/>
    <n v="980"/>
  </r>
  <r>
    <x v="134"/>
    <x v="40"/>
    <x v="2"/>
    <n v="30380"/>
  </r>
  <r>
    <x v="134"/>
    <x v="40"/>
    <x v="3"/>
    <n v="10131"/>
  </r>
  <r>
    <x v="134"/>
    <x v="40"/>
    <x v="4"/>
    <n v="15733"/>
  </r>
  <r>
    <x v="134"/>
    <x v="40"/>
    <x v="5"/>
    <n v="7623"/>
  </r>
  <r>
    <x v="134"/>
    <x v="41"/>
    <x v="0"/>
    <n v="10"/>
  </r>
  <r>
    <x v="134"/>
    <x v="41"/>
    <x v="1"/>
    <n v="237"/>
  </r>
  <r>
    <x v="134"/>
    <x v="41"/>
    <x v="2"/>
    <n v="7347"/>
  </r>
  <r>
    <x v="134"/>
    <x v="41"/>
    <x v="3"/>
    <n v="3675"/>
  </r>
  <r>
    <x v="134"/>
    <x v="41"/>
    <x v="4"/>
    <n v="6694"/>
  </r>
  <r>
    <x v="134"/>
    <x v="41"/>
    <x v="5"/>
    <n v="2951"/>
  </r>
  <r>
    <x v="134"/>
    <x v="42"/>
    <x v="0"/>
    <n v="8"/>
  </r>
  <r>
    <x v="134"/>
    <x v="42"/>
    <x v="1"/>
    <n v="462"/>
  </r>
  <r>
    <x v="134"/>
    <x v="42"/>
    <x v="2"/>
    <n v="14322"/>
  </r>
  <r>
    <x v="134"/>
    <x v="42"/>
    <x v="3"/>
    <n v="4267"/>
  </r>
  <r>
    <x v="134"/>
    <x v="42"/>
    <x v="4"/>
    <n v="5460"/>
  </r>
  <r>
    <x v="134"/>
    <x v="42"/>
    <x v="5"/>
    <n v="2458"/>
  </r>
  <r>
    <x v="134"/>
    <x v="43"/>
    <x v="0"/>
    <n v="21"/>
  </r>
  <r>
    <x v="134"/>
    <x v="43"/>
    <x v="1"/>
    <n v="928"/>
  </r>
  <r>
    <x v="134"/>
    <x v="43"/>
    <x v="2"/>
    <n v="28768"/>
  </r>
  <r>
    <x v="134"/>
    <x v="43"/>
    <x v="3"/>
    <n v="11409"/>
  </r>
  <r>
    <x v="134"/>
    <x v="43"/>
    <x v="4"/>
    <n v="22232"/>
  </r>
  <r>
    <x v="134"/>
    <x v="43"/>
    <x v="5"/>
    <n v="8869"/>
  </r>
  <r>
    <x v="134"/>
    <x v="44"/>
    <x v="0"/>
    <n v="73"/>
  </r>
  <r>
    <x v="134"/>
    <x v="44"/>
    <x v="1"/>
    <n v="5995"/>
  </r>
  <r>
    <x v="134"/>
    <x v="44"/>
    <x v="2"/>
    <n v="185845"/>
  </r>
  <r>
    <x v="134"/>
    <x v="44"/>
    <x v="3"/>
    <n v="137632"/>
  </r>
  <r>
    <x v="134"/>
    <x v="44"/>
    <x v="4"/>
    <n v="194428"/>
  </r>
  <r>
    <x v="134"/>
    <x v="44"/>
    <x v="5"/>
    <n v="91972"/>
  </r>
  <r>
    <x v="134"/>
    <x v="45"/>
    <x v="0"/>
    <n v="15"/>
  </r>
  <r>
    <x v="134"/>
    <x v="45"/>
    <x v="1"/>
    <n v="684"/>
  </r>
  <r>
    <x v="134"/>
    <x v="45"/>
    <x v="2"/>
    <n v="21204"/>
  </r>
  <r>
    <x v="134"/>
    <x v="45"/>
    <x v="3"/>
    <n v="6385"/>
  </r>
  <r>
    <x v="134"/>
    <x v="45"/>
    <x v="4"/>
    <n v="12122"/>
  </r>
  <r>
    <x v="134"/>
    <x v="45"/>
    <x v="5"/>
    <n v="6320"/>
  </r>
  <r>
    <x v="134"/>
    <x v="46"/>
    <x v="0"/>
    <n v="24"/>
  </r>
  <r>
    <x v="134"/>
    <x v="46"/>
    <x v="1"/>
    <n v="628"/>
  </r>
  <r>
    <x v="134"/>
    <x v="46"/>
    <x v="2"/>
    <n v="19468"/>
  </r>
  <r>
    <x v="134"/>
    <x v="46"/>
    <x v="3"/>
    <n v="4357"/>
  </r>
  <r>
    <x v="134"/>
    <x v="46"/>
    <x v="4"/>
    <n v="8315"/>
  </r>
  <r>
    <x v="134"/>
    <x v="46"/>
    <x v="5"/>
    <n v="5091"/>
  </r>
  <r>
    <x v="134"/>
    <x v="47"/>
    <x v="0"/>
    <n v="90"/>
  </r>
  <r>
    <x v="134"/>
    <x v="47"/>
    <x v="1"/>
    <n v="4054"/>
  </r>
  <r>
    <x v="134"/>
    <x v="47"/>
    <x v="2"/>
    <n v="125674"/>
  </r>
  <r>
    <x v="134"/>
    <x v="47"/>
    <x v="3"/>
    <n v="38158"/>
  </r>
  <r>
    <x v="134"/>
    <x v="47"/>
    <x v="4"/>
    <n v="73830"/>
  </r>
  <r>
    <x v="134"/>
    <x v="47"/>
    <x v="5"/>
    <n v="33260"/>
  </r>
  <r>
    <x v="134"/>
    <x v="48"/>
    <x v="0"/>
    <n v="75"/>
  </r>
  <r>
    <x v="134"/>
    <x v="48"/>
    <x v="1"/>
    <n v="2907"/>
  </r>
  <r>
    <x v="134"/>
    <x v="48"/>
    <x v="2"/>
    <n v="90117"/>
  </r>
  <r>
    <x v="134"/>
    <x v="48"/>
    <x v="3"/>
    <n v="38724"/>
  </r>
  <r>
    <x v="134"/>
    <x v="48"/>
    <x v="4"/>
    <n v="60406"/>
  </r>
  <r>
    <x v="134"/>
    <x v="48"/>
    <x v="5"/>
    <n v="31287"/>
  </r>
  <r>
    <x v="134"/>
    <x v="49"/>
    <x v="0"/>
    <n v="104"/>
  </r>
  <r>
    <x v="134"/>
    <x v="49"/>
    <x v="1"/>
    <n v="3441"/>
  </r>
  <r>
    <x v="134"/>
    <x v="49"/>
    <x v="2"/>
    <n v="106671"/>
  </r>
  <r>
    <x v="134"/>
    <x v="49"/>
    <x v="3"/>
    <n v="50062"/>
  </r>
  <r>
    <x v="134"/>
    <x v="49"/>
    <x v="4"/>
    <n v="81188"/>
  </r>
  <r>
    <x v="134"/>
    <x v="49"/>
    <x v="5"/>
    <n v="47455"/>
  </r>
  <r>
    <x v="134"/>
    <x v="50"/>
    <x v="0"/>
    <n v="48"/>
  </r>
  <r>
    <x v="134"/>
    <x v="50"/>
    <x v="1"/>
    <n v="1420"/>
  </r>
  <r>
    <x v="134"/>
    <x v="50"/>
    <x v="2"/>
    <n v="44020"/>
  </r>
  <r>
    <x v="134"/>
    <x v="50"/>
    <x v="3"/>
    <n v="20645"/>
  </r>
  <r>
    <x v="134"/>
    <x v="50"/>
    <x v="4"/>
    <n v="33937"/>
  </r>
  <r>
    <x v="134"/>
    <x v="50"/>
    <x v="5"/>
    <n v="19321"/>
  </r>
  <r>
    <x v="134"/>
    <x v="51"/>
    <x v="0"/>
    <n v="47"/>
  </r>
  <r>
    <x v="134"/>
    <x v="51"/>
    <x v="1"/>
    <n v="1325"/>
  </r>
  <r>
    <x v="134"/>
    <x v="51"/>
    <x v="2"/>
    <n v="41075"/>
  </r>
  <r>
    <x v="134"/>
    <x v="51"/>
    <x v="3"/>
    <n v="15564"/>
  </r>
  <r>
    <x v="134"/>
    <x v="51"/>
    <x v="4"/>
    <n v="26536"/>
  </r>
  <r>
    <x v="134"/>
    <x v="51"/>
    <x v="5"/>
    <n v="20385"/>
  </r>
  <r>
    <x v="134"/>
    <x v="52"/>
    <x v="0"/>
    <n v="36"/>
  </r>
  <r>
    <x v="134"/>
    <x v="52"/>
    <x v="1"/>
    <n v="1103"/>
  </r>
  <r>
    <x v="134"/>
    <x v="52"/>
    <x v="2"/>
    <n v="34193"/>
  </r>
  <r>
    <x v="134"/>
    <x v="52"/>
    <x v="3"/>
    <n v="16666"/>
  </r>
  <r>
    <x v="134"/>
    <x v="52"/>
    <x v="4"/>
    <n v="26386"/>
  </r>
  <r>
    <x v="134"/>
    <x v="52"/>
    <x v="5"/>
    <n v="20632"/>
  </r>
  <r>
    <x v="134"/>
    <x v="53"/>
    <x v="0"/>
    <n v="70"/>
  </r>
  <r>
    <x v="134"/>
    <x v="53"/>
    <x v="1"/>
    <n v="3143"/>
  </r>
  <r>
    <x v="134"/>
    <x v="53"/>
    <x v="2"/>
    <n v="97433"/>
  </r>
  <r>
    <x v="134"/>
    <x v="53"/>
    <x v="3"/>
    <n v="48610"/>
  </r>
  <r>
    <x v="134"/>
    <x v="53"/>
    <x v="4"/>
    <n v="79999"/>
  </r>
  <r>
    <x v="134"/>
    <x v="53"/>
    <x v="5"/>
    <n v="54327"/>
  </r>
  <r>
    <x v="134"/>
    <x v="54"/>
    <x v="0"/>
    <n v="49"/>
  </r>
  <r>
    <x v="134"/>
    <x v="54"/>
    <x v="1"/>
    <n v="1673"/>
  </r>
  <r>
    <x v="134"/>
    <x v="54"/>
    <x v="2"/>
    <n v="51863"/>
  </r>
  <r>
    <x v="134"/>
    <x v="54"/>
    <x v="3"/>
    <n v="17787"/>
  </r>
  <r>
    <x v="134"/>
    <x v="54"/>
    <x v="4"/>
    <n v="33618"/>
  </r>
  <r>
    <x v="134"/>
    <x v="54"/>
    <x v="5"/>
    <n v="20502"/>
  </r>
  <r>
    <x v="134"/>
    <x v="55"/>
    <x v="0"/>
    <n v="20"/>
  </r>
  <r>
    <x v="134"/>
    <x v="55"/>
    <x v="1"/>
    <n v="1521"/>
  </r>
  <r>
    <x v="134"/>
    <x v="55"/>
    <x v="2"/>
    <n v="47151"/>
  </r>
  <r>
    <x v="134"/>
    <x v="55"/>
    <x v="3"/>
    <n v="7528"/>
  </r>
  <r>
    <x v="134"/>
    <x v="55"/>
    <x v="4"/>
    <n v="12482"/>
  </r>
  <r>
    <x v="134"/>
    <x v="55"/>
    <x v="5"/>
    <n v="6012"/>
  </r>
  <r>
    <x v="134"/>
    <x v="56"/>
    <x v="0"/>
    <n v="199"/>
  </r>
  <r>
    <x v="134"/>
    <x v="56"/>
    <x v="1"/>
    <n v="7526"/>
  </r>
  <r>
    <x v="134"/>
    <x v="56"/>
    <x v="2"/>
    <n v="233306"/>
  </r>
  <r>
    <x v="134"/>
    <x v="56"/>
    <x v="3"/>
    <n v="147257"/>
  </r>
  <r>
    <x v="134"/>
    <x v="56"/>
    <x v="4"/>
    <n v="241407"/>
  </r>
  <r>
    <x v="134"/>
    <x v="56"/>
    <x v="5"/>
    <n v="120999"/>
  </r>
  <r>
    <x v="134"/>
    <x v="57"/>
    <x v="0"/>
    <n v="19"/>
  </r>
  <r>
    <x v="134"/>
    <x v="57"/>
    <x v="1"/>
    <n v="515"/>
  </r>
  <r>
    <x v="134"/>
    <x v="57"/>
    <x v="2"/>
    <n v="15965"/>
  </r>
  <r>
    <x v="134"/>
    <x v="57"/>
    <x v="3"/>
    <n v="4040"/>
  </r>
  <r>
    <x v="134"/>
    <x v="57"/>
    <x v="4"/>
    <n v="6731"/>
  </r>
  <r>
    <x v="134"/>
    <x v="57"/>
    <x v="5"/>
    <n v="3907"/>
  </r>
  <r>
    <x v="134"/>
    <x v="58"/>
    <x v="0"/>
    <n v="39"/>
  </r>
  <r>
    <x v="134"/>
    <x v="58"/>
    <x v="1"/>
    <n v="1280"/>
  </r>
  <r>
    <x v="134"/>
    <x v="58"/>
    <x v="2"/>
    <n v="39680"/>
  </r>
  <r>
    <x v="134"/>
    <x v="58"/>
    <x v="3"/>
    <n v="12742"/>
  </r>
  <r>
    <x v="134"/>
    <x v="58"/>
    <x v="4"/>
    <n v="22237"/>
  </r>
  <r>
    <x v="134"/>
    <x v="58"/>
    <x v="5"/>
    <n v="10843"/>
  </r>
  <r>
    <x v="134"/>
    <x v="59"/>
    <x v="0"/>
    <n v="48"/>
  </r>
  <r>
    <x v="134"/>
    <x v="59"/>
    <x v="1"/>
    <n v="1452"/>
  </r>
  <r>
    <x v="134"/>
    <x v="59"/>
    <x v="2"/>
    <n v="45012"/>
  </r>
  <r>
    <x v="134"/>
    <x v="59"/>
    <x v="3"/>
    <n v="14256"/>
  </r>
  <r>
    <x v="134"/>
    <x v="59"/>
    <x v="4"/>
    <n v="27353"/>
  </r>
  <r>
    <x v="134"/>
    <x v="59"/>
    <x v="5"/>
    <n v="16557"/>
  </r>
  <r>
    <x v="134"/>
    <x v="60"/>
    <x v="0"/>
    <n v="32"/>
  </r>
  <r>
    <x v="134"/>
    <x v="60"/>
    <x v="1"/>
    <n v="1915"/>
  </r>
  <r>
    <x v="134"/>
    <x v="60"/>
    <x v="2"/>
    <n v="59365"/>
  </r>
  <r>
    <x v="134"/>
    <x v="60"/>
    <x v="3"/>
    <n v="31456"/>
  </r>
  <r>
    <x v="134"/>
    <x v="60"/>
    <x v="4"/>
    <n v="58247"/>
  </r>
  <r>
    <x v="134"/>
    <x v="60"/>
    <x v="5"/>
    <n v="42650"/>
  </r>
  <r>
    <x v="134"/>
    <x v="61"/>
    <x v="0"/>
    <n v="11"/>
  </r>
  <r>
    <x v="134"/>
    <x v="61"/>
    <x v="1"/>
    <n v="320"/>
  </r>
  <r>
    <x v="134"/>
    <x v="61"/>
    <x v="2"/>
    <n v="9920"/>
  </r>
  <r>
    <x v="134"/>
    <x v="61"/>
    <x v="3"/>
    <n v="2697"/>
  </r>
  <r>
    <x v="134"/>
    <x v="61"/>
    <x v="4"/>
    <n v="4065"/>
  </r>
  <r>
    <x v="134"/>
    <x v="61"/>
    <x v="5"/>
    <n v="2419"/>
  </r>
  <r>
    <x v="134"/>
    <x v="62"/>
    <x v="0"/>
    <n v="51"/>
  </r>
  <r>
    <x v="134"/>
    <x v="62"/>
    <x v="1"/>
    <n v="3924"/>
  </r>
  <r>
    <x v="134"/>
    <x v="62"/>
    <x v="2"/>
    <n v="121644"/>
  </r>
  <r>
    <x v="134"/>
    <x v="62"/>
    <x v="3"/>
    <n v="23640"/>
  </r>
  <r>
    <x v="134"/>
    <x v="62"/>
    <x v="4"/>
    <n v="41589"/>
  </r>
  <r>
    <x v="134"/>
    <x v="62"/>
    <x v="5"/>
    <n v="27484"/>
  </r>
  <r>
    <x v="134"/>
    <x v="63"/>
    <x v="0"/>
    <n v="62"/>
  </r>
  <r>
    <x v="134"/>
    <x v="63"/>
    <x v="1"/>
    <n v="3085"/>
  </r>
  <r>
    <x v="134"/>
    <x v="63"/>
    <x v="2"/>
    <n v="95635"/>
  </r>
  <r>
    <x v="134"/>
    <x v="63"/>
    <x v="3"/>
    <n v="15941"/>
  </r>
  <r>
    <x v="134"/>
    <x v="63"/>
    <x v="4"/>
    <n v="28750"/>
  </r>
  <r>
    <x v="134"/>
    <x v="63"/>
    <x v="5"/>
    <n v="13917"/>
  </r>
  <r>
    <x v="134"/>
    <x v="64"/>
    <x v="0"/>
    <n v="162"/>
  </r>
  <r>
    <x v="134"/>
    <x v="64"/>
    <x v="1"/>
    <n v="10847"/>
  </r>
  <r>
    <x v="134"/>
    <x v="64"/>
    <x v="2"/>
    <n v="336257"/>
  </r>
  <r>
    <x v="134"/>
    <x v="64"/>
    <x v="3"/>
    <n v="196261"/>
  </r>
  <r>
    <x v="134"/>
    <x v="64"/>
    <x v="4"/>
    <n v="328150"/>
  </r>
  <r>
    <x v="134"/>
    <x v="64"/>
    <x v="5"/>
    <n v="136269"/>
  </r>
  <r>
    <x v="134"/>
    <x v="65"/>
    <x v="0"/>
    <n v="80"/>
  </r>
  <r>
    <x v="134"/>
    <x v="65"/>
    <x v="1"/>
    <n v="2492"/>
  </r>
  <r>
    <x v="134"/>
    <x v="65"/>
    <x v="2"/>
    <n v="77252"/>
  </r>
  <r>
    <x v="134"/>
    <x v="65"/>
    <x v="3"/>
    <n v="50270"/>
  </r>
  <r>
    <x v="134"/>
    <x v="65"/>
    <x v="4"/>
    <n v="85368"/>
  </r>
  <r>
    <x v="134"/>
    <x v="65"/>
    <x v="5"/>
    <n v="48462"/>
  </r>
  <r>
    <x v="134"/>
    <x v="66"/>
    <x v="0"/>
    <n v="32"/>
  </r>
  <r>
    <x v="134"/>
    <x v="66"/>
    <x v="1"/>
    <n v="619"/>
  </r>
  <r>
    <x v="134"/>
    <x v="66"/>
    <x v="2"/>
    <n v="19189"/>
  </r>
  <r>
    <x v="134"/>
    <x v="66"/>
    <x v="3"/>
    <n v="5617"/>
  </r>
  <r>
    <x v="134"/>
    <x v="66"/>
    <x v="4"/>
    <n v="10786"/>
  </r>
  <r>
    <x v="134"/>
    <x v="66"/>
    <x v="5"/>
    <n v="7728"/>
  </r>
  <r>
    <x v="134"/>
    <x v="67"/>
    <x v="0"/>
    <n v="73"/>
  </r>
  <r>
    <x v="134"/>
    <x v="67"/>
    <x v="1"/>
    <n v="3486"/>
  </r>
  <r>
    <x v="134"/>
    <x v="67"/>
    <x v="2"/>
    <n v="108066"/>
  </r>
  <r>
    <x v="134"/>
    <x v="67"/>
    <x v="3"/>
    <n v="43531"/>
  </r>
  <r>
    <x v="134"/>
    <x v="67"/>
    <x v="4"/>
    <n v="72268"/>
  </r>
  <r>
    <x v="134"/>
    <x v="67"/>
    <x v="5"/>
    <n v="36020"/>
  </r>
  <r>
    <x v="134"/>
    <x v="68"/>
    <x v="0"/>
    <n v="9"/>
  </r>
  <r>
    <x v="134"/>
    <x v="68"/>
    <x v="1"/>
    <n v="175"/>
  </r>
  <r>
    <x v="134"/>
    <x v="68"/>
    <x v="2"/>
    <n v="5425"/>
  </r>
  <r>
    <x v="134"/>
    <x v="68"/>
    <x v="3"/>
    <n v="2028"/>
  </r>
  <r>
    <x v="134"/>
    <x v="68"/>
    <x v="4"/>
    <n v="3334"/>
  </r>
  <r>
    <x v="134"/>
    <x v="68"/>
    <x v="5"/>
    <n v="2166"/>
  </r>
  <r>
    <x v="134"/>
    <x v="69"/>
    <x v="0"/>
    <n v="39"/>
  </r>
  <r>
    <x v="134"/>
    <x v="69"/>
    <x v="1"/>
    <n v="1231"/>
  </r>
  <r>
    <x v="134"/>
    <x v="69"/>
    <x v="2"/>
    <n v="38161"/>
  </r>
  <r>
    <x v="134"/>
    <x v="69"/>
    <x v="3"/>
    <n v="18534"/>
  </r>
  <r>
    <x v="134"/>
    <x v="69"/>
    <x v="4"/>
    <n v="29410"/>
  </r>
  <r>
    <x v="134"/>
    <x v="69"/>
    <x v="5"/>
    <n v="17064"/>
  </r>
  <r>
    <x v="134"/>
    <x v="70"/>
    <x v="0"/>
    <n v="3212"/>
  </r>
  <r>
    <x v="134"/>
    <x v="70"/>
    <x v="1"/>
    <n v="141968"/>
  </r>
  <r>
    <x v="134"/>
    <x v="70"/>
    <x v="2"/>
    <n v="4401008"/>
  </r>
  <r>
    <x v="134"/>
    <x v="70"/>
    <x v="3"/>
    <n v="1978046"/>
  </r>
  <r>
    <x v="134"/>
    <x v="70"/>
    <x v="4"/>
    <n v="3304066"/>
  </r>
  <r>
    <x v="134"/>
    <x v="70"/>
    <x v="5"/>
    <n v="1703441"/>
  </r>
  <r>
    <x v="135"/>
    <x v="0"/>
    <x v="0"/>
    <n v="157"/>
  </r>
  <r>
    <x v="135"/>
    <x v="0"/>
    <x v="1"/>
    <n v="5905"/>
  </r>
  <r>
    <x v="135"/>
    <x v="0"/>
    <x v="2"/>
    <n v="177150"/>
  </r>
  <r>
    <x v="135"/>
    <x v="0"/>
    <x v="3"/>
    <n v="50647"/>
  </r>
  <r>
    <x v="135"/>
    <x v="0"/>
    <x v="4"/>
    <n v="98616"/>
  </r>
  <r>
    <x v="135"/>
    <x v="0"/>
    <x v="5"/>
    <n v="45705"/>
  </r>
  <r>
    <x v="135"/>
    <x v="1"/>
    <x v="0"/>
    <n v="54"/>
  </r>
  <r>
    <x v="135"/>
    <x v="1"/>
    <x v="1"/>
    <n v="2870"/>
  </r>
  <r>
    <x v="135"/>
    <x v="1"/>
    <x v="2"/>
    <n v="86100"/>
  </r>
  <r>
    <x v="135"/>
    <x v="1"/>
    <x v="3"/>
    <n v="24067"/>
  </r>
  <r>
    <x v="135"/>
    <x v="1"/>
    <x v="4"/>
    <n v="43145"/>
  </r>
  <r>
    <x v="135"/>
    <x v="1"/>
    <x v="5"/>
    <n v="21348"/>
  </r>
  <r>
    <x v="135"/>
    <x v="2"/>
    <x v="0"/>
    <n v="22"/>
  </r>
  <r>
    <x v="135"/>
    <x v="2"/>
    <x v="1"/>
    <n v="1072"/>
  </r>
  <r>
    <x v="135"/>
    <x v="2"/>
    <x v="2"/>
    <n v="32160"/>
  </r>
  <r>
    <x v="135"/>
    <x v="2"/>
    <x v="3"/>
    <n v="5389"/>
  </r>
  <r>
    <x v="135"/>
    <x v="2"/>
    <x v="4"/>
    <n v="13197"/>
  </r>
  <r>
    <x v="135"/>
    <x v="2"/>
    <x v="5"/>
    <n v="6548"/>
  </r>
  <r>
    <x v="135"/>
    <x v="3"/>
    <x v="0"/>
    <n v="49"/>
  </r>
  <r>
    <x v="135"/>
    <x v="3"/>
    <x v="1"/>
    <n v="2145"/>
  </r>
  <r>
    <x v="135"/>
    <x v="3"/>
    <x v="2"/>
    <n v="64350"/>
  </r>
  <r>
    <x v="135"/>
    <x v="3"/>
    <x v="3"/>
    <n v="16734"/>
  </r>
  <r>
    <x v="135"/>
    <x v="3"/>
    <x v="4"/>
    <n v="32238"/>
  </r>
  <r>
    <x v="135"/>
    <x v="3"/>
    <x v="5"/>
    <n v="15325"/>
  </r>
  <r>
    <x v="135"/>
    <x v="4"/>
    <x v="0"/>
    <n v="27"/>
  </r>
  <r>
    <x v="135"/>
    <x v="4"/>
    <x v="1"/>
    <n v="933"/>
  </r>
  <r>
    <x v="135"/>
    <x v="4"/>
    <x v="2"/>
    <n v="27990"/>
  </r>
  <r>
    <x v="135"/>
    <x v="4"/>
    <x v="3"/>
    <n v="17150"/>
  </r>
  <r>
    <x v="135"/>
    <x v="4"/>
    <x v="4"/>
    <n v="29474"/>
  </r>
  <r>
    <x v="135"/>
    <x v="4"/>
    <x v="5"/>
    <n v="14181"/>
  </r>
  <r>
    <x v="135"/>
    <x v="5"/>
    <x v="0"/>
    <n v="11"/>
  </r>
  <r>
    <x v="135"/>
    <x v="5"/>
    <x v="1"/>
    <n v="376"/>
  </r>
  <r>
    <x v="135"/>
    <x v="5"/>
    <x v="2"/>
    <n v="11280"/>
  </r>
  <r>
    <x v="135"/>
    <x v="5"/>
    <x v="3"/>
    <n v="5910"/>
  </r>
  <r>
    <x v="135"/>
    <x v="5"/>
    <x v="4"/>
    <n v="9134"/>
  </r>
  <r>
    <x v="135"/>
    <x v="5"/>
    <x v="5"/>
    <n v="3911"/>
  </r>
  <r>
    <x v="135"/>
    <x v="6"/>
    <x v="0"/>
    <n v="157"/>
  </r>
  <r>
    <x v="135"/>
    <x v="6"/>
    <x v="1"/>
    <n v="12108"/>
  </r>
  <r>
    <x v="135"/>
    <x v="6"/>
    <x v="2"/>
    <n v="363240"/>
  </r>
  <r>
    <x v="135"/>
    <x v="6"/>
    <x v="3"/>
    <n v="243377"/>
  </r>
  <r>
    <x v="135"/>
    <x v="6"/>
    <x v="4"/>
    <n v="383535"/>
  </r>
  <r>
    <x v="135"/>
    <x v="6"/>
    <x v="5"/>
    <n v="171954"/>
  </r>
  <r>
    <x v="135"/>
    <x v="7"/>
    <x v="0"/>
    <n v="50"/>
  </r>
  <r>
    <x v="135"/>
    <x v="7"/>
    <x v="1"/>
    <n v="2735"/>
  </r>
  <r>
    <x v="135"/>
    <x v="7"/>
    <x v="2"/>
    <n v="82050"/>
  </r>
  <r>
    <x v="135"/>
    <x v="7"/>
    <x v="3"/>
    <n v="55779"/>
  </r>
  <r>
    <x v="135"/>
    <x v="7"/>
    <x v="4"/>
    <n v="97463"/>
  </r>
  <r>
    <x v="135"/>
    <x v="7"/>
    <x v="5"/>
    <n v="58161"/>
  </r>
  <r>
    <x v="135"/>
    <x v="8"/>
    <x v="0"/>
    <n v="11"/>
  </r>
  <r>
    <x v="135"/>
    <x v="8"/>
    <x v="1"/>
    <n v="529"/>
  </r>
  <r>
    <x v="135"/>
    <x v="8"/>
    <x v="2"/>
    <n v="15870"/>
  </r>
  <r>
    <x v="135"/>
    <x v="8"/>
    <x v="3"/>
    <n v="6777"/>
  </r>
  <r>
    <x v="135"/>
    <x v="8"/>
    <x v="4"/>
    <n v="9093"/>
  </r>
  <r>
    <x v="135"/>
    <x v="8"/>
    <x v="5"/>
    <n v="4264"/>
  </r>
  <r>
    <x v="135"/>
    <x v="9"/>
    <x v="0"/>
    <n v="13"/>
  </r>
  <r>
    <x v="135"/>
    <x v="9"/>
    <x v="1"/>
    <n v="473"/>
  </r>
  <r>
    <x v="135"/>
    <x v="9"/>
    <x v="2"/>
    <n v="14190"/>
  </r>
  <r>
    <x v="135"/>
    <x v="9"/>
    <x v="3"/>
    <n v="4837"/>
  </r>
  <r>
    <x v="135"/>
    <x v="9"/>
    <x v="4"/>
    <n v="8819"/>
  </r>
  <r>
    <x v="135"/>
    <x v="9"/>
    <x v="5"/>
    <n v="3159"/>
  </r>
  <r>
    <x v="135"/>
    <x v="10"/>
    <x v="0"/>
    <n v="101"/>
  </r>
  <r>
    <x v="135"/>
    <x v="10"/>
    <x v="1"/>
    <n v="3930"/>
  </r>
  <r>
    <x v="135"/>
    <x v="10"/>
    <x v="2"/>
    <n v="117900"/>
  </r>
  <r>
    <x v="135"/>
    <x v="10"/>
    <x v="3"/>
    <n v="28115"/>
  </r>
  <r>
    <x v="135"/>
    <x v="10"/>
    <x v="4"/>
    <n v="57673"/>
  </r>
  <r>
    <x v="135"/>
    <x v="10"/>
    <x v="5"/>
    <n v="31645"/>
  </r>
  <r>
    <x v="135"/>
    <x v="11"/>
    <x v="0"/>
    <n v="13"/>
  </r>
  <r>
    <x v="135"/>
    <x v="11"/>
    <x v="1"/>
    <n v="492"/>
  </r>
  <r>
    <x v="135"/>
    <x v="11"/>
    <x v="2"/>
    <n v="14760"/>
  </r>
  <r>
    <x v="135"/>
    <x v="11"/>
    <x v="3"/>
    <n v="4611"/>
  </r>
  <r>
    <x v="135"/>
    <x v="11"/>
    <x v="4"/>
    <n v="9934"/>
  </r>
  <r>
    <x v="135"/>
    <x v="11"/>
    <x v="5"/>
    <n v="5332"/>
  </r>
  <r>
    <x v="135"/>
    <x v="12"/>
    <x v="0"/>
    <n v="18"/>
  </r>
  <r>
    <x v="135"/>
    <x v="12"/>
    <x v="1"/>
    <n v="841"/>
  </r>
  <r>
    <x v="135"/>
    <x v="12"/>
    <x v="2"/>
    <n v="25230"/>
  </r>
  <r>
    <x v="135"/>
    <x v="12"/>
    <x v="3"/>
    <n v="8290"/>
  </r>
  <r>
    <x v="135"/>
    <x v="12"/>
    <x v="4"/>
    <n v="12721"/>
  </r>
  <r>
    <x v="135"/>
    <x v="12"/>
    <x v="5"/>
    <n v="7456"/>
  </r>
  <r>
    <x v="135"/>
    <x v="13"/>
    <x v="0"/>
    <n v="13"/>
  </r>
  <r>
    <x v="135"/>
    <x v="13"/>
    <x v="1"/>
    <n v="312"/>
  </r>
  <r>
    <x v="135"/>
    <x v="13"/>
    <x v="2"/>
    <n v="9360"/>
  </r>
  <r>
    <x v="135"/>
    <x v="13"/>
    <x v="3"/>
    <n v="3898"/>
  </r>
  <r>
    <x v="135"/>
    <x v="13"/>
    <x v="4"/>
    <n v="7013"/>
  </r>
  <r>
    <x v="135"/>
    <x v="13"/>
    <x v="5"/>
    <n v="4337"/>
  </r>
  <r>
    <x v="135"/>
    <x v="14"/>
    <x v="0"/>
    <n v="59"/>
  </r>
  <r>
    <x v="135"/>
    <x v="14"/>
    <x v="1"/>
    <n v="1978"/>
  </r>
  <r>
    <x v="135"/>
    <x v="14"/>
    <x v="2"/>
    <n v="59340"/>
  </r>
  <r>
    <x v="135"/>
    <x v="14"/>
    <x v="3"/>
    <n v="31002"/>
  </r>
  <r>
    <x v="135"/>
    <x v="14"/>
    <x v="4"/>
    <n v="54299"/>
  </r>
  <r>
    <x v="135"/>
    <x v="14"/>
    <x v="5"/>
    <n v="31870"/>
  </r>
  <r>
    <x v="135"/>
    <x v="15"/>
    <x v="0"/>
    <n v="26"/>
  </r>
  <r>
    <x v="135"/>
    <x v="15"/>
    <x v="1"/>
    <n v="1147"/>
  </r>
  <r>
    <x v="135"/>
    <x v="15"/>
    <x v="2"/>
    <n v="34410"/>
  </r>
  <r>
    <x v="135"/>
    <x v="15"/>
    <x v="3"/>
    <n v="10245"/>
  </r>
  <r>
    <x v="135"/>
    <x v="15"/>
    <x v="4"/>
    <n v="15831"/>
  </r>
  <r>
    <x v="135"/>
    <x v="15"/>
    <x v="5"/>
    <n v="7782"/>
  </r>
  <r>
    <x v="135"/>
    <x v="16"/>
    <x v="0"/>
    <n v="8"/>
  </r>
  <r>
    <x v="135"/>
    <x v="16"/>
    <x v="1"/>
    <n v="242"/>
  </r>
  <r>
    <x v="135"/>
    <x v="16"/>
    <x v="2"/>
    <n v="7260"/>
  </r>
  <r>
    <x v="135"/>
    <x v="16"/>
    <x v="3"/>
    <n v="1242"/>
  </r>
  <r>
    <x v="135"/>
    <x v="16"/>
    <x v="4"/>
    <n v="2542"/>
  </r>
  <r>
    <x v="135"/>
    <x v="16"/>
    <x v="5"/>
    <n v="1884"/>
  </r>
  <r>
    <x v="135"/>
    <x v="17"/>
    <x v="0"/>
    <n v="10"/>
  </r>
  <r>
    <x v="135"/>
    <x v="17"/>
    <x v="1"/>
    <n v="223"/>
  </r>
  <r>
    <x v="135"/>
    <x v="17"/>
    <x v="2"/>
    <n v="6690"/>
  </r>
  <r>
    <x v="135"/>
    <x v="17"/>
    <x v="3"/>
    <n v="1883"/>
  </r>
  <r>
    <x v="135"/>
    <x v="17"/>
    <x v="4"/>
    <n v="3109"/>
  </r>
  <r>
    <x v="135"/>
    <x v="17"/>
    <x v="5"/>
    <n v="2128"/>
  </r>
  <r>
    <x v="135"/>
    <x v="18"/>
    <x v="0"/>
    <n v="19"/>
  </r>
  <r>
    <x v="135"/>
    <x v="18"/>
    <x v="1"/>
    <n v="698"/>
  </r>
  <r>
    <x v="135"/>
    <x v="18"/>
    <x v="2"/>
    <n v="20940"/>
  </r>
  <r>
    <x v="135"/>
    <x v="18"/>
    <x v="3"/>
    <n v="6028"/>
  </r>
  <r>
    <x v="135"/>
    <x v="18"/>
    <x v="4"/>
    <n v="11897"/>
  </r>
  <r>
    <x v="135"/>
    <x v="18"/>
    <x v="5"/>
    <n v="8404"/>
  </r>
  <r>
    <x v="135"/>
    <x v="19"/>
    <x v="0"/>
    <n v="99"/>
  </r>
  <r>
    <x v="135"/>
    <x v="19"/>
    <x v="1"/>
    <n v="3893"/>
  </r>
  <r>
    <x v="135"/>
    <x v="19"/>
    <x v="2"/>
    <n v="116790"/>
  </r>
  <r>
    <x v="135"/>
    <x v="19"/>
    <x v="3"/>
    <n v="48238"/>
  </r>
  <r>
    <x v="135"/>
    <x v="19"/>
    <x v="4"/>
    <n v="90088"/>
  </r>
  <r>
    <x v="135"/>
    <x v="19"/>
    <x v="5"/>
    <n v="51348"/>
  </r>
  <r>
    <x v="135"/>
    <x v="20"/>
    <x v="0"/>
    <n v="27"/>
  </r>
  <r>
    <x v="135"/>
    <x v="20"/>
    <x v="1"/>
    <n v="1963"/>
  </r>
  <r>
    <x v="135"/>
    <x v="20"/>
    <x v="2"/>
    <n v="58890"/>
  </r>
  <r>
    <x v="135"/>
    <x v="20"/>
    <x v="3"/>
    <n v="12800"/>
  </r>
  <r>
    <x v="135"/>
    <x v="20"/>
    <x v="4"/>
    <n v="22509"/>
  </r>
  <r>
    <x v="135"/>
    <x v="20"/>
    <x v="5"/>
    <n v="6098"/>
  </r>
  <r>
    <x v="135"/>
    <x v="21"/>
    <x v="0"/>
    <n v="68"/>
  </r>
  <r>
    <x v="135"/>
    <x v="21"/>
    <x v="1"/>
    <n v="3115"/>
  </r>
  <r>
    <x v="135"/>
    <x v="21"/>
    <x v="2"/>
    <n v="93450"/>
  </r>
  <r>
    <x v="135"/>
    <x v="21"/>
    <x v="3"/>
    <n v="44974"/>
  </r>
  <r>
    <x v="135"/>
    <x v="21"/>
    <x v="4"/>
    <n v="78828"/>
  </r>
  <r>
    <x v="135"/>
    <x v="21"/>
    <x v="5"/>
    <n v="31790"/>
  </r>
  <r>
    <x v="135"/>
    <x v="22"/>
    <x v="0"/>
    <n v="124"/>
  </r>
  <r>
    <x v="135"/>
    <x v="22"/>
    <x v="1"/>
    <n v="6356"/>
  </r>
  <r>
    <x v="135"/>
    <x v="22"/>
    <x v="2"/>
    <n v="190680"/>
  </r>
  <r>
    <x v="135"/>
    <x v="22"/>
    <x v="3"/>
    <n v="84105"/>
  </r>
  <r>
    <x v="135"/>
    <x v="22"/>
    <x v="4"/>
    <n v="170359"/>
  </r>
  <r>
    <x v="135"/>
    <x v="22"/>
    <x v="5"/>
    <n v="93952"/>
  </r>
  <r>
    <x v="135"/>
    <x v="23"/>
    <x v="0"/>
    <n v="34"/>
  </r>
  <r>
    <x v="135"/>
    <x v="23"/>
    <x v="1"/>
    <n v="1560"/>
  </r>
  <r>
    <x v="135"/>
    <x v="23"/>
    <x v="2"/>
    <n v="46800"/>
  </r>
  <r>
    <x v="135"/>
    <x v="23"/>
    <x v="3"/>
    <n v="8997"/>
  </r>
  <r>
    <x v="135"/>
    <x v="23"/>
    <x v="4"/>
    <n v="17318"/>
  </r>
  <r>
    <x v="135"/>
    <x v="23"/>
    <x v="5"/>
    <n v="9131"/>
  </r>
  <r>
    <x v="135"/>
    <x v="24"/>
    <x v="0"/>
    <n v="18"/>
  </r>
  <r>
    <x v="135"/>
    <x v="24"/>
    <x v="1"/>
    <n v="1314"/>
  </r>
  <r>
    <x v="135"/>
    <x v="24"/>
    <x v="2"/>
    <n v="39420"/>
  </r>
  <r>
    <x v="135"/>
    <x v="24"/>
    <x v="3"/>
    <n v="3708"/>
  </r>
  <r>
    <x v="135"/>
    <x v="24"/>
    <x v="4"/>
    <n v="8315"/>
  </r>
  <r>
    <x v="135"/>
    <x v="24"/>
    <x v="5"/>
    <n v="3253"/>
  </r>
  <r>
    <x v="135"/>
    <x v="25"/>
    <x v="0"/>
    <n v="43"/>
  </r>
  <r>
    <x v="135"/>
    <x v="25"/>
    <x v="1"/>
    <n v="1360"/>
  </r>
  <r>
    <x v="135"/>
    <x v="25"/>
    <x v="2"/>
    <n v="40800"/>
  </r>
  <r>
    <x v="135"/>
    <x v="25"/>
    <x v="3"/>
    <n v="11350"/>
  </r>
  <r>
    <x v="135"/>
    <x v="25"/>
    <x v="4"/>
    <n v="19740"/>
  </r>
  <r>
    <x v="135"/>
    <x v="25"/>
    <x v="5"/>
    <n v="10564"/>
  </r>
  <r>
    <x v="135"/>
    <x v="26"/>
    <x v="0"/>
    <n v="11"/>
  </r>
  <r>
    <x v="135"/>
    <x v="26"/>
    <x v="1"/>
    <n v="534"/>
  </r>
  <r>
    <x v="135"/>
    <x v="26"/>
    <x v="2"/>
    <n v="16020"/>
  </r>
  <r>
    <x v="135"/>
    <x v="26"/>
    <x v="3"/>
    <n v="2193"/>
  </r>
  <r>
    <x v="135"/>
    <x v="26"/>
    <x v="4"/>
    <n v="4170"/>
  </r>
  <r>
    <x v="135"/>
    <x v="26"/>
    <x v="5"/>
    <n v="2363"/>
  </r>
  <r>
    <x v="135"/>
    <x v="27"/>
    <x v="0"/>
    <n v="58"/>
  </r>
  <r>
    <x v="135"/>
    <x v="27"/>
    <x v="1"/>
    <n v="1747"/>
  </r>
  <r>
    <x v="135"/>
    <x v="27"/>
    <x v="2"/>
    <n v="52410"/>
  </r>
  <r>
    <x v="135"/>
    <x v="27"/>
    <x v="3"/>
    <n v="16499"/>
  </r>
  <r>
    <x v="135"/>
    <x v="27"/>
    <x v="4"/>
    <n v="32627"/>
  </r>
  <r>
    <x v="135"/>
    <x v="27"/>
    <x v="5"/>
    <n v="11319"/>
  </r>
  <r>
    <x v="135"/>
    <x v="28"/>
    <x v="0"/>
    <n v="55"/>
  </r>
  <r>
    <x v="135"/>
    <x v="28"/>
    <x v="1"/>
    <n v="2098"/>
  </r>
  <r>
    <x v="135"/>
    <x v="28"/>
    <x v="2"/>
    <n v="62940"/>
  </r>
  <r>
    <x v="135"/>
    <x v="28"/>
    <x v="3"/>
    <n v="31346"/>
  </r>
  <r>
    <x v="135"/>
    <x v="28"/>
    <x v="4"/>
    <n v="50162"/>
  </r>
  <r>
    <x v="135"/>
    <x v="28"/>
    <x v="5"/>
    <n v="24643"/>
  </r>
  <r>
    <x v="135"/>
    <x v="29"/>
    <x v="0"/>
    <n v="9"/>
  </r>
  <r>
    <x v="135"/>
    <x v="29"/>
    <x v="1"/>
    <n v="218"/>
  </r>
  <r>
    <x v="135"/>
    <x v="29"/>
    <x v="2"/>
    <n v="6540"/>
  </r>
  <r>
    <x v="135"/>
    <x v="29"/>
    <x v="3"/>
    <n v="1045"/>
  </r>
  <r>
    <x v="135"/>
    <x v="29"/>
    <x v="4"/>
    <n v="1958"/>
  </r>
  <r>
    <x v="135"/>
    <x v="29"/>
    <x v="5"/>
    <n v="1108"/>
  </r>
  <r>
    <x v="135"/>
    <x v="30"/>
    <x v="0"/>
    <n v="52"/>
  </r>
  <r>
    <x v="135"/>
    <x v="30"/>
    <x v="1"/>
    <n v="2012"/>
  </r>
  <r>
    <x v="135"/>
    <x v="30"/>
    <x v="2"/>
    <n v="60360"/>
  </r>
  <r>
    <x v="135"/>
    <x v="30"/>
    <x v="3"/>
    <n v="22127"/>
  </r>
  <r>
    <x v="135"/>
    <x v="30"/>
    <x v="4"/>
    <n v="36536"/>
  </r>
  <r>
    <x v="135"/>
    <x v="30"/>
    <x v="5"/>
    <n v="18291"/>
  </r>
  <r>
    <x v="135"/>
    <x v="31"/>
    <x v="0"/>
    <n v="9"/>
  </r>
  <r>
    <x v="135"/>
    <x v="31"/>
    <x v="1"/>
    <n v="334"/>
  </r>
  <r>
    <x v="135"/>
    <x v="31"/>
    <x v="2"/>
    <n v="10020"/>
  </r>
  <r>
    <x v="135"/>
    <x v="31"/>
    <x v="3"/>
    <n v="2456"/>
  </r>
  <r>
    <x v="135"/>
    <x v="31"/>
    <x v="4"/>
    <n v="3862"/>
  </r>
  <r>
    <x v="135"/>
    <x v="31"/>
    <x v="5"/>
    <n v="2124"/>
  </r>
  <r>
    <x v="135"/>
    <x v="32"/>
    <x v="0"/>
    <n v="21"/>
  </r>
  <r>
    <x v="135"/>
    <x v="32"/>
    <x v="1"/>
    <n v="504"/>
  </r>
  <r>
    <x v="135"/>
    <x v="32"/>
    <x v="2"/>
    <n v="15120"/>
  </r>
  <r>
    <x v="135"/>
    <x v="32"/>
    <x v="3"/>
    <n v="3556"/>
  </r>
  <r>
    <x v="135"/>
    <x v="32"/>
    <x v="4"/>
    <n v="5871"/>
  </r>
  <r>
    <x v="135"/>
    <x v="32"/>
    <x v="5"/>
    <n v="2928"/>
  </r>
  <r>
    <x v="135"/>
    <x v="33"/>
    <x v="0"/>
    <n v="51"/>
  </r>
  <r>
    <x v="135"/>
    <x v="33"/>
    <x v="1"/>
    <n v="2339"/>
  </r>
  <r>
    <x v="135"/>
    <x v="33"/>
    <x v="2"/>
    <n v="70170"/>
  </r>
  <r>
    <x v="135"/>
    <x v="33"/>
    <x v="3"/>
    <n v="17166"/>
  </r>
  <r>
    <x v="135"/>
    <x v="33"/>
    <x v="4"/>
    <n v="29819"/>
  </r>
  <r>
    <x v="135"/>
    <x v="33"/>
    <x v="5"/>
    <n v="18799"/>
  </r>
  <r>
    <x v="135"/>
    <x v="34"/>
    <x v="0"/>
    <n v="31"/>
  </r>
  <r>
    <x v="135"/>
    <x v="34"/>
    <x v="1"/>
    <n v="1075"/>
  </r>
  <r>
    <x v="135"/>
    <x v="34"/>
    <x v="2"/>
    <n v="32250"/>
  </r>
  <r>
    <x v="135"/>
    <x v="34"/>
    <x v="3"/>
    <n v="7849"/>
  </r>
  <r>
    <x v="135"/>
    <x v="34"/>
    <x v="4"/>
    <n v="14632"/>
  </r>
  <r>
    <x v="135"/>
    <x v="34"/>
    <x v="5"/>
    <n v="8771"/>
  </r>
  <r>
    <x v="135"/>
    <x v="35"/>
    <x v="0"/>
    <n v="11"/>
  </r>
  <r>
    <x v="135"/>
    <x v="35"/>
    <x v="1"/>
    <n v="156"/>
  </r>
  <r>
    <x v="135"/>
    <x v="35"/>
    <x v="2"/>
    <n v="4680"/>
  </r>
  <r>
    <x v="135"/>
    <x v="35"/>
    <x v="3"/>
    <n v="1590"/>
  </r>
  <r>
    <x v="135"/>
    <x v="35"/>
    <x v="4"/>
    <n v="3075"/>
  </r>
  <r>
    <x v="135"/>
    <x v="35"/>
    <x v="5"/>
    <n v="2501"/>
  </r>
  <r>
    <x v="135"/>
    <x v="36"/>
    <x v="0"/>
    <n v="14"/>
  </r>
  <r>
    <x v="135"/>
    <x v="36"/>
    <x v="1"/>
    <n v="396"/>
  </r>
  <r>
    <x v="135"/>
    <x v="36"/>
    <x v="2"/>
    <n v="11880"/>
  </r>
  <r>
    <x v="135"/>
    <x v="36"/>
    <x v="3"/>
    <n v="2217"/>
  </r>
  <r>
    <x v="135"/>
    <x v="36"/>
    <x v="4"/>
    <n v="3795"/>
  </r>
  <r>
    <x v="135"/>
    <x v="36"/>
    <x v="5"/>
    <n v="2060"/>
  </r>
  <r>
    <x v="135"/>
    <x v="37"/>
    <x v="0"/>
    <n v="49"/>
  </r>
  <r>
    <x v="135"/>
    <x v="37"/>
    <x v="1"/>
    <n v="1384"/>
  </r>
  <r>
    <x v="135"/>
    <x v="37"/>
    <x v="2"/>
    <n v="41520"/>
  </r>
  <r>
    <x v="135"/>
    <x v="37"/>
    <x v="3"/>
    <n v="16726"/>
  </r>
  <r>
    <x v="135"/>
    <x v="37"/>
    <x v="4"/>
    <n v="29022"/>
  </r>
  <r>
    <x v="135"/>
    <x v="37"/>
    <x v="5"/>
    <n v="15843"/>
  </r>
  <r>
    <x v="135"/>
    <x v="38"/>
    <x v="0"/>
    <n v="16"/>
  </r>
  <r>
    <x v="135"/>
    <x v="38"/>
    <x v="1"/>
    <n v="350"/>
  </r>
  <r>
    <x v="135"/>
    <x v="38"/>
    <x v="2"/>
    <n v="10500"/>
  </r>
  <r>
    <x v="135"/>
    <x v="38"/>
    <x v="3"/>
    <n v="1445"/>
  </r>
  <r>
    <x v="135"/>
    <x v="38"/>
    <x v="4"/>
    <n v="2132"/>
  </r>
  <r>
    <x v="135"/>
    <x v="38"/>
    <x v="5"/>
    <n v="1432"/>
  </r>
  <r>
    <x v="135"/>
    <x v="39"/>
    <x v="0"/>
    <n v="19"/>
  </r>
  <r>
    <x v="135"/>
    <x v="39"/>
    <x v="1"/>
    <n v="762"/>
  </r>
  <r>
    <x v="135"/>
    <x v="39"/>
    <x v="2"/>
    <n v="22860"/>
  </r>
  <r>
    <x v="135"/>
    <x v="39"/>
    <x v="3"/>
    <n v="3557"/>
  </r>
  <r>
    <x v="135"/>
    <x v="39"/>
    <x v="4"/>
    <n v="6447"/>
  </r>
  <r>
    <x v="135"/>
    <x v="39"/>
    <x v="5"/>
    <n v="3477"/>
  </r>
  <r>
    <x v="135"/>
    <x v="40"/>
    <x v="0"/>
    <n v="25"/>
  </r>
  <r>
    <x v="135"/>
    <x v="40"/>
    <x v="1"/>
    <n v="965"/>
  </r>
  <r>
    <x v="135"/>
    <x v="40"/>
    <x v="2"/>
    <n v="28950"/>
  </r>
  <r>
    <x v="135"/>
    <x v="40"/>
    <x v="3"/>
    <n v="9456"/>
  </r>
  <r>
    <x v="135"/>
    <x v="40"/>
    <x v="4"/>
    <n v="14405"/>
  </r>
  <r>
    <x v="135"/>
    <x v="40"/>
    <x v="5"/>
    <n v="6174"/>
  </r>
  <r>
    <x v="135"/>
    <x v="41"/>
    <x v="0"/>
    <n v="10"/>
  </r>
  <r>
    <x v="135"/>
    <x v="41"/>
    <x v="1"/>
    <n v="237"/>
  </r>
  <r>
    <x v="135"/>
    <x v="41"/>
    <x v="2"/>
    <n v="7110"/>
  </r>
  <r>
    <x v="135"/>
    <x v="41"/>
    <x v="3"/>
    <n v="3003"/>
  </r>
  <r>
    <x v="135"/>
    <x v="41"/>
    <x v="4"/>
    <n v="6179"/>
  </r>
  <r>
    <x v="135"/>
    <x v="41"/>
    <x v="5"/>
    <n v="2734"/>
  </r>
  <r>
    <x v="135"/>
    <x v="42"/>
    <x v="0"/>
    <n v="8"/>
  </r>
  <r>
    <x v="135"/>
    <x v="42"/>
    <x v="1"/>
    <n v="462"/>
  </r>
  <r>
    <x v="135"/>
    <x v="42"/>
    <x v="2"/>
    <n v="13860"/>
  </r>
  <r>
    <x v="135"/>
    <x v="42"/>
    <x v="3"/>
    <n v="3506"/>
  </r>
  <r>
    <x v="135"/>
    <x v="42"/>
    <x v="4"/>
    <n v="4686"/>
  </r>
  <r>
    <x v="135"/>
    <x v="42"/>
    <x v="5"/>
    <n v="2258"/>
  </r>
  <r>
    <x v="135"/>
    <x v="43"/>
    <x v="0"/>
    <n v="22"/>
  </r>
  <r>
    <x v="135"/>
    <x v="43"/>
    <x v="1"/>
    <n v="929"/>
  </r>
  <r>
    <x v="135"/>
    <x v="43"/>
    <x v="2"/>
    <n v="27870"/>
  </r>
  <r>
    <x v="135"/>
    <x v="43"/>
    <x v="3"/>
    <n v="9154"/>
  </r>
  <r>
    <x v="135"/>
    <x v="43"/>
    <x v="4"/>
    <n v="17750"/>
  </r>
  <r>
    <x v="135"/>
    <x v="43"/>
    <x v="5"/>
    <n v="6794"/>
  </r>
  <r>
    <x v="135"/>
    <x v="44"/>
    <x v="0"/>
    <n v="73"/>
  </r>
  <r>
    <x v="135"/>
    <x v="44"/>
    <x v="1"/>
    <n v="5995"/>
  </r>
  <r>
    <x v="135"/>
    <x v="44"/>
    <x v="2"/>
    <n v="179850"/>
  </r>
  <r>
    <x v="135"/>
    <x v="44"/>
    <x v="3"/>
    <n v="123734"/>
  </r>
  <r>
    <x v="135"/>
    <x v="44"/>
    <x v="4"/>
    <n v="179747"/>
  </r>
  <r>
    <x v="135"/>
    <x v="44"/>
    <x v="5"/>
    <n v="81684"/>
  </r>
  <r>
    <x v="135"/>
    <x v="45"/>
    <x v="0"/>
    <n v="15"/>
  </r>
  <r>
    <x v="135"/>
    <x v="45"/>
    <x v="1"/>
    <n v="684"/>
  </r>
  <r>
    <x v="135"/>
    <x v="45"/>
    <x v="2"/>
    <n v="20520"/>
  </r>
  <r>
    <x v="135"/>
    <x v="45"/>
    <x v="3"/>
    <n v="5783"/>
  </r>
  <r>
    <x v="135"/>
    <x v="45"/>
    <x v="4"/>
    <n v="12041"/>
  </r>
  <r>
    <x v="135"/>
    <x v="45"/>
    <x v="5"/>
    <n v="6475"/>
  </r>
  <r>
    <x v="135"/>
    <x v="46"/>
    <x v="0"/>
    <n v="24"/>
  </r>
  <r>
    <x v="135"/>
    <x v="46"/>
    <x v="1"/>
    <n v="632"/>
  </r>
  <r>
    <x v="135"/>
    <x v="46"/>
    <x v="2"/>
    <n v="18960"/>
  </r>
  <r>
    <x v="135"/>
    <x v="46"/>
    <x v="3"/>
    <n v="3378"/>
  </r>
  <r>
    <x v="135"/>
    <x v="46"/>
    <x v="4"/>
    <n v="6978"/>
  </r>
  <r>
    <x v="135"/>
    <x v="46"/>
    <x v="5"/>
    <n v="4183"/>
  </r>
  <r>
    <x v="135"/>
    <x v="47"/>
    <x v="0"/>
    <n v="89"/>
  </r>
  <r>
    <x v="135"/>
    <x v="47"/>
    <x v="1"/>
    <n v="4044"/>
  </r>
  <r>
    <x v="135"/>
    <x v="47"/>
    <x v="2"/>
    <n v="121320"/>
  </r>
  <r>
    <x v="135"/>
    <x v="47"/>
    <x v="3"/>
    <n v="25582"/>
  </r>
  <r>
    <x v="135"/>
    <x v="47"/>
    <x v="4"/>
    <n v="51147"/>
  </r>
  <r>
    <x v="135"/>
    <x v="47"/>
    <x v="5"/>
    <n v="23575"/>
  </r>
  <r>
    <x v="135"/>
    <x v="48"/>
    <x v="0"/>
    <n v="76"/>
  </r>
  <r>
    <x v="135"/>
    <x v="48"/>
    <x v="1"/>
    <n v="2953"/>
  </r>
  <r>
    <x v="135"/>
    <x v="48"/>
    <x v="2"/>
    <n v="88590"/>
  </r>
  <r>
    <x v="135"/>
    <x v="48"/>
    <x v="3"/>
    <n v="30989"/>
  </r>
  <r>
    <x v="135"/>
    <x v="48"/>
    <x v="4"/>
    <n v="50322"/>
  </r>
  <r>
    <x v="135"/>
    <x v="48"/>
    <x v="5"/>
    <n v="26418"/>
  </r>
  <r>
    <x v="135"/>
    <x v="49"/>
    <x v="0"/>
    <n v="103"/>
  </r>
  <r>
    <x v="135"/>
    <x v="49"/>
    <x v="1"/>
    <n v="3398"/>
  </r>
  <r>
    <x v="135"/>
    <x v="49"/>
    <x v="2"/>
    <n v="101940"/>
  </r>
  <r>
    <x v="135"/>
    <x v="49"/>
    <x v="3"/>
    <n v="39331"/>
  </r>
  <r>
    <x v="135"/>
    <x v="49"/>
    <x v="4"/>
    <n v="65483"/>
  </r>
  <r>
    <x v="135"/>
    <x v="49"/>
    <x v="5"/>
    <n v="38167"/>
  </r>
  <r>
    <x v="135"/>
    <x v="50"/>
    <x v="0"/>
    <n v="47"/>
  </r>
  <r>
    <x v="135"/>
    <x v="50"/>
    <x v="1"/>
    <n v="1355"/>
  </r>
  <r>
    <x v="135"/>
    <x v="50"/>
    <x v="2"/>
    <n v="40650"/>
  </r>
  <r>
    <x v="135"/>
    <x v="50"/>
    <x v="3"/>
    <n v="16315"/>
  </r>
  <r>
    <x v="135"/>
    <x v="50"/>
    <x v="4"/>
    <n v="29007"/>
  </r>
  <r>
    <x v="135"/>
    <x v="50"/>
    <x v="5"/>
    <n v="17130"/>
  </r>
  <r>
    <x v="135"/>
    <x v="51"/>
    <x v="0"/>
    <n v="47"/>
  </r>
  <r>
    <x v="135"/>
    <x v="51"/>
    <x v="1"/>
    <n v="1325"/>
  </r>
  <r>
    <x v="135"/>
    <x v="51"/>
    <x v="2"/>
    <n v="39750"/>
  </r>
  <r>
    <x v="135"/>
    <x v="51"/>
    <x v="3"/>
    <n v="12052"/>
  </r>
  <r>
    <x v="135"/>
    <x v="51"/>
    <x v="4"/>
    <n v="21704"/>
  </r>
  <r>
    <x v="135"/>
    <x v="51"/>
    <x v="5"/>
    <n v="16366"/>
  </r>
  <r>
    <x v="135"/>
    <x v="52"/>
    <x v="0"/>
    <n v="35"/>
  </r>
  <r>
    <x v="135"/>
    <x v="52"/>
    <x v="1"/>
    <n v="1061"/>
  </r>
  <r>
    <x v="135"/>
    <x v="52"/>
    <x v="2"/>
    <n v="31830"/>
  </r>
  <r>
    <x v="135"/>
    <x v="52"/>
    <x v="3"/>
    <n v="14484"/>
  </r>
  <r>
    <x v="135"/>
    <x v="52"/>
    <x v="4"/>
    <n v="26497"/>
  </r>
  <r>
    <x v="135"/>
    <x v="52"/>
    <x v="5"/>
    <n v="19188"/>
  </r>
  <r>
    <x v="135"/>
    <x v="53"/>
    <x v="0"/>
    <n v="71"/>
  </r>
  <r>
    <x v="135"/>
    <x v="53"/>
    <x v="1"/>
    <n v="3153"/>
  </r>
  <r>
    <x v="135"/>
    <x v="53"/>
    <x v="2"/>
    <n v="94590"/>
  </r>
  <r>
    <x v="135"/>
    <x v="53"/>
    <x v="3"/>
    <n v="38656"/>
  </r>
  <r>
    <x v="135"/>
    <x v="53"/>
    <x v="4"/>
    <n v="67245"/>
  </r>
  <r>
    <x v="135"/>
    <x v="53"/>
    <x v="5"/>
    <n v="49316"/>
  </r>
  <r>
    <x v="135"/>
    <x v="54"/>
    <x v="0"/>
    <n v="51"/>
  </r>
  <r>
    <x v="135"/>
    <x v="54"/>
    <x v="1"/>
    <n v="1693"/>
  </r>
  <r>
    <x v="135"/>
    <x v="54"/>
    <x v="2"/>
    <n v="50790"/>
  </r>
  <r>
    <x v="135"/>
    <x v="54"/>
    <x v="3"/>
    <n v="17119"/>
  </r>
  <r>
    <x v="135"/>
    <x v="54"/>
    <x v="4"/>
    <n v="35561"/>
  </r>
  <r>
    <x v="135"/>
    <x v="54"/>
    <x v="5"/>
    <n v="20758"/>
  </r>
  <r>
    <x v="135"/>
    <x v="55"/>
    <x v="0"/>
    <n v="20"/>
  </r>
  <r>
    <x v="135"/>
    <x v="55"/>
    <x v="1"/>
    <n v="1521"/>
  </r>
  <r>
    <x v="135"/>
    <x v="55"/>
    <x v="2"/>
    <n v="45630"/>
  </r>
  <r>
    <x v="135"/>
    <x v="55"/>
    <x v="3"/>
    <n v="6519"/>
  </r>
  <r>
    <x v="135"/>
    <x v="55"/>
    <x v="4"/>
    <n v="10883"/>
  </r>
  <r>
    <x v="135"/>
    <x v="55"/>
    <x v="5"/>
    <n v="4945"/>
  </r>
  <r>
    <x v="135"/>
    <x v="56"/>
    <x v="0"/>
    <n v="197"/>
  </r>
  <r>
    <x v="135"/>
    <x v="56"/>
    <x v="1"/>
    <n v="7528"/>
  </r>
  <r>
    <x v="135"/>
    <x v="56"/>
    <x v="2"/>
    <n v="225840"/>
  </r>
  <r>
    <x v="135"/>
    <x v="56"/>
    <x v="3"/>
    <n v="127748"/>
  </r>
  <r>
    <x v="135"/>
    <x v="56"/>
    <x v="4"/>
    <n v="211916"/>
  </r>
  <r>
    <x v="135"/>
    <x v="56"/>
    <x v="5"/>
    <n v="103434"/>
  </r>
  <r>
    <x v="135"/>
    <x v="57"/>
    <x v="0"/>
    <n v="19"/>
  </r>
  <r>
    <x v="135"/>
    <x v="57"/>
    <x v="1"/>
    <n v="515"/>
  </r>
  <r>
    <x v="135"/>
    <x v="57"/>
    <x v="2"/>
    <n v="15450"/>
  </r>
  <r>
    <x v="135"/>
    <x v="57"/>
    <x v="3"/>
    <n v="4038"/>
  </r>
  <r>
    <x v="135"/>
    <x v="57"/>
    <x v="4"/>
    <n v="7114"/>
  </r>
  <r>
    <x v="135"/>
    <x v="57"/>
    <x v="5"/>
    <n v="3456"/>
  </r>
  <r>
    <x v="135"/>
    <x v="58"/>
    <x v="0"/>
    <n v="40"/>
  </r>
  <r>
    <x v="135"/>
    <x v="58"/>
    <x v="1"/>
    <n v="1301"/>
  </r>
  <r>
    <x v="135"/>
    <x v="58"/>
    <x v="2"/>
    <n v="39030"/>
  </r>
  <r>
    <x v="135"/>
    <x v="58"/>
    <x v="3"/>
    <n v="10751"/>
  </r>
  <r>
    <x v="135"/>
    <x v="58"/>
    <x v="4"/>
    <n v="17927"/>
  </r>
  <r>
    <x v="135"/>
    <x v="58"/>
    <x v="5"/>
    <n v="8533"/>
  </r>
  <r>
    <x v="135"/>
    <x v="59"/>
    <x v="0"/>
    <n v="48"/>
  </r>
  <r>
    <x v="135"/>
    <x v="59"/>
    <x v="1"/>
    <n v="1453"/>
  </r>
  <r>
    <x v="135"/>
    <x v="59"/>
    <x v="2"/>
    <n v="43590"/>
  </r>
  <r>
    <x v="135"/>
    <x v="59"/>
    <x v="3"/>
    <n v="13711"/>
  </r>
  <r>
    <x v="135"/>
    <x v="59"/>
    <x v="4"/>
    <n v="28431"/>
  </r>
  <r>
    <x v="135"/>
    <x v="59"/>
    <x v="5"/>
    <n v="16189"/>
  </r>
  <r>
    <x v="135"/>
    <x v="60"/>
    <x v="0"/>
    <n v="32"/>
  </r>
  <r>
    <x v="135"/>
    <x v="60"/>
    <x v="1"/>
    <n v="1915"/>
  </r>
  <r>
    <x v="135"/>
    <x v="60"/>
    <x v="2"/>
    <n v="57450"/>
  </r>
  <r>
    <x v="135"/>
    <x v="60"/>
    <x v="3"/>
    <n v="27962"/>
  </r>
  <r>
    <x v="135"/>
    <x v="60"/>
    <x v="4"/>
    <n v="51737"/>
  </r>
  <r>
    <x v="135"/>
    <x v="60"/>
    <x v="5"/>
    <n v="41999"/>
  </r>
  <r>
    <x v="135"/>
    <x v="61"/>
    <x v="0"/>
    <n v="11"/>
  </r>
  <r>
    <x v="135"/>
    <x v="61"/>
    <x v="1"/>
    <n v="320"/>
  </r>
  <r>
    <x v="135"/>
    <x v="61"/>
    <x v="2"/>
    <n v="9600"/>
  </r>
  <r>
    <x v="135"/>
    <x v="61"/>
    <x v="3"/>
    <n v="2388"/>
  </r>
  <r>
    <x v="135"/>
    <x v="61"/>
    <x v="4"/>
    <n v="3711"/>
  </r>
  <r>
    <x v="135"/>
    <x v="61"/>
    <x v="5"/>
    <n v="1940"/>
  </r>
  <r>
    <x v="135"/>
    <x v="62"/>
    <x v="0"/>
    <n v="51"/>
  </r>
  <r>
    <x v="135"/>
    <x v="62"/>
    <x v="1"/>
    <n v="3924"/>
  </r>
  <r>
    <x v="135"/>
    <x v="62"/>
    <x v="2"/>
    <n v="117720"/>
  </r>
  <r>
    <x v="135"/>
    <x v="62"/>
    <x v="3"/>
    <n v="19048"/>
  </r>
  <r>
    <x v="135"/>
    <x v="62"/>
    <x v="4"/>
    <n v="33810"/>
  </r>
  <r>
    <x v="135"/>
    <x v="62"/>
    <x v="5"/>
    <n v="22350"/>
  </r>
  <r>
    <x v="135"/>
    <x v="63"/>
    <x v="0"/>
    <n v="63"/>
  </r>
  <r>
    <x v="135"/>
    <x v="63"/>
    <x v="1"/>
    <n v="3081"/>
  </r>
  <r>
    <x v="135"/>
    <x v="63"/>
    <x v="2"/>
    <n v="92430"/>
  </r>
  <r>
    <x v="135"/>
    <x v="63"/>
    <x v="3"/>
    <n v="17232"/>
  </r>
  <r>
    <x v="135"/>
    <x v="63"/>
    <x v="4"/>
    <n v="35709"/>
  </r>
  <r>
    <x v="135"/>
    <x v="63"/>
    <x v="5"/>
    <n v="16652"/>
  </r>
  <r>
    <x v="135"/>
    <x v="64"/>
    <x v="0"/>
    <n v="161"/>
  </r>
  <r>
    <x v="135"/>
    <x v="64"/>
    <x v="1"/>
    <n v="10833"/>
  </r>
  <r>
    <x v="135"/>
    <x v="64"/>
    <x v="2"/>
    <n v="324990"/>
  </r>
  <r>
    <x v="135"/>
    <x v="64"/>
    <x v="3"/>
    <n v="178531"/>
  </r>
  <r>
    <x v="135"/>
    <x v="64"/>
    <x v="4"/>
    <n v="327835"/>
  </r>
  <r>
    <x v="135"/>
    <x v="64"/>
    <x v="5"/>
    <n v="132527"/>
  </r>
  <r>
    <x v="135"/>
    <x v="65"/>
    <x v="0"/>
    <n v="79"/>
  </r>
  <r>
    <x v="135"/>
    <x v="65"/>
    <x v="1"/>
    <n v="2435"/>
  </r>
  <r>
    <x v="135"/>
    <x v="65"/>
    <x v="2"/>
    <n v="73050"/>
  </r>
  <r>
    <x v="135"/>
    <x v="65"/>
    <x v="3"/>
    <n v="42857"/>
  </r>
  <r>
    <x v="135"/>
    <x v="65"/>
    <x v="4"/>
    <n v="77007"/>
  </r>
  <r>
    <x v="135"/>
    <x v="65"/>
    <x v="5"/>
    <n v="44487"/>
  </r>
  <r>
    <x v="135"/>
    <x v="66"/>
    <x v="0"/>
    <n v="32"/>
  </r>
  <r>
    <x v="135"/>
    <x v="66"/>
    <x v="1"/>
    <n v="619"/>
  </r>
  <r>
    <x v="135"/>
    <x v="66"/>
    <x v="2"/>
    <n v="18570"/>
  </r>
  <r>
    <x v="135"/>
    <x v="66"/>
    <x v="3"/>
    <n v="4780"/>
  </r>
  <r>
    <x v="135"/>
    <x v="66"/>
    <x v="4"/>
    <n v="8888"/>
  </r>
  <r>
    <x v="135"/>
    <x v="66"/>
    <x v="5"/>
    <n v="6032"/>
  </r>
  <r>
    <x v="135"/>
    <x v="67"/>
    <x v="0"/>
    <n v="72"/>
  </r>
  <r>
    <x v="135"/>
    <x v="67"/>
    <x v="1"/>
    <n v="3465"/>
  </r>
  <r>
    <x v="135"/>
    <x v="67"/>
    <x v="2"/>
    <n v="103950"/>
  </r>
  <r>
    <x v="135"/>
    <x v="67"/>
    <x v="3"/>
    <n v="31196"/>
  </r>
  <r>
    <x v="135"/>
    <x v="67"/>
    <x v="4"/>
    <n v="56048"/>
  </r>
  <r>
    <x v="135"/>
    <x v="67"/>
    <x v="5"/>
    <n v="28751"/>
  </r>
  <r>
    <x v="135"/>
    <x v="68"/>
    <x v="0"/>
    <n v="9"/>
  </r>
  <r>
    <x v="135"/>
    <x v="68"/>
    <x v="1"/>
    <n v="175"/>
  </r>
  <r>
    <x v="135"/>
    <x v="68"/>
    <x v="2"/>
    <n v="5250"/>
  </r>
  <r>
    <x v="135"/>
    <x v="68"/>
    <x v="3"/>
    <n v="1640"/>
  </r>
  <r>
    <x v="135"/>
    <x v="68"/>
    <x v="4"/>
    <n v="2759"/>
  </r>
  <r>
    <x v="135"/>
    <x v="68"/>
    <x v="5"/>
    <n v="1758"/>
  </r>
  <r>
    <x v="135"/>
    <x v="69"/>
    <x v="0"/>
    <n v="39"/>
  </r>
  <r>
    <x v="135"/>
    <x v="69"/>
    <x v="1"/>
    <n v="1231"/>
  </r>
  <r>
    <x v="135"/>
    <x v="69"/>
    <x v="2"/>
    <n v="36930"/>
  </r>
  <r>
    <x v="135"/>
    <x v="69"/>
    <x v="3"/>
    <n v="14763"/>
  </r>
  <r>
    <x v="135"/>
    <x v="69"/>
    <x v="4"/>
    <n v="22867"/>
  </r>
  <r>
    <x v="135"/>
    <x v="69"/>
    <x v="5"/>
    <n v="14426"/>
  </r>
  <r>
    <x v="135"/>
    <x v="70"/>
    <x v="0"/>
    <n v="3206"/>
  </r>
  <r>
    <x v="135"/>
    <x v="70"/>
    <x v="1"/>
    <n v="141681"/>
  </r>
  <r>
    <x v="135"/>
    <x v="70"/>
    <x v="2"/>
    <n v="4250430"/>
  </r>
  <r>
    <x v="135"/>
    <x v="70"/>
    <x v="3"/>
    <n v="1725623"/>
  </r>
  <r>
    <x v="135"/>
    <x v="70"/>
    <x v="4"/>
    <n v="3016385"/>
  </r>
  <r>
    <x v="135"/>
    <x v="70"/>
    <x v="5"/>
    <n v="1535884"/>
  </r>
  <r>
    <x v="136"/>
    <x v="0"/>
    <x v="0"/>
    <n v="155"/>
  </r>
  <r>
    <x v="136"/>
    <x v="0"/>
    <x v="1"/>
    <n v="5743"/>
  </r>
  <r>
    <x v="136"/>
    <x v="0"/>
    <x v="2"/>
    <n v="178033"/>
  </r>
  <r>
    <x v="136"/>
    <x v="0"/>
    <x v="3"/>
    <n v="35383"/>
  </r>
  <r>
    <x v="136"/>
    <x v="0"/>
    <x v="4"/>
    <n v="62876"/>
  </r>
  <r>
    <x v="136"/>
    <x v="0"/>
    <x v="5"/>
    <n v="29445"/>
  </r>
  <r>
    <x v="136"/>
    <x v="1"/>
    <x v="0"/>
    <n v="52"/>
  </r>
  <r>
    <x v="136"/>
    <x v="1"/>
    <x v="1"/>
    <n v="2825"/>
  </r>
  <r>
    <x v="136"/>
    <x v="1"/>
    <x v="2"/>
    <n v="87575"/>
  </r>
  <r>
    <x v="136"/>
    <x v="1"/>
    <x v="3"/>
    <n v="18318"/>
  </r>
  <r>
    <x v="136"/>
    <x v="1"/>
    <x v="4"/>
    <n v="27294"/>
  </r>
  <r>
    <x v="136"/>
    <x v="1"/>
    <x v="5"/>
    <n v="14286"/>
  </r>
  <r>
    <x v="136"/>
    <x v="2"/>
    <x v="0"/>
    <n v="22"/>
  </r>
  <r>
    <x v="136"/>
    <x v="2"/>
    <x v="1"/>
    <n v="1072"/>
  </r>
  <r>
    <x v="136"/>
    <x v="2"/>
    <x v="2"/>
    <n v="33232"/>
  </r>
  <r>
    <x v="136"/>
    <x v="2"/>
    <x v="3"/>
    <n v="3194"/>
  </r>
  <r>
    <x v="136"/>
    <x v="2"/>
    <x v="4"/>
    <n v="7089"/>
  </r>
  <r>
    <x v="136"/>
    <x v="2"/>
    <x v="5"/>
    <n v="3557"/>
  </r>
  <r>
    <x v="136"/>
    <x v="3"/>
    <x v="0"/>
    <n v="48"/>
  </r>
  <r>
    <x v="136"/>
    <x v="3"/>
    <x v="1"/>
    <n v="2140"/>
  </r>
  <r>
    <x v="136"/>
    <x v="3"/>
    <x v="2"/>
    <n v="66340"/>
  </r>
  <r>
    <x v="136"/>
    <x v="3"/>
    <x v="3"/>
    <n v="10961"/>
  </r>
  <r>
    <x v="136"/>
    <x v="3"/>
    <x v="4"/>
    <n v="18144"/>
  </r>
  <r>
    <x v="136"/>
    <x v="3"/>
    <x v="5"/>
    <n v="9479"/>
  </r>
  <r>
    <x v="136"/>
    <x v="4"/>
    <x v="0"/>
    <n v="27"/>
  </r>
  <r>
    <x v="136"/>
    <x v="4"/>
    <x v="1"/>
    <n v="933"/>
  </r>
  <r>
    <x v="136"/>
    <x v="4"/>
    <x v="2"/>
    <n v="28923"/>
  </r>
  <r>
    <x v="136"/>
    <x v="4"/>
    <x v="3"/>
    <n v="16453"/>
  </r>
  <r>
    <x v="136"/>
    <x v="4"/>
    <x v="4"/>
    <n v="25453"/>
  </r>
  <r>
    <x v="136"/>
    <x v="4"/>
    <x v="5"/>
    <n v="11101"/>
  </r>
  <r>
    <x v="136"/>
    <x v="5"/>
    <x v="0"/>
    <n v="11"/>
  </r>
  <r>
    <x v="136"/>
    <x v="5"/>
    <x v="1"/>
    <n v="256"/>
  </r>
  <r>
    <x v="136"/>
    <x v="5"/>
    <x v="2"/>
    <n v="7936"/>
  </r>
  <r>
    <x v="136"/>
    <x v="5"/>
    <x v="3"/>
    <n v="4211"/>
  </r>
  <r>
    <x v="136"/>
    <x v="5"/>
    <x v="4"/>
    <n v="7102"/>
  </r>
  <r>
    <x v="136"/>
    <x v="5"/>
    <x v="5"/>
    <n v="2592"/>
  </r>
  <r>
    <x v="136"/>
    <x v="6"/>
    <x v="0"/>
    <n v="157"/>
  </r>
  <r>
    <x v="136"/>
    <x v="6"/>
    <x v="1"/>
    <n v="12110"/>
  </r>
  <r>
    <x v="136"/>
    <x v="6"/>
    <x v="2"/>
    <n v="375410"/>
  </r>
  <r>
    <x v="136"/>
    <x v="6"/>
    <x v="3"/>
    <n v="253550"/>
  </r>
  <r>
    <x v="136"/>
    <x v="6"/>
    <x v="4"/>
    <n v="384991"/>
  </r>
  <r>
    <x v="136"/>
    <x v="6"/>
    <x v="5"/>
    <n v="173855"/>
  </r>
  <r>
    <x v="136"/>
    <x v="7"/>
    <x v="0"/>
    <n v="50"/>
  </r>
  <r>
    <x v="136"/>
    <x v="7"/>
    <x v="1"/>
    <n v="2735"/>
  </r>
  <r>
    <x v="136"/>
    <x v="7"/>
    <x v="2"/>
    <n v="84785"/>
  </r>
  <r>
    <x v="136"/>
    <x v="7"/>
    <x v="3"/>
    <n v="54327"/>
  </r>
  <r>
    <x v="136"/>
    <x v="7"/>
    <x v="4"/>
    <n v="90371"/>
  </r>
  <r>
    <x v="136"/>
    <x v="7"/>
    <x v="5"/>
    <n v="52068"/>
  </r>
  <r>
    <x v="136"/>
    <x v="8"/>
    <x v="0"/>
    <n v="11"/>
  </r>
  <r>
    <x v="136"/>
    <x v="8"/>
    <x v="1"/>
    <n v="529"/>
  </r>
  <r>
    <x v="136"/>
    <x v="8"/>
    <x v="2"/>
    <n v="16399"/>
  </r>
  <r>
    <x v="136"/>
    <x v="8"/>
    <x v="3"/>
    <n v="4787"/>
  </r>
  <r>
    <x v="136"/>
    <x v="8"/>
    <x v="4"/>
    <n v="7285"/>
  </r>
  <r>
    <x v="136"/>
    <x v="8"/>
    <x v="5"/>
    <n v="3730"/>
  </r>
  <r>
    <x v="136"/>
    <x v="9"/>
    <x v="0"/>
    <n v="14"/>
  </r>
  <r>
    <x v="136"/>
    <x v="9"/>
    <x v="1"/>
    <n v="475"/>
  </r>
  <r>
    <x v="136"/>
    <x v="9"/>
    <x v="2"/>
    <n v="14725"/>
  </r>
  <r>
    <x v="136"/>
    <x v="9"/>
    <x v="3"/>
    <n v="4631"/>
  </r>
  <r>
    <x v="136"/>
    <x v="9"/>
    <x v="4"/>
    <n v="7572"/>
  </r>
  <r>
    <x v="136"/>
    <x v="9"/>
    <x v="5"/>
    <n v="3572"/>
  </r>
  <r>
    <x v="136"/>
    <x v="10"/>
    <x v="0"/>
    <n v="98"/>
  </r>
  <r>
    <x v="136"/>
    <x v="10"/>
    <x v="1"/>
    <n v="3825"/>
  </r>
  <r>
    <x v="136"/>
    <x v="10"/>
    <x v="2"/>
    <n v="118575"/>
  </r>
  <r>
    <x v="136"/>
    <x v="10"/>
    <x v="3"/>
    <n v="14381"/>
  </r>
  <r>
    <x v="136"/>
    <x v="10"/>
    <x v="4"/>
    <n v="25673"/>
  </r>
  <r>
    <x v="136"/>
    <x v="10"/>
    <x v="5"/>
    <n v="15117"/>
  </r>
  <r>
    <x v="136"/>
    <x v="11"/>
    <x v="0"/>
    <n v="13"/>
  </r>
  <r>
    <x v="136"/>
    <x v="11"/>
    <x v="1"/>
    <n v="492"/>
  </r>
  <r>
    <x v="136"/>
    <x v="11"/>
    <x v="2"/>
    <n v="15252"/>
  </r>
  <r>
    <x v="136"/>
    <x v="11"/>
    <x v="3"/>
    <n v="3161"/>
  </r>
  <r>
    <x v="136"/>
    <x v="11"/>
    <x v="4"/>
    <n v="6129"/>
  </r>
  <r>
    <x v="136"/>
    <x v="11"/>
    <x v="5"/>
    <n v="3347"/>
  </r>
  <r>
    <x v="136"/>
    <x v="12"/>
    <x v="0"/>
    <n v="17"/>
  </r>
  <r>
    <x v="136"/>
    <x v="12"/>
    <x v="1"/>
    <n v="781"/>
  </r>
  <r>
    <x v="136"/>
    <x v="12"/>
    <x v="2"/>
    <n v="24211"/>
  </r>
  <r>
    <x v="136"/>
    <x v="12"/>
    <x v="3"/>
    <n v="4538"/>
  </r>
  <r>
    <x v="136"/>
    <x v="12"/>
    <x v="4"/>
    <n v="7019"/>
  </r>
  <r>
    <x v="136"/>
    <x v="12"/>
    <x v="5"/>
    <n v="4085"/>
  </r>
  <r>
    <x v="136"/>
    <x v="13"/>
    <x v="0"/>
    <n v="12"/>
  </r>
  <r>
    <x v="136"/>
    <x v="13"/>
    <x v="1"/>
    <n v="299"/>
  </r>
  <r>
    <x v="136"/>
    <x v="13"/>
    <x v="2"/>
    <n v="9269"/>
  </r>
  <r>
    <x v="136"/>
    <x v="13"/>
    <x v="3"/>
    <n v="3228"/>
  </r>
  <r>
    <x v="136"/>
    <x v="13"/>
    <x v="4"/>
    <n v="5213"/>
  </r>
  <r>
    <x v="136"/>
    <x v="13"/>
    <x v="5"/>
    <n v="3409"/>
  </r>
  <r>
    <x v="136"/>
    <x v="14"/>
    <x v="0"/>
    <n v="59"/>
  </r>
  <r>
    <x v="136"/>
    <x v="14"/>
    <x v="1"/>
    <n v="1978"/>
  </r>
  <r>
    <x v="136"/>
    <x v="14"/>
    <x v="2"/>
    <n v="61318"/>
  </r>
  <r>
    <x v="136"/>
    <x v="14"/>
    <x v="3"/>
    <n v="32947"/>
  </r>
  <r>
    <x v="136"/>
    <x v="14"/>
    <x v="4"/>
    <n v="52182"/>
  </r>
  <r>
    <x v="136"/>
    <x v="14"/>
    <x v="5"/>
    <n v="29250"/>
  </r>
  <r>
    <x v="136"/>
    <x v="15"/>
    <x v="0"/>
    <n v="26"/>
  </r>
  <r>
    <x v="136"/>
    <x v="15"/>
    <x v="1"/>
    <n v="1147"/>
  </r>
  <r>
    <x v="136"/>
    <x v="15"/>
    <x v="2"/>
    <n v="35557"/>
  </r>
  <r>
    <x v="136"/>
    <x v="15"/>
    <x v="3"/>
    <n v="7483"/>
  </r>
  <r>
    <x v="136"/>
    <x v="15"/>
    <x v="4"/>
    <n v="11966"/>
  </r>
  <r>
    <x v="136"/>
    <x v="15"/>
    <x v="5"/>
    <n v="6699"/>
  </r>
  <r>
    <x v="136"/>
    <x v="16"/>
    <x v="0"/>
    <n v="8"/>
  </r>
  <r>
    <x v="136"/>
    <x v="16"/>
    <x v="1"/>
    <n v="242"/>
  </r>
  <r>
    <x v="136"/>
    <x v="16"/>
    <x v="2"/>
    <n v="7502"/>
  </r>
  <r>
    <x v="136"/>
    <x v="16"/>
    <x v="3"/>
    <n v="816"/>
  </r>
  <r>
    <x v="136"/>
    <x v="16"/>
    <x v="4"/>
    <n v="1471"/>
  </r>
  <r>
    <x v="136"/>
    <x v="16"/>
    <x v="5"/>
    <n v="1262"/>
  </r>
  <r>
    <x v="136"/>
    <x v="17"/>
    <x v="0"/>
    <n v="10"/>
  </r>
  <r>
    <x v="136"/>
    <x v="17"/>
    <x v="1"/>
    <n v="223"/>
  </r>
  <r>
    <x v="136"/>
    <x v="17"/>
    <x v="2"/>
    <n v="6913"/>
  </r>
  <r>
    <x v="136"/>
    <x v="17"/>
    <x v="3"/>
    <n v="1961"/>
  </r>
  <r>
    <x v="136"/>
    <x v="17"/>
    <x v="4"/>
    <n v="2881"/>
  </r>
  <r>
    <x v="136"/>
    <x v="17"/>
    <x v="5"/>
    <n v="1634"/>
  </r>
  <r>
    <x v="136"/>
    <x v="18"/>
    <x v="0"/>
    <n v="18"/>
  </r>
  <r>
    <x v="136"/>
    <x v="18"/>
    <x v="1"/>
    <n v="682"/>
  </r>
  <r>
    <x v="136"/>
    <x v="18"/>
    <x v="2"/>
    <n v="21142"/>
  </r>
  <r>
    <x v="136"/>
    <x v="18"/>
    <x v="3"/>
    <n v="3882"/>
  </r>
  <r>
    <x v="136"/>
    <x v="18"/>
    <x v="4"/>
    <n v="7843"/>
  </r>
  <r>
    <x v="136"/>
    <x v="18"/>
    <x v="5"/>
    <n v="5430"/>
  </r>
  <r>
    <x v="136"/>
    <x v="19"/>
    <x v="0"/>
    <n v="99"/>
  </r>
  <r>
    <x v="136"/>
    <x v="19"/>
    <x v="1"/>
    <n v="3880"/>
  </r>
  <r>
    <x v="136"/>
    <x v="19"/>
    <x v="2"/>
    <n v="120280"/>
  </r>
  <r>
    <x v="136"/>
    <x v="19"/>
    <x v="3"/>
    <n v="34032"/>
  </r>
  <r>
    <x v="136"/>
    <x v="19"/>
    <x v="4"/>
    <n v="58121"/>
  </r>
  <r>
    <x v="136"/>
    <x v="19"/>
    <x v="5"/>
    <n v="33594"/>
  </r>
  <r>
    <x v="136"/>
    <x v="20"/>
    <x v="0"/>
    <n v="26"/>
  </r>
  <r>
    <x v="136"/>
    <x v="20"/>
    <x v="1"/>
    <n v="1945"/>
  </r>
  <r>
    <x v="136"/>
    <x v="20"/>
    <x v="2"/>
    <n v="60295"/>
  </r>
  <r>
    <x v="136"/>
    <x v="20"/>
    <x v="3"/>
    <n v="10530"/>
  </r>
  <r>
    <x v="136"/>
    <x v="20"/>
    <x v="4"/>
    <n v="14662"/>
  </r>
  <r>
    <x v="136"/>
    <x v="20"/>
    <x v="5"/>
    <n v="4758"/>
  </r>
  <r>
    <x v="136"/>
    <x v="21"/>
    <x v="0"/>
    <n v="68"/>
  </r>
  <r>
    <x v="136"/>
    <x v="21"/>
    <x v="1"/>
    <n v="3115"/>
  </r>
  <r>
    <x v="136"/>
    <x v="21"/>
    <x v="2"/>
    <n v="96565"/>
  </r>
  <r>
    <x v="136"/>
    <x v="21"/>
    <x v="3"/>
    <n v="36519"/>
  </r>
  <r>
    <x v="136"/>
    <x v="21"/>
    <x v="4"/>
    <n v="54841"/>
  </r>
  <r>
    <x v="136"/>
    <x v="21"/>
    <x v="5"/>
    <n v="25399"/>
  </r>
  <r>
    <x v="136"/>
    <x v="22"/>
    <x v="0"/>
    <n v="124"/>
  </r>
  <r>
    <x v="136"/>
    <x v="22"/>
    <x v="1"/>
    <n v="6393"/>
  </r>
  <r>
    <x v="136"/>
    <x v="22"/>
    <x v="2"/>
    <n v="198183"/>
  </r>
  <r>
    <x v="136"/>
    <x v="22"/>
    <x v="3"/>
    <n v="71380"/>
  </r>
  <r>
    <x v="136"/>
    <x v="22"/>
    <x v="4"/>
    <n v="123704"/>
  </r>
  <r>
    <x v="136"/>
    <x v="22"/>
    <x v="5"/>
    <n v="67768"/>
  </r>
  <r>
    <x v="136"/>
    <x v="23"/>
    <x v="0"/>
    <n v="34"/>
  </r>
  <r>
    <x v="136"/>
    <x v="23"/>
    <x v="1"/>
    <n v="1566"/>
  </r>
  <r>
    <x v="136"/>
    <x v="23"/>
    <x v="2"/>
    <n v="48546"/>
  </r>
  <r>
    <x v="136"/>
    <x v="23"/>
    <x v="3"/>
    <n v="5987"/>
  </r>
  <r>
    <x v="136"/>
    <x v="23"/>
    <x v="4"/>
    <n v="10503"/>
  </r>
  <r>
    <x v="136"/>
    <x v="23"/>
    <x v="5"/>
    <n v="5700"/>
  </r>
  <r>
    <x v="136"/>
    <x v="24"/>
    <x v="0"/>
    <n v="17"/>
  </r>
  <r>
    <x v="136"/>
    <x v="24"/>
    <x v="1"/>
    <n v="1274"/>
  </r>
  <r>
    <x v="136"/>
    <x v="24"/>
    <x v="2"/>
    <n v="39494"/>
  </r>
  <r>
    <x v="136"/>
    <x v="24"/>
    <x v="3"/>
    <n v="2966"/>
  </r>
  <r>
    <x v="136"/>
    <x v="24"/>
    <x v="4"/>
    <n v="6901"/>
  </r>
  <r>
    <x v="136"/>
    <x v="24"/>
    <x v="5"/>
    <n v="2134"/>
  </r>
  <r>
    <x v="136"/>
    <x v="25"/>
    <x v="0"/>
    <n v="42"/>
  </r>
  <r>
    <x v="136"/>
    <x v="25"/>
    <x v="1"/>
    <n v="1332"/>
  </r>
  <r>
    <x v="136"/>
    <x v="25"/>
    <x v="2"/>
    <n v="41292"/>
  </r>
  <r>
    <x v="136"/>
    <x v="25"/>
    <x v="3"/>
    <n v="10554"/>
  </r>
  <r>
    <x v="136"/>
    <x v="25"/>
    <x v="4"/>
    <n v="16609"/>
  </r>
  <r>
    <x v="136"/>
    <x v="25"/>
    <x v="5"/>
    <n v="10668"/>
  </r>
  <r>
    <x v="136"/>
    <x v="26"/>
    <x v="0"/>
    <n v="11"/>
  </r>
  <r>
    <x v="136"/>
    <x v="26"/>
    <x v="1"/>
    <n v="534"/>
  </r>
  <r>
    <x v="136"/>
    <x v="26"/>
    <x v="2"/>
    <n v="16554"/>
  </r>
  <r>
    <x v="136"/>
    <x v="26"/>
    <x v="3"/>
    <n v="1616"/>
  </r>
  <r>
    <x v="136"/>
    <x v="26"/>
    <x v="4"/>
    <n v="2617"/>
  </r>
  <r>
    <x v="136"/>
    <x v="26"/>
    <x v="5"/>
    <n v="1635"/>
  </r>
  <r>
    <x v="136"/>
    <x v="27"/>
    <x v="0"/>
    <n v="58"/>
  </r>
  <r>
    <x v="136"/>
    <x v="27"/>
    <x v="1"/>
    <n v="1747"/>
  </r>
  <r>
    <x v="136"/>
    <x v="27"/>
    <x v="2"/>
    <n v="54157"/>
  </r>
  <r>
    <x v="136"/>
    <x v="27"/>
    <x v="3"/>
    <n v="11633"/>
  </r>
  <r>
    <x v="136"/>
    <x v="27"/>
    <x v="4"/>
    <n v="19114"/>
  </r>
  <r>
    <x v="136"/>
    <x v="27"/>
    <x v="5"/>
    <n v="8290"/>
  </r>
  <r>
    <x v="136"/>
    <x v="28"/>
    <x v="0"/>
    <n v="54"/>
  </r>
  <r>
    <x v="136"/>
    <x v="28"/>
    <x v="1"/>
    <n v="2035"/>
  </r>
  <r>
    <x v="136"/>
    <x v="28"/>
    <x v="2"/>
    <n v="63085"/>
  </r>
  <r>
    <x v="136"/>
    <x v="28"/>
    <x v="3"/>
    <n v="20709"/>
  </r>
  <r>
    <x v="136"/>
    <x v="28"/>
    <x v="4"/>
    <n v="31289"/>
  </r>
  <r>
    <x v="136"/>
    <x v="28"/>
    <x v="5"/>
    <n v="16879"/>
  </r>
  <r>
    <x v="136"/>
    <x v="29"/>
    <x v="0"/>
    <n v="9"/>
  </r>
  <r>
    <x v="136"/>
    <x v="29"/>
    <x v="1"/>
    <n v="218"/>
  </r>
  <r>
    <x v="136"/>
    <x v="29"/>
    <x v="2"/>
    <n v="6758"/>
  </r>
  <r>
    <x v="136"/>
    <x v="29"/>
    <x v="3"/>
    <n v="798"/>
  </r>
  <r>
    <x v="136"/>
    <x v="29"/>
    <x v="4"/>
    <n v="1260"/>
  </r>
  <r>
    <x v="136"/>
    <x v="29"/>
    <x v="5"/>
    <n v="763"/>
  </r>
  <r>
    <x v="136"/>
    <x v="30"/>
    <x v="0"/>
    <n v="51"/>
  </r>
  <r>
    <x v="136"/>
    <x v="30"/>
    <x v="1"/>
    <n v="2008"/>
  </r>
  <r>
    <x v="136"/>
    <x v="30"/>
    <x v="2"/>
    <n v="62248"/>
  </r>
  <r>
    <x v="136"/>
    <x v="30"/>
    <x v="3"/>
    <n v="19364"/>
  </r>
  <r>
    <x v="136"/>
    <x v="30"/>
    <x v="4"/>
    <n v="28455"/>
  </r>
  <r>
    <x v="136"/>
    <x v="30"/>
    <x v="5"/>
    <n v="15028"/>
  </r>
  <r>
    <x v="136"/>
    <x v="31"/>
    <x v="0"/>
    <n v="9"/>
  </r>
  <r>
    <x v="136"/>
    <x v="31"/>
    <x v="1"/>
    <n v="334"/>
  </r>
  <r>
    <x v="136"/>
    <x v="31"/>
    <x v="2"/>
    <n v="10354"/>
  </r>
  <r>
    <x v="136"/>
    <x v="31"/>
    <x v="3"/>
    <n v="1813"/>
  </r>
  <r>
    <x v="136"/>
    <x v="31"/>
    <x v="4"/>
    <n v="2498"/>
  </r>
  <r>
    <x v="136"/>
    <x v="31"/>
    <x v="5"/>
    <n v="1611"/>
  </r>
  <r>
    <x v="136"/>
    <x v="32"/>
    <x v="0"/>
    <n v="21"/>
  </r>
  <r>
    <x v="136"/>
    <x v="32"/>
    <x v="1"/>
    <n v="504"/>
  </r>
  <r>
    <x v="136"/>
    <x v="32"/>
    <x v="2"/>
    <n v="15624"/>
  </r>
  <r>
    <x v="136"/>
    <x v="32"/>
    <x v="3"/>
    <n v="3359"/>
  </r>
  <r>
    <x v="136"/>
    <x v="32"/>
    <x v="4"/>
    <n v="4782"/>
  </r>
  <r>
    <x v="136"/>
    <x v="32"/>
    <x v="5"/>
    <n v="2602"/>
  </r>
  <r>
    <x v="136"/>
    <x v="33"/>
    <x v="0"/>
    <n v="50"/>
  </r>
  <r>
    <x v="136"/>
    <x v="33"/>
    <x v="1"/>
    <n v="2287"/>
  </r>
  <r>
    <x v="136"/>
    <x v="33"/>
    <x v="2"/>
    <n v="70897"/>
  </r>
  <r>
    <x v="136"/>
    <x v="33"/>
    <x v="3"/>
    <n v="10755"/>
  </r>
  <r>
    <x v="136"/>
    <x v="33"/>
    <x v="4"/>
    <n v="18790"/>
  </r>
  <r>
    <x v="136"/>
    <x v="33"/>
    <x v="5"/>
    <n v="12706"/>
  </r>
  <r>
    <x v="136"/>
    <x v="34"/>
    <x v="0"/>
    <n v="31"/>
  </r>
  <r>
    <x v="136"/>
    <x v="34"/>
    <x v="1"/>
    <n v="1079"/>
  </r>
  <r>
    <x v="136"/>
    <x v="34"/>
    <x v="2"/>
    <n v="33449"/>
  </r>
  <r>
    <x v="136"/>
    <x v="34"/>
    <x v="3"/>
    <n v="7173"/>
  </r>
  <r>
    <x v="136"/>
    <x v="34"/>
    <x v="4"/>
    <n v="12218"/>
  </r>
  <r>
    <x v="136"/>
    <x v="34"/>
    <x v="5"/>
    <n v="7076"/>
  </r>
  <r>
    <x v="136"/>
    <x v="35"/>
    <x v="0"/>
    <n v="11"/>
  </r>
  <r>
    <x v="136"/>
    <x v="35"/>
    <x v="1"/>
    <n v="156"/>
  </r>
  <r>
    <x v="136"/>
    <x v="35"/>
    <x v="2"/>
    <n v="4836"/>
  </r>
  <r>
    <x v="136"/>
    <x v="35"/>
    <x v="3"/>
    <n v="1427"/>
  </r>
  <r>
    <x v="136"/>
    <x v="35"/>
    <x v="4"/>
    <n v="2489"/>
  </r>
  <r>
    <x v="136"/>
    <x v="35"/>
    <x v="5"/>
    <n v="1920"/>
  </r>
  <r>
    <x v="136"/>
    <x v="36"/>
    <x v="0"/>
    <n v="14"/>
  </r>
  <r>
    <x v="136"/>
    <x v="36"/>
    <x v="1"/>
    <n v="396"/>
  </r>
  <r>
    <x v="136"/>
    <x v="36"/>
    <x v="2"/>
    <n v="12276"/>
  </r>
  <r>
    <x v="136"/>
    <x v="36"/>
    <x v="3"/>
    <n v="2324"/>
  </r>
  <r>
    <x v="136"/>
    <x v="36"/>
    <x v="4"/>
    <n v="3815"/>
  </r>
  <r>
    <x v="136"/>
    <x v="36"/>
    <x v="5"/>
    <n v="2430"/>
  </r>
  <r>
    <x v="136"/>
    <x v="37"/>
    <x v="0"/>
    <n v="49"/>
  </r>
  <r>
    <x v="136"/>
    <x v="37"/>
    <x v="1"/>
    <n v="1384"/>
  </r>
  <r>
    <x v="136"/>
    <x v="37"/>
    <x v="2"/>
    <n v="42904"/>
  </r>
  <r>
    <x v="136"/>
    <x v="37"/>
    <x v="3"/>
    <n v="17304"/>
  </r>
  <r>
    <x v="136"/>
    <x v="37"/>
    <x v="4"/>
    <n v="28891"/>
  </r>
  <r>
    <x v="136"/>
    <x v="37"/>
    <x v="5"/>
    <n v="16835"/>
  </r>
  <r>
    <x v="136"/>
    <x v="38"/>
    <x v="0"/>
    <n v="16"/>
  </r>
  <r>
    <x v="136"/>
    <x v="38"/>
    <x v="1"/>
    <n v="350"/>
  </r>
  <r>
    <x v="136"/>
    <x v="38"/>
    <x v="2"/>
    <n v="10850"/>
  </r>
  <r>
    <x v="136"/>
    <x v="38"/>
    <x v="3"/>
    <n v="1466"/>
  </r>
  <r>
    <x v="136"/>
    <x v="38"/>
    <x v="4"/>
    <n v="2064"/>
  </r>
  <r>
    <x v="136"/>
    <x v="38"/>
    <x v="5"/>
    <n v="1261"/>
  </r>
  <r>
    <x v="136"/>
    <x v="39"/>
    <x v="0"/>
    <n v="19"/>
  </r>
  <r>
    <x v="136"/>
    <x v="39"/>
    <x v="1"/>
    <n v="762"/>
  </r>
  <r>
    <x v="136"/>
    <x v="39"/>
    <x v="2"/>
    <n v="23622"/>
  </r>
  <r>
    <x v="136"/>
    <x v="39"/>
    <x v="3"/>
    <n v="2658"/>
  </r>
  <r>
    <x v="136"/>
    <x v="39"/>
    <x v="4"/>
    <n v="4665"/>
  </r>
  <r>
    <x v="136"/>
    <x v="39"/>
    <x v="5"/>
    <n v="2730"/>
  </r>
  <r>
    <x v="136"/>
    <x v="40"/>
    <x v="0"/>
    <n v="25"/>
  </r>
  <r>
    <x v="136"/>
    <x v="40"/>
    <x v="1"/>
    <n v="965"/>
  </r>
  <r>
    <x v="136"/>
    <x v="40"/>
    <x v="2"/>
    <n v="29915"/>
  </r>
  <r>
    <x v="136"/>
    <x v="40"/>
    <x v="3"/>
    <n v="5668"/>
  </r>
  <r>
    <x v="136"/>
    <x v="40"/>
    <x v="4"/>
    <n v="8865"/>
  </r>
  <r>
    <x v="136"/>
    <x v="40"/>
    <x v="5"/>
    <n v="3903"/>
  </r>
  <r>
    <x v="136"/>
    <x v="41"/>
    <x v="0"/>
    <n v="10"/>
  </r>
  <r>
    <x v="136"/>
    <x v="41"/>
    <x v="1"/>
    <n v="237"/>
  </r>
  <r>
    <x v="136"/>
    <x v="41"/>
    <x v="2"/>
    <n v="7347"/>
  </r>
  <r>
    <x v="136"/>
    <x v="41"/>
    <x v="3"/>
    <n v="3040"/>
  </r>
  <r>
    <x v="136"/>
    <x v="41"/>
    <x v="4"/>
    <n v="4197"/>
  </r>
  <r>
    <x v="136"/>
    <x v="41"/>
    <x v="5"/>
    <n v="2014"/>
  </r>
  <r>
    <x v="136"/>
    <x v="42"/>
    <x v="0"/>
    <n v="8"/>
  </r>
  <r>
    <x v="136"/>
    <x v="42"/>
    <x v="1"/>
    <n v="462"/>
  </r>
  <r>
    <x v="136"/>
    <x v="42"/>
    <x v="2"/>
    <n v="14322"/>
  </r>
  <r>
    <x v="136"/>
    <x v="42"/>
    <x v="3"/>
    <n v="2266"/>
  </r>
  <r>
    <x v="136"/>
    <x v="42"/>
    <x v="4"/>
    <n v="3186"/>
  </r>
  <r>
    <x v="136"/>
    <x v="42"/>
    <x v="5"/>
    <n v="1638"/>
  </r>
  <r>
    <x v="136"/>
    <x v="43"/>
    <x v="0"/>
    <n v="22"/>
  </r>
  <r>
    <x v="136"/>
    <x v="43"/>
    <x v="1"/>
    <n v="929"/>
  </r>
  <r>
    <x v="136"/>
    <x v="43"/>
    <x v="2"/>
    <n v="28799"/>
  </r>
  <r>
    <x v="136"/>
    <x v="43"/>
    <x v="3"/>
    <n v="8341"/>
  </r>
  <r>
    <x v="136"/>
    <x v="43"/>
    <x v="4"/>
    <n v="14458"/>
  </r>
  <r>
    <x v="136"/>
    <x v="43"/>
    <x v="5"/>
    <n v="5988"/>
  </r>
  <r>
    <x v="136"/>
    <x v="44"/>
    <x v="0"/>
    <n v="72"/>
  </r>
  <r>
    <x v="136"/>
    <x v="44"/>
    <x v="1"/>
    <n v="5977"/>
  </r>
  <r>
    <x v="136"/>
    <x v="44"/>
    <x v="2"/>
    <n v="185287"/>
  </r>
  <r>
    <x v="136"/>
    <x v="44"/>
    <x v="3"/>
    <n v="118355"/>
  </r>
  <r>
    <x v="136"/>
    <x v="44"/>
    <x v="4"/>
    <n v="168775"/>
  </r>
  <r>
    <x v="136"/>
    <x v="44"/>
    <x v="5"/>
    <n v="77356"/>
  </r>
  <r>
    <x v="136"/>
    <x v="45"/>
    <x v="0"/>
    <n v="15"/>
  </r>
  <r>
    <x v="136"/>
    <x v="45"/>
    <x v="1"/>
    <n v="684"/>
  </r>
  <r>
    <x v="136"/>
    <x v="45"/>
    <x v="2"/>
    <n v="21204"/>
  </r>
  <r>
    <x v="136"/>
    <x v="45"/>
    <x v="3"/>
    <n v="4740"/>
  </r>
  <r>
    <x v="136"/>
    <x v="45"/>
    <x v="4"/>
    <n v="8538"/>
  </r>
  <r>
    <x v="136"/>
    <x v="45"/>
    <x v="5"/>
    <n v="4319"/>
  </r>
  <r>
    <x v="136"/>
    <x v="46"/>
    <x v="0"/>
    <n v="24"/>
  </r>
  <r>
    <x v="136"/>
    <x v="46"/>
    <x v="1"/>
    <n v="632"/>
  </r>
  <r>
    <x v="136"/>
    <x v="46"/>
    <x v="2"/>
    <n v="19592"/>
  </r>
  <r>
    <x v="136"/>
    <x v="46"/>
    <x v="3"/>
    <n v="2170"/>
  </r>
  <r>
    <x v="136"/>
    <x v="46"/>
    <x v="4"/>
    <n v="4125"/>
  </r>
  <r>
    <x v="136"/>
    <x v="46"/>
    <x v="5"/>
    <n v="2657"/>
  </r>
  <r>
    <x v="136"/>
    <x v="47"/>
    <x v="0"/>
    <n v="83"/>
  </r>
  <r>
    <x v="136"/>
    <x v="47"/>
    <x v="1"/>
    <n v="3746"/>
  </r>
  <r>
    <x v="136"/>
    <x v="47"/>
    <x v="2"/>
    <n v="116126"/>
  </r>
  <r>
    <x v="136"/>
    <x v="47"/>
    <x v="3"/>
    <n v="16829"/>
  </r>
  <r>
    <x v="136"/>
    <x v="47"/>
    <x v="4"/>
    <n v="26444"/>
  </r>
  <r>
    <x v="136"/>
    <x v="47"/>
    <x v="5"/>
    <n v="12061"/>
  </r>
  <r>
    <x v="136"/>
    <x v="48"/>
    <x v="0"/>
    <n v="71"/>
  </r>
  <r>
    <x v="136"/>
    <x v="48"/>
    <x v="1"/>
    <n v="2754"/>
  </r>
  <r>
    <x v="136"/>
    <x v="48"/>
    <x v="2"/>
    <n v="85374"/>
  </r>
  <r>
    <x v="136"/>
    <x v="48"/>
    <x v="3"/>
    <n v="24192"/>
  </r>
  <r>
    <x v="136"/>
    <x v="48"/>
    <x v="4"/>
    <n v="37153"/>
  </r>
  <r>
    <x v="136"/>
    <x v="48"/>
    <x v="5"/>
    <n v="16736"/>
  </r>
  <r>
    <x v="136"/>
    <x v="49"/>
    <x v="0"/>
    <n v="98"/>
  </r>
  <r>
    <x v="136"/>
    <x v="49"/>
    <x v="1"/>
    <n v="3254"/>
  </r>
  <r>
    <x v="136"/>
    <x v="49"/>
    <x v="2"/>
    <n v="100874"/>
  </r>
  <r>
    <x v="136"/>
    <x v="49"/>
    <x v="3"/>
    <n v="27853"/>
  </r>
  <r>
    <x v="136"/>
    <x v="49"/>
    <x v="4"/>
    <n v="43391"/>
  </r>
  <r>
    <x v="136"/>
    <x v="49"/>
    <x v="5"/>
    <n v="24933"/>
  </r>
  <r>
    <x v="136"/>
    <x v="50"/>
    <x v="0"/>
    <n v="46"/>
  </r>
  <r>
    <x v="136"/>
    <x v="50"/>
    <x v="1"/>
    <n v="1336"/>
  </r>
  <r>
    <x v="136"/>
    <x v="50"/>
    <x v="2"/>
    <n v="41416"/>
  </r>
  <r>
    <x v="136"/>
    <x v="50"/>
    <x v="3"/>
    <n v="10927"/>
  </r>
  <r>
    <x v="136"/>
    <x v="50"/>
    <x v="4"/>
    <n v="17297"/>
  </r>
  <r>
    <x v="136"/>
    <x v="50"/>
    <x v="5"/>
    <n v="10253"/>
  </r>
  <r>
    <x v="136"/>
    <x v="51"/>
    <x v="0"/>
    <n v="46"/>
  </r>
  <r>
    <x v="136"/>
    <x v="51"/>
    <x v="1"/>
    <n v="1313"/>
  </r>
  <r>
    <x v="136"/>
    <x v="51"/>
    <x v="2"/>
    <n v="40703"/>
  </r>
  <r>
    <x v="136"/>
    <x v="51"/>
    <x v="3"/>
    <n v="7598"/>
  </r>
  <r>
    <x v="136"/>
    <x v="51"/>
    <x v="4"/>
    <n v="12212"/>
  </r>
  <r>
    <x v="136"/>
    <x v="51"/>
    <x v="5"/>
    <n v="8949"/>
  </r>
  <r>
    <x v="136"/>
    <x v="52"/>
    <x v="0"/>
    <n v="35"/>
  </r>
  <r>
    <x v="136"/>
    <x v="52"/>
    <x v="1"/>
    <n v="1060"/>
  </r>
  <r>
    <x v="136"/>
    <x v="52"/>
    <x v="2"/>
    <n v="32860"/>
  </r>
  <r>
    <x v="136"/>
    <x v="52"/>
    <x v="3"/>
    <n v="9022"/>
  </r>
  <r>
    <x v="136"/>
    <x v="52"/>
    <x v="4"/>
    <n v="13907"/>
  </r>
  <r>
    <x v="136"/>
    <x v="52"/>
    <x v="5"/>
    <n v="9770"/>
  </r>
  <r>
    <x v="136"/>
    <x v="53"/>
    <x v="0"/>
    <n v="65"/>
  </r>
  <r>
    <x v="136"/>
    <x v="53"/>
    <x v="1"/>
    <n v="2952"/>
  </r>
  <r>
    <x v="136"/>
    <x v="53"/>
    <x v="2"/>
    <n v="91512"/>
  </r>
  <r>
    <x v="136"/>
    <x v="53"/>
    <x v="3"/>
    <n v="20088"/>
  </r>
  <r>
    <x v="136"/>
    <x v="53"/>
    <x v="4"/>
    <n v="33053"/>
  </r>
  <r>
    <x v="136"/>
    <x v="53"/>
    <x v="5"/>
    <n v="22101"/>
  </r>
  <r>
    <x v="136"/>
    <x v="54"/>
    <x v="0"/>
    <n v="51"/>
  </r>
  <r>
    <x v="136"/>
    <x v="54"/>
    <x v="1"/>
    <n v="1697"/>
  </r>
  <r>
    <x v="136"/>
    <x v="54"/>
    <x v="2"/>
    <n v="52607"/>
  </r>
  <r>
    <x v="136"/>
    <x v="54"/>
    <x v="3"/>
    <n v="11187"/>
  </r>
  <r>
    <x v="136"/>
    <x v="54"/>
    <x v="4"/>
    <n v="22552"/>
  </r>
  <r>
    <x v="136"/>
    <x v="54"/>
    <x v="5"/>
    <n v="13600"/>
  </r>
  <r>
    <x v="136"/>
    <x v="55"/>
    <x v="0"/>
    <n v="20"/>
  </r>
  <r>
    <x v="136"/>
    <x v="55"/>
    <x v="1"/>
    <n v="1521"/>
  </r>
  <r>
    <x v="136"/>
    <x v="55"/>
    <x v="2"/>
    <n v="47151"/>
  </r>
  <r>
    <x v="136"/>
    <x v="55"/>
    <x v="3"/>
    <n v="4256"/>
  </r>
  <r>
    <x v="136"/>
    <x v="55"/>
    <x v="4"/>
    <n v="8867"/>
  </r>
  <r>
    <x v="136"/>
    <x v="55"/>
    <x v="5"/>
    <n v="4125"/>
  </r>
  <r>
    <x v="136"/>
    <x v="56"/>
    <x v="0"/>
    <n v="194"/>
  </r>
  <r>
    <x v="136"/>
    <x v="56"/>
    <x v="1"/>
    <n v="7327"/>
  </r>
  <r>
    <x v="136"/>
    <x v="56"/>
    <x v="2"/>
    <n v="227137"/>
  </r>
  <r>
    <x v="136"/>
    <x v="56"/>
    <x v="3"/>
    <n v="112353"/>
  </r>
  <r>
    <x v="136"/>
    <x v="56"/>
    <x v="4"/>
    <n v="174690"/>
  </r>
  <r>
    <x v="136"/>
    <x v="56"/>
    <x v="5"/>
    <n v="77792"/>
  </r>
  <r>
    <x v="136"/>
    <x v="57"/>
    <x v="0"/>
    <n v="19"/>
  </r>
  <r>
    <x v="136"/>
    <x v="57"/>
    <x v="1"/>
    <n v="515"/>
  </r>
  <r>
    <x v="136"/>
    <x v="57"/>
    <x v="2"/>
    <n v="15965"/>
  </r>
  <r>
    <x v="136"/>
    <x v="57"/>
    <x v="3"/>
    <n v="3296"/>
  </r>
  <r>
    <x v="136"/>
    <x v="57"/>
    <x v="4"/>
    <n v="5253"/>
  </r>
  <r>
    <x v="136"/>
    <x v="57"/>
    <x v="5"/>
    <n v="2464"/>
  </r>
  <r>
    <x v="136"/>
    <x v="58"/>
    <x v="0"/>
    <n v="40"/>
  </r>
  <r>
    <x v="136"/>
    <x v="58"/>
    <x v="1"/>
    <n v="1301"/>
  </r>
  <r>
    <x v="136"/>
    <x v="58"/>
    <x v="2"/>
    <n v="40331"/>
  </r>
  <r>
    <x v="136"/>
    <x v="58"/>
    <x v="3"/>
    <n v="8581"/>
  </r>
  <r>
    <x v="136"/>
    <x v="58"/>
    <x v="4"/>
    <n v="13406"/>
  </r>
  <r>
    <x v="136"/>
    <x v="58"/>
    <x v="5"/>
    <n v="6136"/>
  </r>
  <r>
    <x v="136"/>
    <x v="59"/>
    <x v="0"/>
    <n v="47"/>
  </r>
  <r>
    <x v="136"/>
    <x v="59"/>
    <x v="1"/>
    <n v="1355"/>
  </r>
  <r>
    <x v="136"/>
    <x v="59"/>
    <x v="2"/>
    <n v="42005"/>
  </r>
  <r>
    <x v="136"/>
    <x v="59"/>
    <x v="3"/>
    <n v="11362"/>
  </r>
  <r>
    <x v="136"/>
    <x v="59"/>
    <x v="4"/>
    <n v="21111"/>
  </r>
  <r>
    <x v="136"/>
    <x v="59"/>
    <x v="5"/>
    <n v="11102"/>
  </r>
  <r>
    <x v="136"/>
    <x v="60"/>
    <x v="0"/>
    <n v="32"/>
  </r>
  <r>
    <x v="136"/>
    <x v="60"/>
    <x v="1"/>
    <n v="1863"/>
  </r>
  <r>
    <x v="136"/>
    <x v="60"/>
    <x v="2"/>
    <n v="57753"/>
  </r>
  <r>
    <x v="136"/>
    <x v="60"/>
    <x v="3"/>
    <n v="19249"/>
  </r>
  <r>
    <x v="136"/>
    <x v="60"/>
    <x v="4"/>
    <n v="32635"/>
  </r>
  <r>
    <x v="136"/>
    <x v="60"/>
    <x v="5"/>
    <n v="25090"/>
  </r>
  <r>
    <x v="136"/>
    <x v="61"/>
    <x v="0"/>
    <n v="11"/>
  </r>
  <r>
    <x v="136"/>
    <x v="61"/>
    <x v="1"/>
    <n v="320"/>
  </r>
  <r>
    <x v="136"/>
    <x v="61"/>
    <x v="2"/>
    <n v="9920"/>
  </r>
  <r>
    <x v="136"/>
    <x v="61"/>
    <x v="3"/>
    <n v="1505"/>
  </r>
  <r>
    <x v="136"/>
    <x v="61"/>
    <x v="4"/>
    <n v="2248"/>
  </r>
  <r>
    <x v="136"/>
    <x v="61"/>
    <x v="5"/>
    <n v="1131"/>
  </r>
  <r>
    <x v="136"/>
    <x v="62"/>
    <x v="0"/>
    <n v="44"/>
  </r>
  <r>
    <x v="136"/>
    <x v="62"/>
    <x v="1"/>
    <n v="1680"/>
  </r>
  <r>
    <x v="136"/>
    <x v="62"/>
    <x v="2"/>
    <n v="52080"/>
  </r>
  <r>
    <x v="136"/>
    <x v="62"/>
    <x v="3"/>
    <n v="11618"/>
  </r>
  <r>
    <x v="136"/>
    <x v="62"/>
    <x v="4"/>
    <n v="19776"/>
  </r>
  <r>
    <x v="136"/>
    <x v="62"/>
    <x v="5"/>
    <n v="13052"/>
  </r>
  <r>
    <x v="136"/>
    <x v="63"/>
    <x v="0"/>
    <n v="61"/>
  </r>
  <r>
    <x v="136"/>
    <x v="63"/>
    <x v="1"/>
    <n v="2999"/>
  </r>
  <r>
    <x v="136"/>
    <x v="63"/>
    <x v="2"/>
    <n v="92969"/>
  </r>
  <r>
    <x v="136"/>
    <x v="63"/>
    <x v="3"/>
    <n v="7815"/>
  </r>
  <r>
    <x v="136"/>
    <x v="63"/>
    <x v="4"/>
    <n v="12920"/>
  </r>
  <r>
    <x v="136"/>
    <x v="63"/>
    <x v="5"/>
    <n v="6739"/>
  </r>
  <r>
    <x v="136"/>
    <x v="64"/>
    <x v="0"/>
    <n v="158"/>
  </r>
  <r>
    <x v="136"/>
    <x v="64"/>
    <x v="1"/>
    <n v="10785"/>
  </r>
  <r>
    <x v="136"/>
    <x v="64"/>
    <x v="2"/>
    <n v="334335"/>
  </r>
  <r>
    <x v="136"/>
    <x v="64"/>
    <x v="3"/>
    <n v="114643"/>
  </r>
  <r>
    <x v="136"/>
    <x v="64"/>
    <x v="4"/>
    <n v="182200"/>
  </r>
  <r>
    <x v="136"/>
    <x v="64"/>
    <x v="5"/>
    <n v="71136"/>
  </r>
  <r>
    <x v="136"/>
    <x v="65"/>
    <x v="0"/>
    <n v="79"/>
  </r>
  <r>
    <x v="136"/>
    <x v="65"/>
    <x v="1"/>
    <n v="2435"/>
  </r>
  <r>
    <x v="136"/>
    <x v="65"/>
    <x v="2"/>
    <n v="75485"/>
  </r>
  <r>
    <x v="136"/>
    <x v="65"/>
    <x v="3"/>
    <n v="39206"/>
  </r>
  <r>
    <x v="136"/>
    <x v="65"/>
    <x v="4"/>
    <n v="64898"/>
  </r>
  <r>
    <x v="136"/>
    <x v="65"/>
    <x v="5"/>
    <n v="37099"/>
  </r>
  <r>
    <x v="136"/>
    <x v="66"/>
    <x v="0"/>
    <n v="31"/>
  </r>
  <r>
    <x v="136"/>
    <x v="66"/>
    <x v="1"/>
    <n v="559"/>
  </r>
  <r>
    <x v="136"/>
    <x v="66"/>
    <x v="2"/>
    <n v="17329"/>
  </r>
  <r>
    <x v="136"/>
    <x v="66"/>
    <x v="3"/>
    <n v="2557"/>
  </r>
  <r>
    <x v="136"/>
    <x v="66"/>
    <x v="4"/>
    <n v="4234"/>
  </r>
  <r>
    <x v="136"/>
    <x v="66"/>
    <x v="5"/>
    <n v="2950"/>
  </r>
  <r>
    <x v="136"/>
    <x v="67"/>
    <x v="0"/>
    <n v="70"/>
  </r>
  <r>
    <x v="136"/>
    <x v="67"/>
    <x v="1"/>
    <n v="2933"/>
  </r>
  <r>
    <x v="136"/>
    <x v="67"/>
    <x v="2"/>
    <n v="90923"/>
  </r>
  <r>
    <x v="136"/>
    <x v="67"/>
    <x v="3"/>
    <n v="14567"/>
  </r>
  <r>
    <x v="136"/>
    <x v="67"/>
    <x v="4"/>
    <n v="24528"/>
  </r>
  <r>
    <x v="136"/>
    <x v="67"/>
    <x v="5"/>
    <n v="12867"/>
  </r>
  <r>
    <x v="136"/>
    <x v="68"/>
    <x v="0"/>
    <n v="9"/>
  </r>
  <r>
    <x v="136"/>
    <x v="68"/>
    <x v="1"/>
    <n v="175"/>
  </r>
  <r>
    <x v="136"/>
    <x v="68"/>
    <x v="2"/>
    <n v="5425"/>
  </r>
  <r>
    <x v="136"/>
    <x v="68"/>
    <x v="3"/>
    <n v="1654"/>
  </r>
  <r>
    <x v="136"/>
    <x v="68"/>
    <x v="4"/>
    <n v="2713"/>
  </r>
  <r>
    <x v="136"/>
    <x v="68"/>
    <x v="5"/>
    <n v="1582"/>
  </r>
  <r>
    <x v="136"/>
    <x v="69"/>
    <x v="0"/>
    <n v="39"/>
  </r>
  <r>
    <x v="136"/>
    <x v="69"/>
    <x v="1"/>
    <n v="1231"/>
  </r>
  <r>
    <x v="136"/>
    <x v="69"/>
    <x v="2"/>
    <n v="38161"/>
  </r>
  <r>
    <x v="136"/>
    <x v="69"/>
    <x v="3"/>
    <n v="14204"/>
  </r>
  <r>
    <x v="136"/>
    <x v="69"/>
    <x v="4"/>
    <n v="21208"/>
  </r>
  <r>
    <x v="136"/>
    <x v="69"/>
    <x v="5"/>
    <n v="12099"/>
  </r>
  <r>
    <x v="136"/>
    <x v="70"/>
    <x v="0"/>
    <n v="3146"/>
  </r>
  <r>
    <x v="136"/>
    <x v="70"/>
    <x v="1"/>
    <n v="136783"/>
  </r>
  <r>
    <x v="136"/>
    <x v="70"/>
    <x v="2"/>
    <n v="4240273"/>
  </r>
  <r>
    <x v="136"/>
    <x v="70"/>
    <x v="3"/>
    <n v="1391714"/>
  </r>
  <r>
    <x v="136"/>
    <x v="70"/>
    <x v="4"/>
    <n v="2215676"/>
  </r>
  <r>
    <x v="136"/>
    <x v="70"/>
    <x v="5"/>
    <n v="1117345"/>
  </r>
  <r>
    <x v="137"/>
    <x v="0"/>
    <x v="0"/>
    <n v="152"/>
  </r>
  <r>
    <x v="137"/>
    <x v="0"/>
    <x v="1"/>
    <n v="5843"/>
  </r>
  <r>
    <x v="137"/>
    <x v="0"/>
    <x v="2"/>
    <n v="175290"/>
  </r>
  <r>
    <x v="137"/>
    <x v="0"/>
    <x v="3"/>
    <n v="25618"/>
  </r>
  <r>
    <x v="137"/>
    <x v="0"/>
    <x v="4"/>
    <n v="43625"/>
  </r>
  <r>
    <x v="137"/>
    <x v="0"/>
    <x v="5"/>
    <n v="18821"/>
  </r>
  <r>
    <x v="137"/>
    <x v="1"/>
    <x v="0"/>
    <n v="52"/>
  </r>
  <r>
    <x v="137"/>
    <x v="1"/>
    <x v="1"/>
    <n v="2825"/>
  </r>
  <r>
    <x v="137"/>
    <x v="1"/>
    <x v="2"/>
    <n v="84750"/>
  </r>
  <r>
    <x v="137"/>
    <x v="1"/>
    <x v="3"/>
    <n v="12880"/>
  </r>
  <r>
    <x v="137"/>
    <x v="1"/>
    <x v="4"/>
    <n v="20599"/>
  </r>
  <r>
    <x v="137"/>
    <x v="1"/>
    <x v="5"/>
    <n v="10915"/>
  </r>
  <r>
    <x v="137"/>
    <x v="2"/>
    <x v="0"/>
    <n v="21"/>
  </r>
  <r>
    <x v="137"/>
    <x v="2"/>
    <x v="1"/>
    <n v="1030"/>
  </r>
  <r>
    <x v="137"/>
    <x v="2"/>
    <x v="2"/>
    <n v="30900"/>
  </r>
  <r>
    <x v="137"/>
    <x v="2"/>
    <x v="3"/>
    <n v="2525"/>
  </r>
  <r>
    <x v="137"/>
    <x v="2"/>
    <x v="4"/>
    <n v="4815"/>
  </r>
  <r>
    <x v="137"/>
    <x v="2"/>
    <x v="5"/>
    <n v="2165"/>
  </r>
  <r>
    <x v="137"/>
    <x v="3"/>
    <x v="0"/>
    <n v="47"/>
  </r>
  <r>
    <x v="137"/>
    <x v="3"/>
    <x v="1"/>
    <n v="1938"/>
  </r>
  <r>
    <x v="137"/>
    <x v="3"/>
    <x v="2"/>
    <n v="58140"/>
  </r>
  <r>
    <x v="137"/>
    <x v="3"/>
    <x v="3"/>
    <n v="8490"/>
  </r>
  <r>
    <x v="137"/>
    <x v="3"/>
    <x v="4"/>
    <n v="16886"/>
  </r>
  <r>
    <x v="137"/>
    <x v="3"/>
    <x v="5"/>
    <n v="6696"/>
  </r>
  <r>
    <x v="137"/>
    <x v="4"/>
    <x v="0"/>
    <n v="26"/>
  </r>
  <r>
    <x v="137"/>
    <x v="4"/>
    <x v="1"/>
    <n v="925"/>
  </r>
  <r>
    <x v="137"/>
    <x v="4"/>
    <x v="2"/>
    <n v="27750"/>
  </r>
  <r>
    <x v="137"/>
    <x v="4"/>
    <x v="3"/>
    <n v="15240"/>
  </r>
  <r>
    <x v="137"/>
    <x v="4"/>
    <x v="4"/>
    <n v="23902"/>
  </r>
  <r>
    <x v="137"/>
    <x v="4"/>
    <x v="5"/>
    <n v="9719"/>
  </r>
  <r>
    <x v="137"/>
    <x v="5"/>
    <x v="0"/>
    <n v="11"/>
  </r>
  <r>
    <x v="137"/>
    <x v="5"/>
    <x v="1"/>
    <n v="256"/>
  </r>
  <r>
    <x v="137"/>
    <x v="5"/>
    <x v="2"/>
    <n v="7680"/>
  </r>
  <r>
    <x v="137"/>
    <x v="5"/>
    <x v="3"/>
    <n v="3423"/>
  </r>
  <r>
    <x v="137"/>
    <x v="5"/>
    <x v="4"/>
    <n v="5431"/>
  </r>
  <r>
    <x v="137"/>
    <x v="5"/>
    <x v="5"/>
    <n v="2214"/>
  </r>
  <r>
    <x v="137"/>
    <x v="6"/>
    <x v="0"/>
    <n v="155"/>
  </r>
  <r>
    <x v="137"/>
    <x v="6"/>
    <x v="1"/>
    <n v="12079"/>
  </r>
  <r>
    <x v="137"/>
    <x v="6"/>
    <x v="2"/>
    <n v="362370"/>
  </r>
  <r>
    <x v="137"/>
    <x v="6"/>
    <x v="3"/>
    <n v="222434"/>
  </r>
  <r>
    <x v="137"/>
    <x v="6"/>
    <x v="4"/>
    <n v="335130"/>
  </r>
  <r>
    <x v="137"/>
    <x v="6"/>
    <x v="5"/>
    <n v="153254"/>
  </r>
  <r>
    <x v="137"/>
    <x v="7"/>
    <x v="0"/>
    <n v="49"/>
  </r>
  <r>
    <x v="137"/>
    <x v="7"/>
    <x v="1"/>
    <n v="2731"/>
  </r>
  <r>
    <x v="137"/>
    <x v="7"/>
    <x v="2"/>
    <n v="81930"/>
  </r>
  <r>
    <x v="137"/>
    <x v="7"/>
    <x v="3"/>
    <n v="49370"/>
  </r>
  <r>
    <x v="137"/>
    <x v="7"/>
    <x v="4"/>
    <n v="82607"/>
  </r>
  <r>
    <x v="137"/>
    <x v="7"/>
    <x v="5"/>
    <n v="47784"/>
  </r>
  <r>
    <x v="137"/>
    <x v="8"/>
    <x v="0"/>
    <n v="11"/>
  </r>
  <r>
    <x v="137"/>
    <x v="8"/>
    <x v="1"/>
    <n v="529"/>
  </r>
  <r>
    <x v="137"/>
    <x v="8"/>
    <x v="2"/>
    <n v="15870"/>
  </r>
  <r>
    <x v="137"/>
    <x v="8"/>
    <x v="3"/>
    <n v="3203"/>
  </r>
  <r>
    <x v="137"/>
    <x v="8"/>
    <x v="4"/>
    <n v="5283"/>
  </r>
  <r>
    <x v="137"/>
    <x v="8"/>
    <x v="5"/>
    <n v="2714"/>
  </r>
  <r>
    <x v="137"/>
    <x v="9"/>
    <x v="0"/>
    <n v="14"/>
  </r>
  <r>
    <x v="137"/>
    <x v="9"/>
    <x v="1"/>
    <n v="479"/>
  </r>
  <r>
    <x v="137"/>
    <x v="9"/>
    <x v="2"/>
    <n v="14370"/>
  </r>
  <r>
    <x v="137"/>
    <x v="9"/>
    <x v="3"/>
    <n v="4019"/>
  </r>
  <r>
    <x v="137"/>
    <x v="9"/>
    <x v="4"/>
    <n v="6494"/>
  </r>
  <r>
    <x v="137"/>
    <x v="9"/>
    <x v="5"/>
    <n v="2234"/>
  </r>
  <r>
    <x v="137"/>
    <x v="10"/>
    <x v="0"/>
    <n v="98"/>
  </r>
  <r>
    <x v="137"/>
    <x v="10"/>
    <x v="1"/>
    <n v="3998"/>
  </r>
  <r>
    <x v="137"/>
    <x v="10"/>
    <x v="2"/>
    <n v="119940"/>
  </r>
  <r>
    <x v="137"/>
    <x v="10"/>
    <x v="3"/>
    <n v="11187"/>
  </r>
  <r>
    <x v="137"/>
    <x v="10"/>
    <x v="4"/>
    <n v="19299"/>
  </r>
  <r>
    <x v="137"/>
    <x v="10"/>
    <x v="5"/>
    <n v="10598"/>
  </r>
  <r>
    <x v="137"/>
    <x v="11"/>
    <x v="0"/>
    <n v="13"/>
  </r>
  <r>
    <x v="137"/>
    <x v="11"/>
    <x v="1"/>
    <n v="492"/>
  </r>
  <r>
    <x v="137"/>
    <x v="11"/>
    <x v="2"/>
    <n v="14760"/>
  </r>
  <r>
    <x v="137"/>
    <x v="11"/>
    <x v="3"/>
    <n v="4354"/>
  </r>
  <r>
    <x v="137"/>
    <x v="11"/>
    <x v="4"/>
    <n v="7726"/>
  </r>
  <r>
    <x v="137"/>
    <x v="11"/>
    <x v="5"/>
    <n v="3659"/>
  </r>
  <r>
    <x v="137"/>
    <x v="12"/>
    <x v="0"/>
    <n v="17"/>
  </r>
  <r>
    <x v="137"/>
    <x v="12"/>
    <x v="1"/>
    <n v="781"/>
  </r>
  <r>
    <x v="137"/>
    <x v="12"/>
    <x v="2"/>
    <n v="23430"/>
  </r>
  <r>
    <x v="137"/>
    <x v="12"/>
    <x v="3"/>
    <n v="3582"/>
  </r>
  <r>
    <x v="137"/>
    <x v="12"/>
    <x v="4"/>
    <n v="5975"/>
  </r>
  <r>
    <x v="137"/>
    <x v="12"/>
    <x v="5"/>
    <n v="3122"/>
  </r>
  <r>
    <x v="137"/>
    <x v="13"/>
    <x v="0"/>
    <n v="12"/>
  </r>
  <r>
    <x v="137"/>
    <x v="13"/>
    <x v="1"/>
    <n v="299"/>
  </r>
  <r>
    <x v="137"/>
    <x v="13"/>
    <x v="2"/>
    <n v="8970"/>
  </r>
  <r>
    <x v="137"/>
    <x v="13"/>
    <x v="3"/>
    <n v="3588"/>
  </r>
  <r>
    <x v="137"/>
    <x v="13"/>
    <x v="4"/>
    <n v="5735"/>
  </r>
  <r>
    <x v="137"/>
    <x v="13"/>
    <x v="5"/>
    <n v="2972"/>
  </r>
  <r>
    <x v="137"/>
    <x v="14"/>
    <x v="0"/>
    <n v="59"/>
  </r>
  <r>
    <x v="137"/>
    <x v="14"/>
    <x v="1"/>
    <n v="1978"/>
  </r>
  <r>
    <x v="137"/>
    <x v="14"/>
    <x v="2"/>
    <n v="59340"/>
  </r>
  <r>
    <x v="137"/>
    <x v="14"/>
    <x v="3"/>
    <n v="33605"/>
  </r>
  <r>
    <x v="137"/>
    <x v="14"/>
    <x v="4"/>
    <n v="50877"/>
  </r>
  <r>
    <x v="137"/>
    <x v="14"/>
    <x v="5"/>
    <n v="25633"/>
  </r>
  <r>
    <x v="137"/>
    <x v="15"/>
    <x v="0"/>
    <n v="25"/>
  </r>
  <r>
    <x v="137"/>
    <x v="15"/>
    <x v="1"/>
    <n v="1138"/>
  </r>
  <r>
    <x v="137"/>
    <x v="15"/>
    <x v="2"/>
    <n v="34140"/>
  </r>
  <r>
    <x v="137"/>
    <x v="15"/>
    <x v="3"/>
    <n v="6699"/>
  </r>
  <r>
    <x v="137"/>
    <x v="15"/>
    <x v="4"/>
    <n v="10912"/>
  </r>
  <r>
    <x v="137"/>
    <x v="15"/>
    <x v="5"/>
    <n v="5415"/>
  </r>
  <r>
    <x v="137"/>
    <x v="16"/>
    <x v="0"/>
    <n v="8"/>
  </r>
  <r>
    <x v="137"/>
    <x v="16"/>
    <x v="1"/>
    <n v="242"/>
  </r>
  <r>
    <x v="137"/>
    <x v="16"/>
    <x v="2"/>
    <n v="7260"/>
  </r>
  <r>
    <x v="137"/>
    <x v="16"/>
    <x v="3"/>
    <n v="674"/>
  </r>
  <r>
    <x v="137"/>
    <x v="16"/>
    <x v="4"/>
    <n v="1284"/>
  </r>
  <r>
    <x v="137"/>
    <x v="16"/>
    <x v="5"/>
    <n v="938"/>
  </r>
  <r>
    <x v="137"/>
    <x v="17"/>
    <x v="0"/>
    <n v="10"/>
  </r>
  <r>
    <x v="137"/>
    <x v="17"/>
    <x v="1"/>
    <n v="223"/>
  </r>
  <r>
    <x v="137"/>
    <x v="17"/>
    <x v="2"/>
    <n v="6690"/>
  </r>
  <r>
    <x v="137"/>
    <x v="17"/>
    <x v="3"/>
    <n v="1697"/>
  </r>
  <r>
    <x v="137"/>
    <x v="17"/>
    <x v="4"/>
    <n v="2448"/>
  </r>
  <r>
    <x v="137"/>
    <x v="17"/>
    <x v="5"/>
    <n v="1680"/>
  </r>
  <r>
    <x v="137"/>
    <x v="18"/>
    <x v="0"/>
    <n v="18"/>
  </r>
  <r>
    <x v="137"/>
    <x v="18"/>
    <x v="1"/>
    <n v="682"/>
  </r>
  <r>
    <x v="137"/>
    <x v="18"/>
    <x v="2"/>
    <n v="20460"/>
  </r>
  <r>
    <x v="137"/>
    <x v="18"/>
    <x v="3"/>
    <n v="2940"/>
  </r>
  <r>
    <x v="137"/>
    <x v="18"/>
    <x v="4"/>
    <n v="5810"/>
  </r>
  <r>
    <x v="137"/>
    <x v="18"/>
    <x v="5"/>
    <n v="4004"/>
  </r>
  <r>
    <x v="137"/>
    <x v="19"/>
    <x v="0"/>
    <n v="99"/>
  </r>
  <r>
    <x v="137"/>
    <x v="19"/>
    <x v="1"/>
    <n v="3878"/>
  </r>
  <r>
    <x v="137"/>
    <x v="19"/>
    <x v="2"/>
    <n v="116340"/>
  </r>
  <r>
    <x v="137"/>
    <x v="19"/>
    <x v="3"/>
    <n v="27300"/>
  </r>
  <r>
    <x v="137"/>
    <x v="19"/>
    <x v="4"/>
    <n v="46903"/>
  </r>
  <r>
    <x v="137"/>
    <x v="19"/>
    <x v="5"/>
    <n v="25292"/>
  </r>
  <r>
    <x v="137"/>
    <x v="20"/>
    <x v="0"/>
    <n v="26"/>
  </r>
  <r>
    <x v="137"/>
    <x v="20"/>
    <x v="1"/>
    <n v="1945"/>
  </r>
  <r>
    <x v="137"/>
    <x v="20"/>
    <x v="2"/>
    <n v="58350"/>
  </r>
  <r>
    <x v="137"/>
    <x v="20"/>
    <x v="3"/>
    <n v="7728"/>
  </r>
  <r>
    <x v="137"/>
    <x v="20"/>
    <x v="4"/>
    <n v="11524"/>
  </r>
  <r>
    <x v="137"/>
    <x v="20"/>
    <x v="5"/>
    <n v="2882"/>
  </r>
  <r>
    <x v="137"/>
    <x v="21"/>
    <x v="0"/>
    <n v="68"/>
  </r>
  <r>
    <x v="137"/>
    <x v="21"/>
    <x v="1"/>
    <n v="3115"/>
  </r>
  <r>
    <x v="137"/>
    <x v="21"/>
    <x v="2"/>
    <n v="93450"/>
  </r>
  <r>
    <x v="137"/>
    <x v="21"/>
    <x v="3"/>
    <n v="29995"/>
  </r>
  <r>
    <x v="137"/>
    <x v="21"/>
    <x v="4"/>
    <n v="46710"/>
  </r>
  <r>
    <x v="137"/>
    <x v="21"/>
    <x v="5"/>
    <n v="22564"/>
  </r>
  <r>
    <x v="137"/>
    <x v="22"/>
    <x v="0"/>
    <n v="123"/>
  </r>
  <r>
    <x v="137"/>
    <x v="22"/>
    <x v="1"/>
    <n v="6245"/>
  </r>
  <r>
    <x v="137"/>
    <x v="22"/>
    <x v="2"/>
    <n v="187350"/>
  </r>
  <r>
    <x v="137"/>
    <x v="22"/>
    <x v="3"/>
    <n v="54734"/>
  </r>
  <r>
    <x v="137"/>
    <x v="22"/>
    <x v="4"/>
    <n v="96006"/>
  </r>
  <r>
    <x v="137"/>
    <x v="22"/>
    <x v="5"/>
    <n v="52838"/>
  </r>
  <r>
    <x v="137"/>
    <x v="23"/>
    <x v="0"/>
    <n v="34"/>
  </r>
  <r>
    <x v="137"/>
    <x v="23"/>
    <x v="1"/>
    <n v="1566"/>
  </r>
  <r>
    <x v="137"/>
    <x v="23"/>
    <x v="2"/>
    <n v="46980"/>
  </r>
  <r>
    <x v="137"/>
    <x v="23"/>
    <x v="3"/>
    <n v="5638"/>
  </r>
  <r>
    <x v="137"/>
    <x v="23"/>
    <x v="4"/>
    <n v="9706"/>
  </r>
  <r>
    <x v="137"/>
    <x v="23"/>
    <x v="5"/>
    <n v="4965"/>
  </r>
  <r>
    <x v="137"/>
    <x v="24"/>
    <x v="0"/>
    <n v="18"/>
  </r>
  <r>
    <x v="137"/>
    <x v="24"/>
    <x v="1"/>
    <n v="1314"/>
  </r>
  <r>
    <x v="137"/>
    <x v="24"/>
    <x v="2"/>
    <n v="39420"/>
  </r>
  <r>
    <x v="137"/>
    <x v="24"/>
    <x v="3"/>
    <n v="2023"/>
  </r>
  <r>
    <x v="137"/>
    <x v="24"/>
    <x v="4"/>
    <n v="4414"/>
  </r>
  <r>
    <x v="137"/>
    <x v="24"/>
    <x v="5"/>
    <n v="1590"/>
  </r>
  <r>
    <x v="137"/>
    <x v="25"/>
    <x v="0"/>
    <n v="42"/>
  </r>
  <r>
    <x v="137"/>
    <x v="25"/>
    <x v="1"/>
    <n v="1332"/>
  </r>
  <r>
    <x v="137"/>
    <x v="25"/>
    <x v="2"/>
    <n v="39960"/>
  </r>
  <r>
    <x v="137"/>
    <x v="25"/>
    <x v="3"/>
    <n v="8815"/>
  </r>
  <r>
    <x v="137"/>
    <x v="25"/>
    <x v="4"/>
    <n v="13519"/>
  </r>
  <r>
    <x v="137"/>
    <x v="25"/>
    <x v="5"/>
    <n v="7895"/>
  </r>
  <r>
    <x v="137"/>
    <x v="26"/>
    <x v="0"/>
    <n v="10"/>
  </r>
  <r>
    <x v="137"/>
    <x v="26"/>
    <x v="1"/>
    <n v="504"/>
  </r>
  <r>
    <x v="137"/>
    <x v="26"/>
    <x v="2"/>
    <n v="15120"/>
  </r>
  <r>
    <x v="137"/>
    <x v="26"/>
    <x v="3"/>
    <n v="1430"/>
  </r>
  <r>
    <x v="137"/>
    <x v="26"/>
    <x v="4"/>
    <n v="2297"/>
  </r>
  <r>
    <x v="137"/>
    <x v="26"/>
    <x v="5"/>
    <n v="1318"/>
  </r>
  <r>
    <x v="137"/>
    <x v="27"/>
    <x v="0"/>
    <n v="55"/>
  </r>
  <r>
    <x v="137"/>
    <x v="27"/>
    <x v="1"/>
    <n v="1735"/>
  </r>
  <r>
    <x v="137"/>
    <x v="27"/>
    <x v="2"/>
    <n v="52050"/>
  </r>
  <r>
    <x v="137"/>
    <x v="27"/>
    <x v="3"/>
    <n v="9509"/>
  </r>
  <r>
    <x v="137"/>
    <x v="27"/>
    <x v="4"/>
    <n v="14255"/>
  </r>
  <r>
    <x v="137"/>
    <x v="27"/>
    <x v="5"/>
    <n v="6032"/>
  </r>
  <r>
    <x v="137"/>
    <x v="28"/>
    <x v="0"/>
    <n v="54"/>
  </r>
  <r>
    <x v="137"/>
    <x v="28"/>
    <x v="1"/>
    <n v="2031"/>
  </r>
  <r>
    <x v="137"/>
    <x v="28"/>
    <x v="2"/>
    <n v="60930"/>
  </r>
  <r>
    <x v="137"/>
    <x v="28"/>
    <x v="3"/>
    <n v="16652"/>
  </r>
  <r>
    <x v="137"/>
    <x v="28"/>
    <x v="4"/>
    <n v="26039"/>
  </r>
  <r>
    <x v="137"/>
    <x v="28"/>
    <x v="5"/>
    <n v="13110"/>
  </r>
  <r>
    <x v="137"/>
    <x v="29"/>
    <x v="0"/>
    <n v="9"/>
  </r>
  <r>
    <x v="137"/>
    <x v="29"/>
    <x v="1"/>
    <n v="218"/>
  </r>
  <r>
    <x v="137"/>
    <x v="29"/>
    <x v="2"/>
    <n v="6540"/>
  </r>
  <r>
    <x v="137"/>
    <x v="29"/>
    <x v="3"/>
    <n v="657"/>
  </r>
  <r>
    <x v="137"/>
    <x v="29"/>
    <x v="4"/>
    <n v="1053"/>
  </r>
  <r>
    <x v="137"/>
    <x v="29"/>
    <x v="5"/>
    <n v="621"/>
  </r>
  <r>
    <x v="137"/>
    <x v="30"/>
    <x v="0"/>
    <n v="50"/>
  </r>
  <r>
    <x v="137"/>
    <x v="30"/>
    <x v="1"/>
    <n v="1996"/>
  </r>
  <r>
    <x v="137"/>
    <x v="30"/>
    <x v="2"/>
    <n v="59880"/>
  </r>
  <r>
    <x v="137"/>
    <x v="30"/>
    <x v="3"/>
    <n v="15551"/>
  </r>
  <r>
    <x v="137"/>
    <x v="30"/>
    <x v="4"/>
    <n v="23095"/>
  </r>
  <r>
    <x v="137"/>
    <x v="30"/>
    <x v="5"/>
    <n v="11514"/>
  </r>
  <r>
    <x v="137"/>
    <x v="31"/>
    <x v="0"/>
    <n v="9"/>
  </r>
  <r>
    <x v="137"/>
    <x v="31"/>
    <x v="1"/>
    <n v="334"/>
  </r>
  <r>
    <x v="137"/>
    <x v="31"/>
    <x v="2"/>
    <n v="10020"/>
  </r>
  <r>
    <x v="137"/>
    <x v="31"/>
    <x v="3"/>
    <n v="1664"/>
  </r>
  <r>
    <x v="137"/>
    <x v="31"/>
    <x v="4"/>
    <n v="2407"/>
  </r>
  <r>
    <x v="137"/>
    <x v="31"/>
    <x v="5"/>
    <n v="1324"/>
  </r>
  <r>
    <x v="137"/>
    <x v="32"/>
    <x v="0"/>
    <n v="20"/>
  </r>
  <r>
    <x v="137"/>
    <x v="32"/>
    <x v="1"/>
    <n v="474"/>
  </r>
  <r>
    <x v="137"/>
    <x v="32"/>
    <x v="2"/>
    <n v="14220"/>
  </r>
  <r>
    <x v="137"/>
    <x v="32"/>
    <x v="3"/>
    <n v="2620"/>
  </r>
  <r>
    <x v="137"/>
    <x v="32"/>
    <x v="4"/>
    <n v="3735"/>
  </r>
  <r>
    <x v="137"/>
    <x v="32"/>
    <x v="5"/>
    <n v="1823"/>
  </r>
  <r>
    <x v="137"/>
    <x v="33"/>
    <x v="0"/>
    <n v="53"/>
  </r>
  <r>
    <x v="137"/>
    <x v="33"/>
    <x v="1"/>
    <n v="2428"/>
  </r>
  <r>
    <x v="137"/>
    <x v="33"/>
    <x v="2"/>
    <n v="72840"/>
  </r>
  <r>
    <x v="137"/>
    <x v="33"/>
    <x v="3"/>
    <n v="9972"/>
  </r>
  <r>
    <x v="137"/>
    <x v="33"/>
    <x v="4"/>
    <n v="16053"/>
  </r>
  <r>
    <x v="137"/>
    <x v="33"/>
    <x v="5"/>
    <n v="9245"/>
  </r>
  <r>
    <x v="137"/>
    <x v="34"/>
    <x v="0"/>
    <n v="30"/>
  </r>
  <r>
    <x v="137"/>
    <x v="34"/>
    <x v="1"/>
    <n v="958"/>
  </r>
  <r>
    <x v="137"/>
    <x v="34"/>
    <x v="2"/>
    <n v="28740"/>
  </r>
  <r>
    <x v="137"/>
    <x v="34"/>
    <x v="3"/>
    <n v="5766"/>
  </r>
  <r>
    <x v="137"/>
    <x v="34"/>
    <x v="4"/>
    <n v="9925"/>
  </r>
  <r>
    <x v="137"/>
    <x v="34"/>
    <x v="5"/>
    <n v="5523"/>
  </r>
  <r>
    <x v="137"/>
    <x v="35"/>
    <x v="0"/>
    <n v="11"/>
  </r>
  <r>
    <x v="137"/>
    <x v="35"/>
    <x v="1"/>
    <n v="158"/>
  </r>
  <r>
    <x v="137"/>
    <x v="35"/>
    <x v="2"/>
    <n v="4740"/>
  </r>
  <r>
    <x v="137"/>
    <x v="35"/>
    <x v="3"/>
    <n v="1085"/>
  </r>
  <r>
    <x v="137"/>
    <x v="35"/>
    <x v="4"/>
    <n v="1866"/>
  </r>
  <r>
    <x v="137"/>
    <x v="35"/>
    <x v="5"/>
    <n v="1467"/>
  </r>
  <r>
    <x v="137"/>
    <x v="36"/>
    <x v="0"/>
    <n v="14"/>
  </r>
  <r>
    <x v="137"/>
    <x v="36"/>
    <x v="1"/>
    <n v="396"/>
  </r>
  <r>
    <x v="137"/>
    <x v="36"/>
    <x v="2"/>
    <n v="11880"/>
  </r>
  <r>
    <x v="137"/>
    <x v="36"/>
    <x v="3"/>
    <n v="2020"/>
  </r>
  <r>
    <x v="137"/>
    <x v="36"/>
    <x v="4"/>
    <n v="3259"/>
  </r>
  <r>
    <x v="137"/>
    <x v="36"/>
    <x v="5"/>
    <n v="1903"/>
  </r>
  <r>
    <x v="137"/>
    <x v="37"/>
    <x v="0"/>
    <n v="49"/>
  </r>
  <r>
    <x v="137"/>
    <x v="37"/>
    <x v="1"/>
    <n v="1384"/>
  </r>
  <r>
    <x v="137"/>
    <x v="37"/>
    <x v="2"/>
    <n v="41520"/>
  </r>
  <r>
    <x v="137"/>
    <x v="37"/>
    <x v="3"/>
    <n v="14954"/>
  </r>
  <r>
    <x v="137"/>
    <x v="37"/>
    <x v="4"/>
    <n v="24678"/>
  </r>
  <r>
    <x v="137"/>
    <x v="37"/>
    <x v="5"/>
    <n v="14623"/>
  </r>
  <r>
    <x v="137"/>
    <x v="38"/>
    <x v="0"/>
    <n v="16"/>
  </r>
  <r>
    <x v="137"/>
    <x v="38"/>
    <x v="1"/>
    <n v="350"/>
  </r>
  <r>
    <x v="137"/>
    <x v="38"/>
    <x v="2"/>
    <n v="10500"/>
  </r>
  <r>
    <x v="137"/>
    <x v="38"/>
    <x v="3"/>
    <n v="1091"/>
  </r>
  <r>
    <x v="137"/>
    <x v="38"/>
    <x v="4"/>
    <n v="1514"/>
  </r>
  <r>
    <x v="137"/>
    <x v="38"/>
    <x v="5"/>
    <n v="984"/>
  </r>
  <r>
    <x v="137"/>
    <x v="39"/>
    <x v="0"/>
    <n v="19"/>
  </r>
  <r>
    <x v="137"/>
    <x v="39"/>
    <x v="1"/>
    <n v="762"/>
  </r>
  <r>
    <x v="137"/>
    <x v="39"/>
    <x v="2"/>
    <n v="22860"/>
  </r>
  <r>
    <x v="137"/>
    <x v="39"/>
    <x v="3"/>
    <n v="2411"/>
  </r>
  <r>
    <x v="137"/>
    <x v="39"/>
    <x v="4"/>
    <n v="3880"/>
  </r>
  <r>
    <x v="137"/>
    <x v="39"/>
    <x v="5"/>
    <n v="2010"/>
  </r>
  <r>
    <x v="137"/>
    <x v="40"/>
    <x v="0"/>
    <n v="24"/>
  </r>
  <r>
    <x v="137"/>
    <x v="40"/>
    <x v="1"/>
    <n v="865"/>
  </r>
  <r>
    <x v="137"/>
    <x v="40"/>
    <x v="2"/>
    <n v="25950"/>
  </r>
  <r>
    <x v="137"/>
    <x v="40"/>
    <x v="3"/>
    <n v="4696"/>
  </r>
  <r>
    <x v="137"/>
    <x v="40"/>
    <x v="4"/>
    <n v="7310"/>
  </r>
  <r>
    <x v="137"/>
    <x v="40"/>
    <x v="5"/>
    <n v="3179"/>
  </r>
  <r>
    <x v="137"/>
    <x v="41"/>
    <x v="0"/>
    <n v="10"/>
  </r>
  <r>
    <x v="137"/>
    <x v="41"/>
    <x v="1"/>
    <n v="237"/>
  </r>
  <r>
    <x v="137"/>
    <x v="41"/>
    <x v="2"/>
    <n v="7110"/>
  </r>
  <r>
    <x v="137"/>
    <x v="41"/>
    <x v="3"/>
    <n v="2671"/>
  </r>
  <r>
    <x v="137"/>
    <x v="41"/>
    <x v="4"/>
    <n v="4312"/>
  </r>
  <r>
    <x v="137"/>
    <x v="41"/>
    <x v="5"/>
    <n v="1838"/>
  </r>
  <r>
    <x v="137"/>
    <x v="42"/>
    <x v="0"/>
    <n v="8"/>
  </r>
  <r>
    <x v="137"/>
    <x v="42"/>
    <x v="1"/>
    <n v="461"/>
  </r>
  <r>
    <x v="137"/>
    <x v="42"/>
    <x v="2"/>
    <n v="13830"/>
  </r>
  <r>
    <x v="137"/>
    <x v="42"/>
    <x v="3"/>
    <n v="2194"/>
  </r>
  <r>
    <x v="137"/>
    <x v="42"/>
    <x v="4"/>
    <n v="3123"/>
  </r>
  <r>
    <x v="137"/>
    <x v="42"/>
    <x v="5"/>
    <n v="1260"/>
  </r>
  <r>
    <x v="137"/>
    <x v="43"/>
    <x v="0"/>
    <n v="21"/>
  </r>
  <r>
    <x v="137"/>
    <x v="43"/>
    <x v="1"/>
    <n v="928"/>
  </r>
  <r>
    <x v="137"/>
    <x v="43"/>
    <x v="2"/>
    <n v="27840"/>
  </r>
  <r>
    <x v="137"/>
    <x v="43"/>
    <x v="3"/>
    <n v="7833"/>
  </r>
  <r>
    <x v="137"/>
    <x v="43"/>
    <x v="4"/>
    <n v="11977"/>
  </r>
  <r>
    <x v="137"/>
    <x v="43"/>
    <x v="5"/>
    <n v="4849"/>
  </r>
  <r>
    <x v="137"/>
    <x v="44"/>
    <x v="0"/>
    <n v="72"/>
  </r>
  <r>
    <x v="137"/>
    <x v="44"/>
    <x v="1"/>
    <n v="5977"/>
  </r>
  <r>
    <x v="137"/>
    <x v="44"/>
    <x v="2"/>
    <n v="179310"/>
  </r>
  <r>
    <x v="137"/>
    <x v="44"/>
    <x v="3"/>
    <n v="105304"/>
  </r>
  <r>
    <x v="137"/>
    <x v="44"/>
    <x v="4"/>
    <n v="144588"/>
  </r>
  <r>
    <x v="137"/>
    <x v="44"/>
    <x v="5"/>
    <n v="63680"/>
  </r>
  <r>
    <x v="137"/>
    <x v="45"/>
    <x v="0"/>
    <n v="15"/>
  </r>
  <r>
    <x v="137"/>
    <x v="45"/>
    <x v="1"/>
    <n v="684"/>
  </r>
  <r>
    <x v="137"/>
    <x v="45"/>
    <x v="2"/>
    <n v="20520"/>
  </r>
  <r>
    <x v="137"/>
    <x v="45"/>
    <x v="3"/>
    <n v="4054"/>
  </r>
  <r>
    <x v="137"/>
    <x v="45"/>
    <x v="4"/>
    <n v="7174"/>
  </r>
  <r>
    <x v="137"/>
    <x v="45"/>
    <x v="5"/>
    <n v="3597"/>
  </r>
  <r>
    <x v="137"/>
    <x v="46"/>
    <x v="0"/>
    <n v="24"/>
  </r>
  <r>
    <x v="137"/>
    <x v="46"/>
    <x v="1"/>
    <n v="631"/>
  </r>
  <r>
    <x v="137"/>
    <x v="46"/>
    <x v="2"/>
    <n v="18930"/>
  </r>
  <r>
    <x v="137"/>
    <x v="46"/>
    <x v="3"/>
    <n v="1807"/>
  </r>
  <r>
    <x v="137"/>
    <x v="46"/>
    <x v="4"/>
    <n v="3307"/>
  </r>
  <r>
    <x v="137"/>
    <x v="46"/>
    <x v="5"/>
    <n v="2074"/>
  </r>
  <r>
    <x v="137"/>
    <x v="47"/>
    <x v="0"/>
    <n v="78"/>
  </r>
  <r>
    <x v="137"/>
    <x v="47"/>
    <x v="1"/>
    <n v="3596"/>
  </r>
  <r>
    <x v="137"/>
    <x v="47"/>
    <x v="2"/>
    <n v="107880"/>
  </r>
  <r>
    <x v="137"/>
    <x v="47"/>
    <x v="3"/>
    <n v="9756"/>
  </r>
  <r>
    <x v="137"/>
    <x v="47"/>
    <x v="4"/>
    <n v="15449"/>
  </r>
  <r>
    <x v="137"/>
    <x v="47"/>
    <x v="5"/>
    <n v="7508"/>
  </r>
  <r>
    <x v="137"/>
    <x v="48"/>
    <x v="0"/>
    <n v="70"/>
  </r>
  <r>
    <x v="137"/>
    <x v="48"/>
    <x v="1"/>
    <n v="2715"/>
  </r>
  <r>
    <x v="137"/>
    <x v="48"/>
    <x v="2"/>
    <n v="81450"/>
  </r>
  <r>
    <x v="137"/>
    <x v="48"/>
    <x v="3"/>
    <n v="19771"/>
  </r>
  <r>
    <x v="137"/>
    <x v="48"/>
    <x v="4"/>
    <n v="28882"/>
  </r>
  <r>
    <x v="137"/>
    <x v="48"/>
    <x v="5"/>
    <n v="12809"/>
  </r>
  <r>
    <x v="137"/>
    <x v="49"/>
    <x v="0"/>
    <n v="96"/>
  </r>
  <r>
    <x v="137"/>
    <x v="49"/>
    <x v="1"/>
    <n v="3081"/>
  </r>
  <r>
    <x v="137"/>
    <x v="49"/>
    <x v="2"/>
    <n v="92430"/>
  </r>
  <r>
    <x v="137"/>
    <x v="49"/>
    <x v="3"/>
    <n v="22978"/>
  </r>
  <r>
    <x v="137"/>
    <x v="49"/>
    <x v="4"/>
    <n v="33494"/>
  </r>
  <r>
    <x v="137"/>
    <x v="49"/>
    <x v="5"/>
    <n v="17594"/>
  </r>
  <r>
    <x v="137"/>
    <x v="50"/>
    <x v="0"/>
    <n v="45"/>
  </r>
  <r>
    <x v="137"/>
    <x v="50"/>
    <x v="1"/>
    <n v="1327"/>
  </r>
  <r>
    <x v="137"/>
    <x v="50"/>
    <x v="2"/>
    <n v="39810"/>
  </r>
  <r>
    <x v="137"/>
    <x v="50"/>
    <x v="3"/>
    <n v="7952"/>
  </r>
  <r>
    <x v="137"/>
    <x v="50"/>
    <x v="4"/>
    <n v="12247"/>
  </r>
  <r>
    <x v="137"/>
    <x v="50"/>
    <x v="5"/>
    <n v="6935"/>
  </r>
  <r>
    <x v="137"/>
    <x v="51"/>
    <x v="0"/>
    <n v="46"/>
  </r>
  <r>
    <x v="137"/>
    <x v="51"/>
    <x v="1"/>
    <n v="1313"/>
  </r>
  <r>
    <x v="137"/>
    <x v="51"/>
    <x v="2"/>
    <n v="39390"/>
  </r>
  <r>
    <x v="137"/>
    <x v="51"/>
    <x v="3"/>
    <n v="5858"/>
  </r>
  <r>
    <x v="137"/>
    <x v="51"/>
    <x v="4"/>
    <n v="8750"/>
  </r>
  <r>
    <x v="137"/>
    <x v="51"/>
    <x v="5"/>
    <n v="5928"/>
  </r>
  <r>
    <x v="137"/>
    <x v="52"/>
    <x v="0"/>
    <n v="34"/>
  </r>
  <r>
    <x v="137"/>
    <x v="52"/>
    <x v="1"/>
    <n v="1012"/>
  </r>
  <r>
    <x v="137"/>
    <x v="52"/>
    <x v="2"/>
    <n v="30360"/>
  </r>
  <r>
    <x v="137"/>
    <x v="52"/>
    <x v="3"/>
    <n v="6893"/>
  </r>
  <r>
    <x v="137"/>
    <x v="52"/>
    <x v="4"/>
    <n v="10552"/>
  </r>
  <r>
    <x v="137"/>
    <x v="52"/>
    <x v="5"/>
    <n v="6873"/>
  </r>
  <r>
    <x v="137"/>
    <x v="53"/>
    <x v="0"/>
    <n v="60"/>
  </r>
  <r>
    <x v="137"/>
    <x v="53"/>
    <x v="1"/>
    <n v="2723"/>
  </r>
  <r>
    <x v="137"/>
    <x v="53"/>
    <x v="2"/>
    <n v="81690"/>
  </r>
  <r>
    <x v="137"/>
    <x v="53"/>
    <x v="3"/>
    <n v="14478"/>
  </r>
  <r>
    <x v="137"/>
    <x v="53"/>
    <x v="4"/>
    <n v="23061"/>
  </r>
  <r>
    <x v="137"/>
    <x v="53"/>
    <x v="5"/>
    <n v="15206"/>
  </r>
  <r>
    <x v="137"/>
    <x v="54"/>
    <x v="0"/>
    <n v="50"/>
  </r>
  <r>
    <x v="137"/>
    <x v="54"/>
    <x v="1"/>
    <n v="1661"/>
  </r>
  <r>
    <x v="137"/>
    <x v="54"/>
    <x v="2"/>
    <n v="49830"/>
  </r>
  <r>
    <x v="137"/>
    <x v="54"/>
    <x v="3"/>
    <n v="9117"/>
  </r>
  <r>
    <x v="137"/>
    <x v="54"/>
    <x v="4"/>
    <n v="18307"/>
  </r>
  <r>
    <x v="137"/>
    <x v="54"/>
    <x v="5"/>
    <n v="11125"/>
  </r>
  <r>
    <x v="137"/>
    <x v="55"/>
    <x v="0"/>
    <n v="20"/>
  </r>
  <r>
    <x v="137"/>
    <x v="55"/>
    <x v="1"/>
    <n v="1521"/>
  </r>
  <r>
    <x v="137"/>
    <x v="55"/>
    <x v="2"/>
    <n v="45630"/>
  </r>
  <r>
    <x v="137"/>
    <x v="55"/>
    <x v="3"/>
    <n v="4257"/>
  </r>
  <r>
    <x v="137"/>
    <x v="55"/>
    <x v="4"/>
    <n v="7586"/>
  </r>
  <r>
    <x v="137"/>
    <x v="55"/>
    <x v="5"/>
    <n v="3365"/>
  </r>
  <r>
    <x v="137"/>
    <x v="56"/>
    <x v="0"/>
    <n v="194"/>
  </r>
  <r>
    <x v="137"/>
    <x v="56"/>
    <x v="1"/>
    <n v="7282"/>
  </r>
  <r>
    <x v="137"/>
    <x v="56"/>
    <x v="2"/>
    <n v="218460"/>
  </r>
  <r>
    <x v="137"/>
    <x v="56"/>
    <x v="3"/>
    <n v="98125"/>
  </r>
  <r>
    <x v="137"/>
    <x v="56"/>
    <x v="4"/>
    <n v="148856"/>
  </r>
  <r>
    <x v="137"/>
    <x v="56"/>
    <x v="5"/>
    <n v="65555"/>
  </r>
  <r>
    <x v="137"/>
    <x v="57"/>
    <x v="0"/>
    <n v="18"/>
  </r>
  <r>
    <x v="137"/>
    <x v="57"/>
    <x v="1"/>
    <n v="491"/>
  </r>
  <r>
    <x v="137"/>
    <x v="57"/>
    <x v="2"/>
    <n v="14730"/>
  </r>
  <r>
    <x v="137"/>
    <x v="57"/>
    <x v="3"/>
    <n v="2546"/>
  </r>
  <r>
    <x v="137"/>
    <x v="57"/>
    <x v="4"/>
    <n v="3903"/>
  </r>
  <r>
    <x v="137"/>
    <x v="57"/>
    <x v="5"/>
    <n v="1748"/>
  </r>
  <r>
    <x v="137"/>
    <x v="58"/>
    <x v="0"/>
    <n v="40"/>
  </r>
  <r>
    <x v="137"/>
    <x v="58"/>
    <x v="1"/>
    <n v="1331"/>
  </r>
  <r>
    <x v="137"/>
    <x v="58"/>
    <x v="2"/>
    <n v="39930"/>
  </r>
  <r>
    <x v="137"/>
    <x v="58"/>
    <x v="3"/>
    <n v="7948"/>
  </r>
  <r>
    <x v="137"/>
    <x v="58"/>
    <x v="4"/>
    <n v="11949"/>
  </r>
  <r>
    <x v="137"/>
    <x v="58"/>
    <x v="5"/>
    <n v="5239"/>
  </r>
  <r>
    <x v="137"/>
    <x v="59"/>
    <x v="0"/>
    <n v="47"/>
  </r>
  <r>
    <x v="137"/>
    <x v="59"/>
    <x v="1"/>
    <n v="1359"/>
  </r>
  <r>
    <x v="137"/>
    <x v="59"/>
    <x v="2"/>
    <n v="40770"/>
  </r>
  <r>
    <x v="137"/>
    <x v="59"/>
    <x v="3"/>
    <n v="9548"/>
  </r>
  <r>
    <x v="137"/>
    <x v="59"/>
    <x v="4"/>
    <n v="16738"/>
  </r>
  <r>
    <x v="137"/>
    <x v="59"/>
    <x v="5"/>
    <n v="8113"/>
  </r>
  <r>
    <x v="137"/>
    <x v="60"/>
    <x v="0"/>
    <n v="32"/>
  </r>
  <r>
    <x v="137"/>
    <x v="60"/>
    <x v="1"/>
    <n v="1667"/>
  </r>
  <r>
    <x v="137"/>
    <x v="60"/>
    <x v="2"/>
    <n v="50010"/>
  </r>
  <r>
    <x v="137"/>
    <x v="60"/>
    <x v="3"/>
    <n v="13329"/>
  </r>
  <r>
    <x v="137"/>
    <x v="60"/>
    <x v="4"/>
    <n v="21649"/>
  </r>
  <r>
    <x v="137"/>
    <x v="60"/>
    <x v="5"/>
    <n v="16802"/>
  </r>
  <r>
    <x v="137"/>
    <x v="61"/>
    <x v="0"/>
    <n v="9"/>
  </r>
  <r>
    <x v="137"/>
    <x v="61"/>
    <x v="1"/>
    <n v="295"/>
  </r>
  <r>
    <x v="137"/>
    <x v="61"/>
    <x v="2"/>
    <n v="8850"/>
  </r>
  <r>
    <x v="137"/>
    <x v="61"/>
    <x v="3"/>
    <n v="1052"/>
  </r>
  <r>
    <x v="137"/>
    <x v="61"/>
    <x v="4"/>
    <n v="1586"/>
  </r>
  <r>
    <x v="137"/>
    <x v="61"/>
    <x v="5"/>
    <n v="732"/>
  </r>
  <r>
    <x v="137"/>
    <x v="62"/>
    <x v="0"/>
    <n v="44"/>
  </r>
  <r>
    <x v="137"/>
    <x v="62"/>
    <x v="1"/>
    <n v="1628"/>
  </r>
  <r>
    <x v="137"/>
    <x v="62"/>
    <x v="2"/>
    <n v="48840"/>
  </r>
  <r>
    <x v="137"/>
    <x v="62"/>
    <x v="3"/>
    <n v="9002"/>
  </r>
  <r>
    <x v="137"/>
    <x v="62"/>
    <x v="4"/>
    <n v="14500"/>
  </r>
  <r>
    <x v="137"/>
    <x v="62"/>
    <x v="5"/>
    <n v="8620"/>
  </r>
  <r>
    <x v="137"/>
    <x v="63"/>
    <x v="0"/>
    <n v="58"/>
  </r>
  <r>
    <x v="137"/>
    <x v="63"/>
    <x v="1"/>
    <n v="2875"/>
  </r>
  <r>
    <x v="137"/>
    <x v="63"/>
    <x v="2"/>
    <n v="86250"/>
  </r>
  <r>
    <x v="137"/>
    <x v="63"/>
    <x v="3"/>
    <n v="5552"/>
  </r>
  <r>
    <x v="137"/>
    <x v="63"/>
    <x v="4"/>
    <n v="9405"/>
  </r>
  <r>
    <x v="137"/>
    <x v="63"/>
    <x v="5"/>
    <n v="4554"/>
  </r>
  <r>
    <x v="137"/>
    <x v="64"/>
    <x v="0"/>
    <n v="161"/>
  </r>
  <r>
    <x v="137"/>
    <x v="64"/>
    <x v="1"/>
    <n v="10799"/>
  </r>
  <r>
    <x v="137"/>
    <x v="64"/>
    <x v="2"/>
    <n v="323970"/>
  </r>
  <r>
    <x v="137"/>
    <x v="64"/>
    <x v="3"/>
    <n v="119246"/>
  </r>
  <r>
    <x v="137"/>
    <x v="64"/>
    <x v="4"/>
    <n v="201977"/>
  </r>
  <r>
    <x v="137"/>
    <x v="64"/>
    <x v="5"/>
    <n v="72140"/>
  </r>
  <r>
    <x v="137"/>
    <x v="65"/>
    <x v="0"/>
    <n v="79"/>
  </r>
  <r>
    <x v="137"/>
    <x v="65"/>
    <x v="1"/>
    <n v="2464"/>
  </r>
  <r>
    <x v="137"/>
    <x v="65"/>
    <x v="2"/>
    <n v="73920"/>
  </r>
  <r>
    <x v="137"/>
    <x v="65"/>
    <x v="3"/>
    <n v="30976"/>
  </r>
  <r>
    <x v="137"/>
    <x v="65"/>
    <x v="4"/>
    <n v="52350"/>
  </r>
  <r>
    <x v="137"/>
    <x v="65"/>
    <x v="5"/>
    <n v="29026"/>
  </r>
  <r>
    <x v="137"/>
    <x v="66"/>
    <x v="0"/>
    <n v="30"/>
  </r>
  <r>
    <x v="137"/>
    <x v="66"/>
    <x v="1"/>
    <n v="540"/>
  </r>
  <r>
    <x v="137"/>
    <x v="66"/>
    <x v="2"/>
    <n v="16200"/>
  </r>
  <r>
    <x v="137"/>
    <x v="66"/>
    <x v="3"/>
    <n v="1777"/>
  </r>
  <r>
    <x v="137"/>
    <x v="66"/>
    <x v="4"/>
    <n v="2654"/>
  </r>
  <r>
    <x v="137"/>
    <x v="66"/>
    <x v="5"/>
    <n v="1703"/>
  </r>
  <r>
    <x v="137"/>
    <x v="67"/>
    <x v="0"/>
    <n v="63"/>
  </r>
  <r>
    <x v="137"/>
    <x v="67"/>
    <x v="1"/>
    <n v="2500"/>
  </r>
  <r>
    <x v="137"/>
    <x v="67"/>
    <x v="2"/>
    <n v="75000"/>
  </r>
  <r>
    <x v="137"/>
    <x v="67"/>
    <x v="3"/>
    <n v="8225"/>
  </r>
  <r>
    <x v="137"/>
    <x v="67"/>
    <x v="4"/>
    <n v="13093"/>
  </r>
  <r>
    <x v="137"/>
    <x v="67"/>
    <x v="5"/>
    <n v="7454"/>
  </r>
  <r>
    <x v="137"/>
    <x v="68"/>
    <x v="0"/>
    <n v="9"/>
  </r>
  <r>
    <x v="137"/>
    <x v="68"/>
    <x v="1"/>
    <n v="175"/>
  </r>
  <r>
    <x v="137"/>
    <x v="68"/>
    <x v="2"/>
    <n v="5250"/>
  </r>
  <r>
    <x v="137"/>
    <x v="68"/>
    <x v="3"/>
    <n v="1206"/>
  </r>
  <r>
    <x v="137"/>
    <x v="68"/>
    <x v="4"/>
    <n v="1657"/>
  </r>
  <r>
    <x v="137"/>
    <x v="68"/>
    <x v="5"/>
    <n v="1115"/>
  </r>
  <r>
    <x v="137"/>
    <x v="69"/>
    <x v="0"/>
    <n v="39"/>
  </r>
  <r>
    <x v="137"/>
    <x v="69"/>
    <x v="1"/>
    <n v="1231"/>
  </r>
  <r>
    <x v="137"/>
    <x v="69"/>
    <x v="2"/>
    <n v="36930"/>
  </r>
  <r>
    <x v="137"/>
    <x v="69"/>
    <x v="3"/>
    <n v="11912"/>
  </r>
  <r>
    <x v="137"/>
    <x v="69"/>
    <x v="4"/>
    <n v="16602"/>
  </r>
  <r>
    <x v="137"/>
    <x v="69"/>
    <x v="5"/>
    <n v="8820"/>
  </r>
  <r>
    <x v="137"/>
    <x v="70"/>
    <x v="0"/>
    <n v="3103"/>
  </r>
  <r>
    <x v="137"/>
    <x v="70"/>
    <x v="1"/>
    <n v="134960"/>
  </r>
  <r>
    <x v="137"/>
    <x v="70"/>
    <x v="2"/>
    <n v="4048800"/>
  </r>
  <r>
    <x v="137"/>
    <x v="70"/>
    <x v="3"/>
    <n v="1187200"/>
  </r>
  <r>
    <x v="137"/>
    <x v="70"/>
    <x v="4"/>
    <n v="1874710"/>
  </r>
  <r>
    <x v="137"/>
    <x v="70"/>
    <x v="5"/>
    <n v="903500"/>
  </r>
  <r>
    <x v="138"/>
    <x v="0"/>
    <x v="0"/>
    <n v="151"/>
  </r>
  <r>
    <x v="138"/>
    <x v="0"/>
    <x v="1"/>
    <n v="5660"/>
  </r>
  <r>
    <x v="138"/>
    <x v="0"/>
    <x v="2"/>
    <n v="175460"/>
  </r>
  <r>
    <x v="138"/>
    <x v="0"/>
    <x v="3"/>
    <n v="25741"/>
  </r>
  <r>
    <x v="138"/>
    <x v="0"/>
    <x v="4"/>
    <n v="46040"/>
  </r>
  <r>
    <x v="138"/>
    <x v="0"/>
    <x v="5"/>
    <n v="19069"/>
  </r>
  <r>
    <x v="138"/>
    <x v="1"/>
    <x v="0"/>
    <n v="53"/>
  </r>
  <r>
    <x v="138"/>
    <x v="1"/>
    <x v="1"/>
    <n v="2847"/>
  </r>
  <r>
    <x v="138"/>
    <x v="1"/>
    <x v="2"/>
    <n v="88257"/>
  </r>
  <r>
    <x v="138"/>
    <x v="1"/>
    <x v="3"/>
    <n v="14055"/>
  </r>
  <r>
    <x v="138"/>
    <x v="1"/>
    <x v="4"/>
    <n v="23463"/>
  </r>
  <r>
    <x v="138"/>
    <x v="1"/>
    <x v="5"/>
    <n v="12361"/>
  </r>
  <r>
    <x v="138"/>
    <x v="2"/>
    <x v="0"/>
    <n v="20"/>
  </r>
  <r>
    <x v="138"/>
    <x v="2"/>
    <x v="1"/>
    <n v="1013"/>
  </r>
  <r>
    <x v="138"/>
    <x v="2"/>
    <x v="2"/>
    <n v="31403"/>
  </r>
  <r>
    <x v="138"/>
    <x v="2"/>
    <x v="3"/>
    <n v="2381"/>
  </r>
  <r>
    <x v="138"/>
    <x v="2"/>
    <x v="4"/>
    <n v="5085"/>
  </r>
  <r>
    <x v="138"/>
    <x v="2"/>
    <x v="5"/>
    <n v="2385"/>
  </r>
  <r>
    <x v="138"/>
    <x v="3"/>
    <x v="0"/>
    <n v="43"/>
  </r>
  <r>
    <x v="138"/>
    <x v="3"/>
    <x v="1"/>
    <n v="1906"/>
  </r>
  <r>
    <x v="138"/>
    <x v="3"/>
    <x v="2"/>
    <n v="59086"/>
  </r>
  <r>
    <x v="138"/>
    <x v="3"/>
    <x v="3"/>
    <n v="9999"/>
  </r>
  <r>
    <x v="138"/>
    <x v="3"/>
    <x v="4"/>
    <n v="18821"/>
  </r>
  <r>
    <x v="138"/>
    <x v="3"/>
    <x v="5"/>
    <n v="7319"/>
  </r>
  <r>
    <x v="138"/>
    <x v="4"/>
    <x v="0"/>
    <n v="26"/>
  </r>
  <r>
    <x v="138"/>
    <x v="4"/>
    <x v="1"/>
    <n v="925"/>
  </r>
  <r>
    <x v="138"/>
    <x v="4"/>
    <x v="2"/>
    <n v="28675"/>
  </r>
  <r>
    <x v="138"/>
    <x v="4"/>
    <x v="3"/>
    <n v="16405"/>
  </r>
  <r>
    <x v="138"/>
    <x v="4"/>
    <x v="4"/>
    <n v="27830"/>
  </r>
  <r>
    <x v="138"/>
    <x v="4"/>
    <x v="5"/>
    <n v="11359"/>
  </r>
  <r>
    <x v="138"/>
    <x v="5"/>
    <x v="0"/>
    <n v="11"/>
  </r>
  <r>
    <x v="138"/>
    <x v="5"/>
    <x v="1"/>
    <n v="256"/>
  </r>
  <r>
    <x v="138"/>
    <x v="5"/>
    <x v="2"/>
    <n v="7936"/>
  </r>
  <r>
    <x v="138"/>
    <x v="5"/>
    <x v="3"/>
    <n v="3608"/>
  </r>
  <r>
    <x v="138"/>
    <x v="5"/>
    <x v="4"/>
    <n v="6244"/>
  </r>
  <r>
    <x v="138"/>
    <x v="5"/>
    <x v="5"/>
    <n v="2649"/>
  </r>
  <r>
    <x v="138"/>
    <x v="6"/>
    <x v="0"/>
    <n v="153"/>
  </r>
  <r>
    <x v="138"/>
    <x v="6"/>
    <x v="1"/>
    <n v="12061"/>
  </r>
  <r>
    <x v="138"/>
    <x v="6"/>
    <x v="2"/>
    <n v="373891"/>
  </r>
  <r>
    <x v="138"/>
    <x v="6"/>
    <x v="3"/>
    <n v="224406"/>
  </r>
  <r>
    <x v="138"/>
    <x v="6"/>
    <x v="4"/>
    <n v="355312"/>
  </r>
  <r>
    <x v="138"/>
    <x v="6"/>
    <x v="5"/>
    <n v="160794"/>
  </r>
  <r>
    <x v="138"/>
    <x v="7"/>
    <x v="0"/>
    <n v="49"/>
  </r>
  <r>
    <x v="138"/>
    <x v="7"/>
    <x v="1"/>
    <n v="2731"/>
  </r>
  <r>
    <x v="138"/>
    <x v="7"/>
    <x v="2"/>
    <n v="84661"/>
  </r>
  <r>
    <x v="138"/>
    <x v="7"/>
    <x v="3"/>
    <n v="53471"/>
  </r>
  <r>
    <x v="138"/>
    <x v="7"/>
    <x v="4"/>
    <n v="88364"/>
  </r>
  <r>
    <x v="138"/>
    <x v="7"/>
    <x v="5"/>
    <n v="51274"/>
  </r>
  <r>
    <x v="138"/>
    <x v="8"/>
    <x v="0"/>
    <n v="11"/>
  </r>
  <r>
    <x v="138"/>
    <x v="8"/>
    <x v="1"/>
    <n v="529"/>
  </r>
  <r>
    <x v="138"/>
    <x v="8"/>
    <x v="2"/>
    <n v="16399"/>
  </r>
  <r>
    <x v="138"/>
    <x v="8"/>
    <x v="3"/>
    <n v="3354"/>
  </r>
  <r>
    <x v="138"/>
    <x v="8"/>
    <x v="4"/>
    <n v="5339"/>
  </r>
  <r>
    <x v="138"/>
    <x v="8"/>
    <x v="5"/>
    <n v="2595"/>
  </r>
  <r>
    <x v="138"/>
    <x v="9"/>
    <x v="0"/>
    <n v="13"/>
  </r>
  <r>
    <x v="138"/>
    <x v="9"/>
    <x v="1"/>
    <n v="473"/>
  </r>
  <r>
    <x v="138"/>
    <x v="9"/>
    <x v="2"/>
    <n v="14663"/>
  </r>
  <r>
    <x v="138"/>
    <x v="9"/>
    <x v="3"/>
    <n v="3837"/>
  </r>
  <r>
    <x v="138"/>
    <x v="9"/>
    <x v="4"/>
    <n v="6310"/>
  </r>
  <r>
    <x v="138"/>
    <x v="9"/>
    <x v="5"/>
    <n v="2076"/>
  </r>
  <r>
    <x v="138"/>
    <x v="10"/>
    <x v="0"/>
    <n v="96"/>
  </r>
  <r>
    <x v="138"/>
    <x v="10"/>
    <x v="1"/>
    <n v="3989"/>
  </r>
  <r>
    <x v="138"/>
    <x v="10"/>
    <x v="2"/>
    <n v="123659"/>
  </r>
  <r>
    <x v="138"/>
    <x v="10"/>
    <x v="3"/>
    <n v="10826"/>
  </r>
  <r>
    <x v="138"/>
    <x v="10"/>
    <x v="4"/>
    <n v="18956"/>
  </r>
  <r>
    <x v="138"/>
    <x v="10"/>
    <x v="5"/>
    <m/>
  </r>
  <r>
    <x v="138"/>
    <x v="11"/>
    <x v="0"/>
    <n v="13"/>
  </r>
  <r>
    <x v="138"/>
    <x v="11"/>
    <x v="1"/>
    <n v="492"/>
  </r>
  <r>
    <x v="138"/>
    <x v="11"/>
    <x v="2"/>
    <n v="15252"/>
  </r>
  <r>
    <x v="138"/>
    <x v="11"/>
    <x v="3"/>
    <n v="4217"/>
  </r>
  <r>
    <x v="138"/>
    <x v="11"/>
    <x v="4"/>
    <n v="8231"/>
  </r>
  <r>
    <x v="138"/>
    <x v="11"/>
    <x v="5"/>
    <m/>
  </r>
  <r>
    <x v="138"/>
    <x v="12"/>
    <x v="0"/>
    <n v="16"/>
  </r>
  <r>
    <x v="138"/>
    <x v="12"/>
    <x v="1"/>
    <n v="772"/>
  </r>
  <r>
    <x v="138"/>
    <x v="12"/>
    <x v="2"/>
    <n v="23932"/>
  </r>
  <r>
    <x v="138"/>
    <x v="12"/>
    <x v="3"/>
    <n v="3903"/>
  </r>
  <r>
    <x v="138"/>
    <x v="12"/>
    <x v="4"/>
    <n v="6361"/>
  </r>
  <r>
    <x v="138"/>
    <x v="12"/>
    <x v="5"/>
    <n v="3460"/>
  </r>
  <r>
    <x v="138"/>
    <x v="13"/>
    <x v="0"/>
    <n v="12"/>
  </r>
  <r>
    <x v="138"/>
    <x v="13"/>
    <x v="1"/>
    <n v="299"/>
  </r>
  <r>
    <x v="138"/>
    <x v="13"/>
    <x v="2"/>
    <n v="9269"/>
  </r>
  <r>
    <x v="138"/>
    <x v="13"/>
    <x v="3"/>
    <n v="3716"/>
  </r>
  <r>
    <x v="138"/>
    <x v="13"/>
    <x v="4"/>
    <n v="6157"/>
  </r>
  <r>
    <x v="138"/>
    <x v="13"/>
    <x v="5"/>
    <n v="3367"/>
  </r>
  <r>
    <x v="138"/>
    <x v="14"/>
    <x v="0"/>
    <n v="58"/>
  </r>
  <r>
    <x v="138"/>
    <x v="14"/>
    <x v="1"/>
    <n v="1959"/>
  </r>
  <r>
    <x v="138"/>
    <x v="14"/>
    <x v="2"/>
    <n v="60729"/>
  </r>
  <r>
    <x v="138"/>
    <x v="14"/>
    <x v="3"/>
    <n v="31583"/>
  </r>
  <r>
    <x v="138"/>
    <x v="14"/>
    <x v="4"/>
    <n v="51712"/>
  </r>
  <r>
    <x v="138"/>
    <x v="14"/>
    <x v="5"/>
    <n v="27849"/>
  </r>
  <r>
    <x v="138"/>
    <x v="15"/>
    <x v="0"/>
    <n v="25"/>
  </r>
  <r>
    <x v="138"/>
    <x v="15"/>
    <x v="1"/>
    <n v="1138"/>
  </r>
  <r>
    <x v="138"/>
    <x v="15"/>
    <x v="2"/>
    <n v="35278"/>
  </r>
  <r>
    <x v="138"/>
    <x v="15"/>
    <x v="3"/>
    <n v="7034"/>
  </r>
  <r>
    <x v="138"/>
    <x v="15"/>
    <x v="4"/>
    <n v="10703"/>
  </r>
  <r>
    <x v="138"/>
    <x v="15"/>
    <x v="5"/>
    <n v="5587"/>
  </r>
  <r>
    <x v="138"/>
    <x v="16"/>
    <x v="0"/>
    <n v="8"/>
  </r>
  <r>
    <x v="138"/>
    <x v="16"/>
    <x v="1"/>
    <n v="242"/>
  </r>
  <r>
    <x v="138"/>
    <x v="16"/>
    <x v="2"/>
    <n v="7502"/>
  </r>
  <r>
    <x v="138"/>
    <x v="16"/>
    <x v="3"/>
    <n v="752"/>
  </r>
  <r>
    <x v="138"/>
    <x v="16"/>
    <x v="4"/>
    <n v="1431"/>
  </r>
  <r>
    <x v="138"/>
    <x v="16"/>
    <x v="5"/>
    <n v="1003"/>
  </r>
  <r>
    <x v="138"/>
    <x v="17"/>
    <x v="0"/>
    <n v="10"/>
  </r>
  <r>
    <x v="138"/>
    <x v="17"/>
    <x v="1"/>
    <n v="223"/>
  </r>
  <r>
    <x v="138"/>
    <x v="17"/>
    <x v="2"/>
    <n v="6913"/>
  </r>
  <r>
    <x v="138"/>
    <x v="17"/>
    <x v="3"/>
    <n v="1538"/>
  </r>
  <r>
    <x v="138"/>
    <x v="17"/>
    <x v="4"/>
    <n v="2145"/>
  </r>
  <r>
    <x v="138"/>
    <x v="17"/>
    <x v="5"/>
    <n v="1377"/>
  </r>
  <r>
    <x v="138"/>
    <x v="18"/>
    <x v="0"/>
    <n v="19"/>
  </r>
  <r>
    <x v="138"/>
    <x v="18"/>
    <x v="1"/>
    <n v="690"/>
  </r>
  <r>
    <x v="138"/>
    <x v="18"/>
    <x v="2"/>
    <n v="21390"/>
  </r>
  <r>
    <x v="138"/>
    <x v="18"/>
    <x v="3"/>
    <n v="3742"/>
  </r>
  <r>
    <x v="138"/>
    <x v="18"/>
    <x v="4"/>
    <n v="7102"/>
  </r>
  <r>
    <x v="138"/>
    <x v="18"/>
    <x v="5"/>
    <n v="4995"/>
  </r>
  <r>
    <x v="138"/>
    <x v="19"/>
    <x v="0"/>
    <n v="97"/>
  </r>
  <r>
    <x v="138"/>
    <x v="19"/>
    <x v="1"/>
    <n v="3845"/>
  </r>
  <r>
    <x v="138"/>
    <x v="19"/>
    <x v="2"/>
    <n v="119195"/>
  </r>
  <r>
    <x v="138"/>
    <x v="19"/>
    <x v="3"/>
    <n v="37333"/>
  </r>
  <r>
    <x v="138"/>
    <x v="19"/>
    <x v="4"/>
    <n v="71963"/>
  </r>
  <r>
    <x v="138"/>
    <x v="19"/>
    <x v="5"/>
    <n v="39662"/>
  </r>
  <r>
    <x v="138"/>
    <x v="20"/>
    <x v="0"/>
    <n v="26"/>
  </r>
  <r>
    <x v="138"/>
    <x v="20"/>
    <x v="1"/>
    <n v="1950"/>
  </r>
  <r>
    <x v="138"/>
    <x v="20"/>
    <x v="2"/>
    <n v="60450"/>
  </r>
  <r>
    <x v="138"/>
    <x v="20"/>
    <x v="3"/>
    <n v="7419"/>
  </r>
  <r>
    <x v="138"/>
    <x v="20"/>
    <x v="4"/>
    <n v="12249"/>
  </r>
  <r>
    <x v="138"/>
    <x v="20"/>
    <x v="5"/>
    <n v="3144"/>
  </r>
  <r>
    <x v="138"/>
    <x v="21"/>
    <x v="0"/>
    <n v="69"/>
  </r>
  <r>
    <x v="138"/>
    <x v="21"/>
    <x v="1"/>
    <n v="3138"/>
  </r>
  <r>
    <x v="138"/>
    <x v="21"/>
    <x v="2"/>
    <n v="97278"/>
  </r>
  <r>
    <x v="138"/>
    <x v="21"/>
    <x v="3"/>
    <n v="32448"/>
  </r>
  <r>
    <x v="138"/>
    <x v="21"/>
    <x v="4"/>
    <n v="53485"/>
  </r>
  <r>
    <x v="138"/>
    <x v="21"/>
    <x v="5"/>
    <n v="23574"/>
  </r>
  <r>
    <x v="138"/>
    <x v="22"/>
    <x v="0"/>
    <n v="124"/>
  </r>
  <r>
    <x v="138"/>
    <x v="22"/>
    <x v="1"/>
    <n v="6317"/>
  </r>
  <r>
    <x v="138"/>
    <x v="22"/>
    <x v="2"/>
    <n v="195827"/>
  </r>
  <r>
    <x v="138"/>
    <x v="22"/>
    <x v="3"/>
    <n v="70567"/>
  </r>
  <r>
    <x v="138"/>
    <x v="22"/>
    <x v="4"/>
    <n v="139887"/>
  </r>
  <r>
    <x v="138"/>
    <x v="22"/>
    <x v="5"/>
    <n v="77499"/>
  </r>
  <r>
    <x v="138"/>
    <x v="23"/>
    <x v="0"/>
    <n v="33"/>
  </r>
  <r>
    <x v="138"/>
    <x v="23"/>
    <x v="1"/>
    <n v="1562"/>
  </r>
  <r>
    <x v="138"/>
    <x v="23"/>
    <x v="2"/>
    <n v="48422"/>
  </r>
  <r>
    <x v="138"/>
    <x v="23"/>
    <x v="3"/>
    <n v="6500"/>
  </r>
  <r>
    <x v="138"/>
    <x v="23"/>
    <x v="4"/>
    <n v="11679"/>
  </r>
  <r>
    <x v="138"/>
    <x v="23"/>
    <x v="5"/>
    <n v="5852"/>
  </r>
  <r>
    <x v="138"/>
    <x v="24"/>
    <x v="0"/>
    <n v="17"/>
  </r>
  <r>
    <x v="138"/>
    <x v="24"/>
    <x v="1"/>
    <n v="1305"/>
  </r>
  <r>
    <x v="138"/>
    <x v="24"/>
    <x v="2"/>
    <n v="40455"/>
  </r>
  <r>
    <x v="138"/>
    <x v="24"/>
    <x v="3"/>
    <n v="1833"/>
  </r>
  <r>
    <x v="138"/>
    <x v="24"/>
    <x v="4"/>
    <n v="3650"/>
  </r>
  <r>
    <x v="138"/>
    <x v="24"/>
    <x v="5"/>
    <n v="1435"/>
  </r>
  <r>
    <x v="138"/>
    <x v="25"/>
    <x v="0"/>
    <n v="43"/>
  </r>
  <r>
    <x v="138"/>
    <x v="25"/>
    <x v="1"/>
    <n v="1360"/>
  </r>
  <r>
    <x v="138"/>
    <x v="25"/>
    <x v="2"/>
    <n v="42160"/>
  </r>
  <r>
    <x v="138"/>
    <x v="25"/>
    <x v="3"/>
    <n v="10186"/>
  </r>
  <r>
    <x v="138"/>
    <x v="25"/>
    <x v="4"/>
    <n v="17261"/>
  </r>
  <r>
    <x v="138"/>
    <x v="25"/>
    <x v="5"/>
    <n v="9357"/>
  </r>
  <r>
    <x v="138"/>
    <x v="26"/>
    <x v="0"/>
    <n v="10"/>
  </r>
  <r>
    <x v="138"/>
    <x v="26"/>
    <x v="1"/>
    <n v="504"/>
  </r>
  <r>
    <x v="138"/>
    <x v="26"/>
    <x v="2"/>
    <n v="15624"/>
  </r>
  <r>
    <x v="138"/>
    <x v="26"/>
    <x v="3"/>
    <n v="1239"/>
  </r>
  <r>
    <x v="138"/>
    <x v="26"/>
    <x v="4"/>
    <n v="2250"/>
  </r>
  <r>
    <x v="138"/>
    <x v="26"/>
    <x v="5"/>
    <n v="1202"/>
  </r>
  <r>
    <x v="138"/>
    <x v="27"/>
    <x v="0"/>
    <n v="56"/>
  </r>
  <r>
    <x v="138"/>
    <x v="27"/>
    <x v="1"/>
    <n v="1733"/>
  </r>
  <r>
    <x v="138"/>
    <x v="27"/>
    <x v="2"/>
    <n v="53723"/>
  </r>
  <r>
    <x v="138"/>
    <x v="27"/>
    <x v="3"/>
    <n v="10016"/>
  </r>
  <r>
    <x v="138"/>
    <x v="27"/>
    <x v="4"/>
    <n v="16331"/>
  </r>
  <r>
    <x v="138"/>
    <x v="27"/>
    <x v="5"/>
    <n v="7433"/>
  </r>
  <r>
    <x v="138"/>
    <x v="28"/>
    <x v="0"/>
    <n v="54"/>
  </r>
  <r>
    <x v="138"/>
    <x v="28"/>
    <x v="1"/>
    <n v="2030"/>
  </r>
  <r>
    <x v="138"/>
    <x v="28"/>
    <x v="2"/>
    <n v="62930"/>
  </r>
  <r>
    <x v="138"/>
    <x v="28"/>
    <x v="3"/>
    <n v="19965"/>
  </r>
  <r>
    <x v="138"/>
    <x v="28"/>
    <x v="4"/>
    <n v="31686"/>
  </r>
  <r>
    <x v="138"/>
    <x v="28"/>
    <x v="5"/>
    <n v="17033"/>
  </r>
  <r>
    <x v="138"/>
    <x v="29"/>
    <x v="0"/>
    <n v="9"/>
  </r>
  <r>
    <x v="138"/>
    <x v="29"/>
    <x v="1"/>
    <n v="218"/>
  </r>
  <r>
    <x v="138"/>
    <x v="29"/>
    <x v="2"/>
    <n v="6758"/>
  </r>
  <r>
    <x v="138"/>
    <x v="29"/>
    <x v="3"/>
    <n v="602"/>
  </r>
  <r>
    <x v="138"/>
    <x v="29"/>
    <x v="4"/>
    <n v="984"/>
  </r>
  <r>
    <x v="138"/>
    <x v="29"/>
    <x v="5"/>
    <n v="491"/>
  </r>
  <r>
    <x v="138"/>
    <x v="30"/>
    <x v="0"/>
    <n v="50"/>
  </r>
  <r>
    <x v="138"/>
    <x v="30"/>
    <x v="1"/>
    <n v="1975"/>
  </r>
  <r>
    <x v="138"/>
    <x v="30"/>
    <x v="2"/>
    <n v="61225"/>
  </r>
  <r>
    <x v="138"/>
    <x v="30"/>
    <x v="3"/>
    <n v="18459"/>
  </r>
  <r>
    <x v="138"/>
    <x v="30"/>
    <x v="4"/>
    <n v="29751"/>
  </r>
  <r>
    <x v="138"/>
    <x v="30"/>
    <x v="5"/>
    <n v="14898"/>
  </r>
  <r>
    <x v="138"/>
    <x v="31"/>
    <x v="0"/>
    <n v="9"/>
  </r>
  <r>
    <x v="138"/>
    <x v="31"/>
    <x v="1"/>
    <n v="334"/>
  </r>
  <r>
    <x v="138"/>
    <x v="31"/>
    <x v="2"/>
    <n v="10354"/>
  </r>
  <r>
    <x v="138"/>
    <x v="31"/>
    <x v="3"/>
    <n v="1927"/>
  </r>
  <r>
    <x v="138"/>
    <x v="31"/>
    <x v="4"/>
    <n v="2882"/>
  </r>
  <r>
    <x v="138"/>
    <x v="31"/>
    <x v="5"/>
    <n v="1712"/>
  </r>
  <r>
    <x v="138"/>
    <x v="32"/>
    <x v="0"/>
    <n v="20"/>
  </r>
  <r>
    <x v="138"/>
    <x v="32"/>
    <x v="1"/>
    <n v="476"/>
  </r>
  <r>
    <x v="138"/>
    <x v="32"/>
    <x v="2"/>
    <n v="14756"/>
  </r>
  <r>
    <x v="138"/>
    <x v="32"/>
    <x v="3"/>
    <n v="3071"/>
  </r>
  <r>
    <x v="138"/>
    <x v="32"/>
    <x v="4"/>
    <n v="4588"/>
  </r>
  <r>
    <x v="138"/>
    <x v="32"/>
    <x v="5"/>
    <n v="2387"/>
  </r>
  <r>
    <x v="138"/>
    <x v="33"/>
    <x v="0"/>
    <n v="53"/>
  </r>
  <r>
    <x v="138"/>
    <x v="33"/>
    <x v="1"/>
    <n v="2415"/>
  </r>
  <r>
    <x v="138"/>
    <x v="33"/>
    <x v="2"/>
    <n v="74865"/>
  </r>
  <r>
    <x v="138"/>
    <x v="33"/>
    <x v="3"/>
    <n v="22747"/>
  </r>
  <r>
    <x v="138"/>
    <x v="33"/>
    <x v="4"/>
    <n v="47525"/>
  </r>
  <r>
    <x v="138"/>
    <x v="33"/>
    <x v="5"/>
    <n v="25410"/>
  </r>
  <r>
    <x v="138"/>
    <x v="34"/>
    <x v="0"/>
    <n v="30"/>
  </r>
  <r>
    <x v="138"/>
    <x v="34"/>
    <x v="1"/>
    <n v="958"/>
  </r>
  <r>
    <x v="138"/>
    <x v="34"/>
    <x v="2"/>
    <n v="29698"/>
  </r>
  <r>
    <x v="138"/>
    <x v="34"/>
    <x v="3"/>
    <n v="6242"/>
  </r>
  <r>
    <x v="138"/>
    <x v="34"/>
    <x v="4"/>
    <n v="11331"/>
  </r>
  <r>
    <x v="138"/>
    <x v="34"/>
    <x v="5"/>
    <n v="6508"/>
  </r>
  <r>
    <x v="138"/>
    <x v="35"/>
    <x v="0"/>
    <n v="11"/>
  </r>
  <r>
    <x v="138"/>
    <x v="35"/>
    <x v="1"/>
    <n v="158"/>
  </r>
  <r>
    <x v="138"/>
    <x v="35"/>
    <x v="2"/>
    <n v="4898"/>
  </r>
  <r>
    <x v="138"/>
    <x v="35"/>
    <x v="3"/>
    <n v="1320"/>
  </r>
  <r>
    <x v="138"/>
    <x v="35"/>
    <x v="4"/>
    <n v="2337"/>
  </r>
  <r>
    <x v="138"/>
    <x v="35"/>
    <x v="5"/>
    <n v="1749"/>
  </r>
  <r>
    <x v="138"/>
    <x v="36"/>
    <x v="0"/>
    <n v="14"/>
  </r>
  <r>
    <x v="138"/>
    <x v="36"/>
    <x v="1"/>
    <n v="396"/>
  </r>
  <r>
    <x v="138"/>
    <x v="36"/>
    <x v="2"/>
    <n v="12276"/>
  </r>
  <r>
    <x v="138"/>
    <x v="36"/>
    <x v="3"/>
    <n v="1593"/>
  </r>
  <r>
    <x v="138"/>
    <x v="36"/>
    <x v="4"/>
    <n v="2613"/>
  </r>
  <r>
    <x v="138"/>
    <x v="36"/>
    <x v="5"/>
    <n v="1907"/>
  </r>
  <r>
    <x v="138"/>
    <x v="37"/>
    <x v="0"/>
    <n v="49"/>
  </r>
  <r>
    <x v="138"/>
    <x v="37"/>
    <x v="1"/>
    <n v="1384"/>
  </r>
  <r>
    <x v="138"/>
    <x v="37"/>
    <x v="2"/>
    <n v="42904"/>
  </r>
  <r>
    <x v="138"/>
    <x v="37"/>
    <x v="3"/>
    <n v="18854"/>
  </r>
  <r>
    <x v="138"/>
    <x v="37"/>
    <x v="4"/>
    <n v="31342"/>
  </r>
  <r>
    <x v="138"/>
    <x v="37"/>
    <x v="5"/>
    <n v="17685"/>
  </r>
  <r>
    <x v="138"/>
    <x v="38"/>
    <x v="0"/>
    <n v="16"/>
  </r>
  <r>
    <x v="138"/>
    <x v="38"/>
    <x v="1"/>
    <n v="350"/>
  </r>
  <r>
    <x v="138"/>
    <x v="38"/>
    <x v="2"/>
    <n v="10850"/>
  </r>
  <r>
    <x v="138"/>
    <x v="38"/>
    <x v="3"/>
    <n v="1317"/>
  </r>
  <r>
    <x v="138"/>
    <x v="38"/>
    <x v="4"/>
    <n v="1871"/>
  </r>
  <r>
    <x v="138"/>
    <x v="38"/>
    <x v="5"/>
    <n v="1104"/>
  </r>
  <r>
    <x v="138"/>
    <x v="39"/>
    <x v="0"/>
    <n v="19"/>
  </r>
  <r>
    <x v="138"/>
    <x v="39"/>
    <x v="1"/>
    <n v="762"/>
  </r>
  <r>
    <x v="138"/>
    <x v="39"/>
    <x v="2"/>
    <n v="23622"/>
  </r>
  <r>
    <x v="138"/>
    <x v="39"/>
    <x v="3"/>
    <n v="2077"/>
  </r>
  <r>
    <x v="138"/>
    <x v="39"/>
    <x v="4"/>
    <n v="3538"/>
  </r>
  <r>
    <x v="138"/>
    <x v="39"/>
    <x v="5"/>
    <n v="2211"/>
  </r>
  <r>
    <x v="138"/>
    <x v="40"/>
    <x v="0"/>
    <n v="24"/>
  </r>
  <r>
    <x v="138"/>
    <x v="40"/>
    <x v="1"/>
    <n v="865"/>
  </r>
  <r>
    <x v="138"/>
    <x v="40"/>
    <x v="2"/>
    <n v="26815"/>
  </r>
  <r>
    <x v="138"/>
    <x v="40"/>
    <x v="3"/>
    <n v="6015"/>
  </r>
  <r>
    <x v="138"/>
    <x v="40"/>
    <x v="4"/>
    <n v="9653"/>
  </r>
  <r>
    <x v="138"/>
    <x v="40"/>
    <x v="5"/>
    <n v="3968"/>
  </r>
  <r>
    <x v="138"/>
    <x v="41"/>
    <x v="0"/>
    <n v="10"/>
  </r>
  <r>
    <x v="138"/>
    <x v="41"/>
    <x v="1"/>
    <n v="237"/>
  </r>
  <r>
    <x v="138"/>
    <x v="41"/>
    <x v="2"/>
    <n v="7347"/>
  </r>
  <r>
    <x v="138"/>
    <x v="41"/>
    <x v="3"/>
    <n v="3039"/>
  </r>
  <r>
    <x v="138"/>
    <x v="41"/>
    <x v="4"/>
    <n v="4729"/>
  </r>
  <r>
    <x v="138"/>
    <x v="41"/>
    <x v="5"/>
    <n v="2033"/>
  </r>
  <r>
    <x v="138"/>
    <x v="42"/>
    <x v="0"/>
    <n v="8"/>
  </r>
  <r>
    <x v="138"/>
    <x v="42"/>
    <x v="1"/>
    <n v="461"/>
  </r>
  <r>
    <x v="138"/>
    <x v="42"/>
    <x v="2"/>
    <n v="14291"/>
  </r>
  <r>
    <x v="138"/>
    <x v="42"/>
    <x v="3"/>
    <n v="1918"/>
  </r>
  <r>
    <x v="138"/>
    <x v="42"/>
    <x v="4"/>
    <n v="3206"/>
  </r>
  <r>
    <x v="138"/>
    <x v="42"/>
    <x v="5"/>
    <n v="1346"/>
  </r>
  <r>
    <x v="138"/>
    <x v="43"/>
    <x v="0"/>
    <n v="21"/>
  </r>
  <r>
    <x v="138"/>
    <x v="43"/>
    <x v="1"/>
    <n v="928"/>
  </r>
  <r>
    <x v="138"/>
    <x v="43"/>
    <x v="2"/>
    <n v="28768"/>
  </r>
  <r>
    <x v="138"/>
    <x v="43"/>
    <x v="3"/>
    <n v="8133"/>
  </r>
  <r>
    <x v="138"/>
    <x v="43"/>
    <x v="4"/>
    <n v="13818"/>
  </r>
  <r>
    <x v="138"/>
    <x v="43"/>
    <x v="5"/>
    <n v="5259"/>
  </r>
  <r>
    <x v="138"/>
    <x v="44"/>
    <x v="0"/>
    <n v="72"/>
  </r>
  <r>
    <x v="138"/>
    <x v="44"/>
    <x v="1"/>
    <n v="6078"/>
  </r>
  <r>
    <x v="138"/>
    <x v="44"/>
    <x v="2"/>
    <n v="188418"/>
  </r>
  <r>
    <x v="138"/>
    <x v="44"/>
    <x v="3"/>
    <n v="113597"/>
  </r>
  <r>
    <x v="138"/>
    <x v="44"/>
    <x v="4"/>
    <n v="164299"/>
  </r>
  <r>
    <x v="138"/>
    <x v="44"/>
    <x v="5"/>
    <n v="72939"/>
  </r>
  <r>
    <x v="138"/>
    <x v="45"/>
    <x v="0"/>
    <n v="15"/>
  </r>
  <r>
    <x v="138"/>
    <x v="45"/>
    <x v="1"/>
    <n v="684"/>
  </r>
  <r>
    <x v="138"/>
    <x v="45"/>
    <x v="2"/>
    <n v="21204"/>
  </r>
  <r>
    <x v="138"/>
    <x v="45"/>
    <x v="3"/>
    <n v="5045"/>
  </r>
  <r>
    <x v="138"/>
    <x v="45"/>
    <x v="4"/>
    <n v="8863"/>
  </r>
  <r>
    <x v="138"/>
    <x v="45"/>
    <x v="5"/>
    <n v="4306"/>
  </r>
  <r>
    <x v="138"/>
    <x v="46"/>
    <x v="0"/>
    <n v="24"/>
  </r>
  <r>
    <x v="138"/>
    <x v="46"/>
    <x v="1"/>
    <n v="631"/>
  </r>
  <r>
    <x v="138"/>
    <x v="46"/>
    <x v="2"/>
    <n v="19561"/>
  </r>
  <r>
    <x v="138"/>
    <x v="46"/>
    <x v="3"/>
    <n v="1971"/>
  </r>
  <r>
    <x v="138"/>
    <x v="46"/>
    <x v="4"/>
    <n v="3650"/>
  </r>
  <r>
    <x v="138"/>
    <x v="46"/>
    <x v="5"/>
    <n v="2373"/>
  </r>
  <r>
    <x v="138"/>
    <x v="47"/>
    <x v="0"/>
    <n v="74"/>
  </r>
  <r>
    <x v="138"/>
    <x v="47"/>
    <x v="1"/>
    <n v="3473"/>
  </r>
  <r>
    <x v="138"/>
    <x v="47"/>
    <x v="2"/>
    <n v="107663"/>
  </r>
  <r>
    <x v="138"/>
    <x v="47"/>
    <x v="3"/>
    <n v="9831"/>
  </r>
  <r>
    <x v="138"/>
    <x v="47"/>
    <x v="4"/>
    <n v="16296"/>
  </r>
  <r>
    <x v="138"/>
    <x v="47"/>
    <x v="5"/>
    <n v="8566"/>
  </r>
  <r>
    <x v="138"/>
    <x v="48"/>
    <x v="0"/>
    <n v="69"/>
  </r>
  <r>
    <x v="138"/>
    <x v="48"/>
    <x v="1"/>
    <n v="2716"/>
  </r>
  <r>
    <x v="138"/>
    <x v="48"/>
    <x v="2"/>
    <n v="84196"/>
  </r>
  <r>
    <x v="138"/>
    <x v="48"/>
    <x v="3"/>
    <n v="23033"/>
  </r>
  <r>
    <x v="138"/>
    <x v="48"/>
    <x v="4"/>
    <n v="34275"/>
  </r>
  <r>
    <x v="138"/>
    <x v="48"/>
    <x v="5"/>
    <n v="16367"/>
  </r>
  <r>
    <x v="138"/>
    <x v="49"/>
    <x v="0"/>
    <n v="92"/>
  </r>
  <r>
    <x v="138"/>
    <x v="49"/>
    <x v="1"/>
    <n v="2990"/>
  </r>
  <r>
    <x v="138"/>
    <x v="49"/>
    <x v="2"/>
    <n v="92690"/>
  </r>
  <r>
    <x v="138"/>
    <x v="49"/>
    <x v="3"/>
    <n v="24143"/>
  </r>
  <r>
    <x v="138"/>
    <x v="49"/>
    <x v="4"/>
    <n v="37454"/>
  </r>
  <r>
    <x v="138"/>
    <x v="49"/>
    <x v="5"/>
    <n v="19944"/>
  </r>
  <r>
    <x v="138"/>
    <x v="50"/>
    <x v="0"/>
    <n v="44"/>
  </r>
  <r>
    <x v="138"/>
    <x v="50"/>
    <x v="1"/>
    <n v="1323"/>
  </r>
  <r>
    <x v="138"/>
    <x v="50"/>
    <x v="2"/>
    <n v="41013"/>
  </r>
  <r>
    <x v="138"/>
    <x v="50"/>
    <x v="3"/>
    <n v="8082"/>
  </r>
  <r>
    <x v="138"/>
    <x v="50"/>
    <x v="4"/>
    <n v="13797"/>
  </r>
  <r>
    <x v="138"/>
    <x v="50"/>
    <x v="5"/>
    <n v="8191"/>
  </r>
  <r>
    <x v="138"/>
    <x v="51"/>
    <x v="0"/>
    <n v="44"/>
  </r>
  <r>
    <x v="138"/>
    <x v="51"/>
    <x v="1"/>
    <n v="1232"/>
  </r>
  <r>
    <x v="138"/>
    <x v="51"/>
    <x v="2"/>
    <n v="38192"/>
  </r>
  <r>
    <x v="138"/>
    <x v="51"/>
    <x v="3"/>
    <n v="6424"/>
  </r>
  <r>
    <x v="138"/>
    <x v="51"/>
    <x v="4"/>
    <n v="9862"/>
  </r>
  <r>
    <x v="138"/>
    <x v="51"/>
    <x v="5"/>
    <n v="7077"/>
  </r>
  <r>
    <x v="138"/>
    <x v="52"/>
    <x v="0"/>
    <n v="32"/>
  </r>
  <r>
    <x v="138"/>
    <x v="52"/>
    <x v="1"/>
    <n v="966"/>
  </r>
  <r>
    <x v="138"/>
    <x v="52"/>
    <x v="2"/>
    <n v="29946"/>
  </r>
  <r>
    <x v="138"/>
    <x v="52"/>
    <x v="3"/>
    <n v="8731"/>
  </r>
  <r>
    <x v="138"/>
    <x v="52"/>
    <x v="4"/>
    <n v="14342"/>
  </r>
  <r>
    <x v="138"/>
    <x v="52"/>
    <x v="5"/>
    <n v="9901"/>
  </r>
  <r>
    <x v="138"/>
    <x v="53"/>
    <x v="0"/>
    <n v="62"/>
  </r>
  <r>
    <x v="138"/>
    <x v="53"/>
    <x v="1"/>
    <n v="2722"/>
  </r>
  <r>
    <x v="138"/>
    <x v="53"/>
    <x v="2"/>
    <n v="84382"/>
  </r>
  <r>
    <x v="138"/>
    <x v="53"/>
    <x v="3"/>
    <n v="19702"/>
  </r>
  <r>
    <x v="138"/>
    <x v="53"/>
    <x v="4"/>
    <n v="33246"/>
  </r>
  <r>
    <x v="138"/>
    <x v="53"/>
    <x v="5"/>
    <n v="21682"/>
  </r>
  <r>
    <x v="138"/>
    <x v="54"/>
    <x v="0"/>
    <n v="50"/>
  </r>
  <r>
    <x v="138"/>
    <x v="54"/>
    <x v="1"/>
    <n v="1661"/>
  </r>
  <r>
    <x v="138"/>
    <x v="54"/>
    <x v="2"/>
    <n v="51491"/>
  </r>
  <r>
    <x v="138"/>
    <x v="54"/>
    <x v="3"/>
    <n v="12116"/>
  </r>
  <r>
    <x v="138"/>
    <x v="54"/>
    <x v="4"/>
    <n v="27424"/>
  </r>
  <r>
    <x v="138"/>
    <x v="54"/>
    <x v="5"/>
    <n v="15564"/>
  </r>
  <r>
    <x v="138"/>
    <x v="55"/>
    <x v="0"/>
    <n v="20"/>
  </r>
  <r>
    <x v="138"/>
    <x v="55"/>
    <x v="1"/>
    <n v="1520"/>
  </r>
  <r>
    <x v="138"/>
    <x v="55"/>
    <x v="2"/>
    <n v="47120"/>
  </r>
  <r>
    <x v="138"/>
    <x v="55"/>
    <x v="3"/>
    <n v="4407"/>
  </r>
  <r>
    <x v="138"/>
    <x v="55"/>
    <x v="4"/>
    <n v="7493"/>
  </r>
  <r>
    <x v="138"/>
    <x v="55"/>
    <x v="5"/>
    <n v="2558"/>
  </r>
  <r>
    <x v="138"/>
    <x v="56"/>
    <x v="0"/>
    <n v="193"/>
  </r>
  <r>
    <x v="138"/>
    <x v="56"/>
    <x v="1"/>
    <n v="7274"/>
  </r>
  <r>
    <x v="138"/>
    <x v="56"/>
    <x v="2"/>
    <n v="225494"/>
  </r>
  <r>
    <x v="138"/>
    <x v="56"/>
    <x v="3"/>
    <n v="113430"/>
  </r>
  <r>
    <x v="138"/>
    <x v="56"/>
    <x v="4"/>
    <n v="181316"/>
  </r>
  <r>
    <x v="138"/>
    <x v="56"/>
    <x v="5"/>
    <n v="81130"/>
  </r>
  <r>
    <x v="138"/>
    <x v="57"/>
    <x v="0"/>
    <n v="18"/>
  </r>
  <r>
    <x v="138"/>
    <x v="57"/>
    <x v="1"/>
    <n v="491"/>
  </r>
  <r>
    <x v="138"/>
    <x v="57"/>
    <x v="2"/>
    <n v="15221"/>
  </r>
  <r>
    <x v="138"/>
    <x v="57"/>
    <x v="3"/>
    <n v="3053"/>
  </r>
  <r>
    <x v="138"/>
    <x v="57"/>
    <x v="4"/>
    <n v="5389"/>
  </r>
  <r>
    <x v="138"/>
    <x v="57"/>
    <x v="5"/>
    <n v="2083"/>
  </r>
  <r>
    <x v="138"/>
    <x v="58"/>
    <x v="0"/>
    <n v="42"/>
  </r>
  <r>
    <x v="138"/>
    <x v="58"/>
    <x v="1"/>
    <n v="1353"/>
  </r>
  <r>
    <x v="138"/>
    <x v="58"/>
    <x v="2"/>
    <n v="41943"/>
  </r>
  <r>
    <x v="138"/>
    <x v="58"/>
    <x v="3"/>
    <n v="11949"/>
  </r>
  <r>
    <x v="138"/>
    <x v="58"/>
    <x v="4"/>
    <n v="19889"/>
  </r>
  <r>
    <x v="138"/>
    <x v="58"/>
    <x v="5"/>
    <n v="9386"/>
  </r>
  <r>
    <x v="138"/>
    <x v="59"/>
    <x v="0"/>
    <n v="46"/>
  </r>
  <r>
    <x v="138"/>
    <x v="59"/>
    <x v="1"/>
    <n v="1351"/>
  </r>
  <r>
    <x v="138"/>
    <x v="59"/>
    <x v="2"/>
    <n v="41881"/>
  </r>
  <r>
    <x v="138"/>
    <x v="59"/>
    <x v="3"/>
    <n v="11326"/>
  </r>
  <r>
    <x v="138"/>
    <x v="59"/>
    <x v="4"/>
    <n v="20418"/>
  </r>
  <r>
    <x v="138"/>
    <x v="59"/>
    <x v="5"/>
    <n v="10429"/>
  </r>
  <r>
    <x v="138"/>
    <x v="60"/>
    <x v="0"/>
    <n v="31"/>
  </r>
  <r>
    <x v="138"/>
    <x v="60"/>
    <x v="1"/>
    <n v="1632"/>
  </r>
  <r>
    <x v="138"/>
    <x v="60"/>
    <x v="2"/>
    <n v="50592"/>
  </r>
  <r>
    <x v="138"/>
    <x v="60"/>
    <x v="3"/>
    <n v="17289"/>
  </r>
  <r>
    <x v="138"/>
    <x v="60"/>
    <x v="4"/>
    <n v="31353"/>
  </r>
  <r>
    <x v="138"/>
    <x v="60"/>
    <x v="5"/>
    <n v="22784"/>
  </r>
  <r>
    <x v="138"/>
    <x v="61"/>
    <x v="0"/>
    <n v="9"/>
  </r>
  <r>
    <x v="138"/>
    <x v="61"/>
    <x v="1"/>
    <n v="295"/>
  </r>
  <r>
    <x v="138"/>
    <x v="61"/>
    <x v="2"/>
    <n v="9145"/>
  </r>
  <r>
    <x v="138"/>
    <x v="61"/>
    <x v="3"/>
    <n v="1122"/>
  </r>
  <r>
    <x v="138"/>
    <x v="61"/>
    <x v="4"/>
    <n v="1688"/>
  </r>
  <r>
    <x v="138"/>
    <x v="61"/>
    <x v="5"/>
    <n v="853"/>
  </r>
  <r>
    <x v="138"/>
    <x v="62"/>
    <x v="0"/>
    <n v="46"/>
  </r>
  <r>
    <x v="138"/>
    <x v="62"/>
    <x v="1"/>
    <n v="1707"/>
  </r>
  <r>
    <x v="138"/>
    <x v="62"/>
    <x v="2"/>
    <n v="52917"/>
  </r>
  <r>
    <x v="138"/>
    <x v="62"/>
    <x v="3"/>
    <n v="11315"/>
  </r>
  <r>
    <x v="138"/>
    <x v="62"/>
    <x v="4"/>
    <n v="20386"/>
  </r>
  <r>
    <x v="138"/>
    <x v="62"/>
    <x v="5"/>
    <n v="13121"/>
  </r>
  <r>
    <x v="138"/>
    <x v="63"/>
    <x v="0"/>
    <n v="56"/>
  </r>
  <r>
    <x v="138"/>
    <x v="63"/>
    <x v="1"/>
    <n v="2851"/>
  </r>
  <r>
    <x v="138"/>
    <x v="63"/>
    <x v="2"/>
    <n v="88381"/>
  </r>
  <r>
    <x v="138"/>
    <x v="63"/>
    <x v="3"/>
    <n v="7101"/>
  </r>
  <r>
    <x v="138"/>
    <x v="63"/>
    <x v="4"/>
    <n v="12665"/>
  </r>
  <r>
    <x v="138"/>
    <x v="63"/>
    <x v="5"/>
    <n v="6279"/>
  </r>
  <r>
    <x v="138"/>
    <x v="64"/>
    <x v="0"/>
    <n v="163"/>
  </r>
  <r>
    <x v="138"/>
    <x v="64"/>
    <x v="1"/>
    <n v="10822"/>
  </r>
  <r>
    <x v="138"/>
    <x v="64"/>
    <x v="2"/>
    <n v="335482"/>
  </r>
  <r>
    <x v="138"/>
    <x v="64"/>
    <x v="3"/>
    <n v="194708"/>
  </r>
  <r>
    <x v="138"/>
    <x v="64"/>
    <x v="4"/>
    <n v="377484"/>
  </r>
  <r>
    <x v="138"/>
    <x v="64"/>
    <x v="5"/>
    <n v="111457"/>
  </r>
  <r>
    <x v="138"/>
    <x v="65"/>
    <x v="0"/>
    <n v="78"/>
  </r>
  <r>
    <x v="138"/>
    <x v="65"/>
    <x v="1"/>
    <n v="2458"/>
  </r>
  <r>
    <x v="138"/>
    <x v="65"/>
    <x v="2"/>
    <n v="76198"/>
  </r>
  <r>
    <x v="138"/>
    <x v="65"/>
    <x v="3"/>
    <n v="34278"/>
  </r>
  <r>
    <x v="138"/>
    <x v="65"/>
    <x v="4"/>
    <n v="62115"/>
  </r>
  <r>
    <x v="138"/>
    <x v="65"/>
    <x v="5"/>
    <n v="33679"/>
  </r>
  <r>
    <x v="138"/>
    <x v="66"/>
    <x v="0"/>
    <n v="31"/>
  </r>
  <r>
    <x v="138"/>
    <x v="66"/>
    <x v="1"/>
    <n v="545"/>
  </r>
  <r>
    <x v="138"/>
    <x v="66"/>
    <x v="2"/>
    <n v="16895"/>
  </r>
  <r>
    <x v="138"/>
    <x v="66"/>
    <x v="3"/>
    <n v="2104"/>
  </r>
  <r>
    <x v="138"/>
    <x v="66"/>
    <x v="4"/>
    <n v="3235"/>
  </r>
  <r>
    <x v="138"/>
    <x v="66"/>
    <x v="5"/>
    <n v="2092"/>
  </r>
  <r>
    <x v="138"/>
    <x v="67"/>
    <x v="0"/>
    <n v="64"/>
  </r>
  <r>
    <x v="138"/>
    <x v="67"/>
    <x v="1"/>
    <n v="2512"/>
  </r>
  <r>
    <x v="138"/>
    <x v="67"/>
    <x v="2"/>
    <n v="77872"/>
  </r>
  <r>
    <x v="138"/>
    <x v="67"/>
    <x v="3"/>
    <n v="9802"/>
  </r>
  <r>
    <x v="138"/>
    <x v="67"/>
    <x v="4"/>
    <n v="17281"/>
  </r>
  <r>
    <x v="138"/>
    <x v="67"/>
    <x v="5"/>
    <n v="9651"/>
  </r>
  <r>
    <x v="138"/>
    <x v="68"/>
    <x v="0"/>
    <n v="8"/>
  </r>
  <r>
    <x v="138"/>
    <x v="68"/>
    <x v="1"/>
    <n v="174"/>
  </r>
  <r>
    <x v="138"/>
    <x v="68"/>
    <x v="2"/>
    <n v="5394"/>
  </r>
  <r>
    <x v="138"/>
    <x v="68"/>
    <x v="3"/>
    <n v="1326"/>
  </r>
  <r>
    <x v="138"/>
    <x v="68"/>
    <x v="4"/>
    <n v="2100"/>
  </r>
  <r>
    <x v="138"/>
    <x v="68"/>
    <x v="5"/>
    <n v="1310"/>
  </r>
  <r>
    <x v="138"/>
    <x v="69"/>
    <x v="0"/>
    <n v="38"/>
  </r>
  <r>
    <x v="138"/>
    <x v="69"/>
    <x v="1"/>
    <n v="1208"/>
  </r>
  <r>
    <x v="138"/>
    <x v="69"/>
    <x v="2"/>
    <n v="37448"/>
  </r>
  <r>
    <x v="138"/>
    <x v="69"/>
    <x v="3"/>
    <n v="13716"/>
  </r>
  <r>
    <x v="138"/>
    <x v="69"/>
    <x v="4"/>
    <n v="20353"/>
  </r>
  <r>
    <x v="138"/>
    <x v="69"/>
    <x v="5"/>
    <n v="10618"/>
  </r>
  <r>
    <x v="138"/>
    <x v="70"/>
    <x v="0"/>
    <n v="3080"/>
  </r>
  <r>
    <x v="138"/>
    <x v="70"/>
    <x v="1"/>
    <n v="134535"/>
  </r>
  <r>
    <x v="138"/>
    <x v="70"/>
    <x v="2"/>
    <n v="4170585"/>
  </r>
  <r>
    <x v="138"/>
    <x v="70"/>
    <x v="3"/>
    <n v="1388982"/>
  </r>
  <r>
    <x v="138"/>
    <x v="70"/>
    <x v="4"/>
    <n v="2372883"/>
  </r>
  <r>
    <x v="138"/>
    <x v="70"/>
    <x v="5"/>
    <n v="1113202"/>
  </r>
  <r>
    <x v="139"/>
    <x v="0"/>
    <x v="0"/>
    <n v="149"/>
  </r>
  <r>
    <x v="139"/>
    <x v="0"/>
    <x v="1"/>
    <n v="5575"/>
  </r>
  <r>
    <x v="139"/>
    <x v="0"/>
    <x v="2"/>
    <n v="172825"/>
  </r>
  <r>
    <x v="139"/>
    <x v="0"/>
    <x v="3"/>
    <n v="25789"/>
  </r>
  <r>
    <x v="139"/>
    <x v="0"/>
    <x v="4"/>
    <n v="41084"/>
  </r>
  <r>
    <x v="139"/>
    <x v="0"/>
    <x v="5"/>
    <n v="18585"/>
  </r>
  <r>
    <x v="139"/>
    <x v="1"/>
    <x v="0"/>
    <n v="50"/>
  </r>
  <r>
    <x v="139"/>
    <x v="1"/>
    <x v="1"/>
    <n v="2723"/>
  </r>
  <r>
    <x v="139"/>
    <x v="1"/>
    <x v="2"/>
    <n v="84413"/>
  </r>
  <r>
    <x v="139"/>
    <x v="1"/>
    <x v="3"/>
    <n v="15690"/>
  </r>
  <r>
    <x v="139"/>
    <x v="1"/>
    <x v="4"/>
    <n v="24066"/>
  </r>
  <r>
    <x v="139"/>
    <x v="1"/>
    <x v="5"/>
    <n v="13541"/>
  </r>
  <r>
    <x v="139"/>
    <x v="2"/>
    <x v="0"/>
    <n v="20"/>
  </r>
  <r>
    <x v="139"/>
    <x v="2"/>
    <x v="1"/>
    <n v="1013"/>
  </r>
  <r>
    <x v="139"/>
    <x v="2"/>
    <x v="2"/>
    <n v="31403"/>
  </r>
  <r>
    <x v="139"/>
    <x v="2"/>
    <x v="3"/>
    <n v="2182"/>
  </r>
  <r>
    <x v="139"/>
    <x v="2"/>
    <x v="4"/>
    <n v="4514"/>
  </r>
  <r>
    <x v="139"/>
    <x v="2"/>
    <x v="5"/>
    <n v="2031"/>
  </r>
  <r>
    <x v="139"/>
    <x v="3"/>
    <x v="0"/>
    <n v="44"/>
  </r>
  <r>
    <x v="139"/>
    <x v="3"/>
    <x v="1"/>
    <n v="1865"/>
  </r>
  <r>
    <x v="139"/>
    <x v="3"/>
    <x v="2"/>
    <n v="57815"/>
  </r>
  <r>
    <x v="139"/>
    <x v="3"/>
    <x v="3"/>
    <n v="8686"/>
  </r>
  <r>
    <x v="139"/>
    <x v="3"/>
    <x v="4"/>
    <n v="16655"/>
  </r>
  <r>
    <x v="139"/>
    <x v="3"/>
    <x v="5"/>
    <n v="6227"/>
  </r>
  <r>
    <x v="139"/>
    <x v="4"/>
    <x v="0"/>
    <n v="26"/>
  </r>
  <r>
    <x v="139"/>
    <x v="4"/>
    <x v="1"/>
    <n v="925"/>
  </r>
  <r>
    <x v="139"/>
    <x v="4"/>
    <x v="2"/>
    <n v="28675"/>
  </r>
  <r>
    <x v="139"/>
    <x v="4"/>
    <x v="3"/>
    <n v="15881"/>
  </r>
  <r>
    <x v="139"/>
    <x v="4"/>
    <x v="4"/>
    <n v="24213"/>
  </r>
  <r>
    <x v="139"/>
    <x v="4"/>
    <x v="5"/>
    <n v="11052"/>
  </r>
  <r>
    <x v="139"/>
    <x v="5"/>
    <x v="0"/>
    <n v="10"/>
  </r>
  <r>
    <x v="139"/>
    <x v="5"/>
    <x v="1"/>
    <n v="246"/>
  </r>
  <r>
    <x v="139"/>
    <x v="5"/>
    <x v="2"/>
    <n v="7626"/>
  </r>
  <r>
    <x v="139"/>
    <x v="5"/>
    <x v="3"/>
    <n v="3599"/>
  </r>
  <r>
    <x v="139"/>
    <x v="5"/>
    <x v="4"/>
    <n v="6216"/>
  </r>
  <r>
    <x v="139"/>
    <x v="5"/>
    <x v="5"/>
    <n v="2948"/>
  </r>
  <r>
    <x v="139"/>
    <x v="6"/>
    <x v="0"/>
    <n v="152"/>
  </r>
  <r>
    <x v="139"/>
    <x v="6"/>
    <x v="1"/>
    <n v="12034"/>
  </r>
  <r>
    <x v="139"/>
    <x v="6"/>
    <x v="2"/>
    <n v="373054"/>
  </r>
  <r>
    <x v="139"/>
    <x v="6"/>
    <x v="3"/>
    <n v="239813"/>
  </r>
  <r>
    <x v="139"/>
    <x v="6"/>
    <x v="4"/>
    <n v="376020"/>
  </r>
  <r>
    <x v="139"/>
    <x v="6"/>
    <x v="5"/>
    <n v="165841"/>
  </r>
  <r>
    <x v="139"/>
    <x v="7"/>
    <x v="0"/>
    <n v="49"/>
  </r>
  <r>
    <x v="139"/>
    <x v="7"/>
    <x v="1"/>
    <n v="2731"/>
  </r>
  <r>
    <x v="139"/>
    <x v="7"/>
    <x v="2"/>
    <n v="84661"/>
  </r>
  <r>
    <x v="139"/>
    <x v="7"/>
    <x v="3"/>
    <n v="55614"/>
  </r>
  <r>
    <x v="139"/>
    <x v="7"/>
    <x v="4"/>
    <n v="93023"/>
  </r>
  <r>
    <x v="139"/>
    <x v="7"/>
    <x v="5"/>
    <n v="54262"/>
  </r>
  <r>
    <x v="139"/>
    <x v="8"/>
    <x v="0"/>
    <n v="11"/>
  </r>
  <r>
    <x v="139"/>
    <x v="8"/>
    <x v="1"/>
    <n v="529"/>
  </r>
  <r>
    <x v="139"/>
    <x v="8"/>
    <x v="2"/>
    <n v="16399"/>
  </r>
  <r>
    <x v="139"/>
    <x v="8"/>
    <x v="3"/>
    <n v="3089"/>
  </r>
  <r>
    <x v="139"/>
    <x v="8"/>
    <x v="4"/>
    <n v="4826"/>
  </r>
  <r>
    <x v="139"/>
    <x v="8"/>
    <x v="5"/>
    <n v="2204"/>
  </r>
  <r>
    <x v="139"/>
    <x v="9"/>
    <x v="0"/>
    <n v="14"/>
  </r>
  <r>
    <x v="139"/>
    <x v="9"/>
    <x v="1"/>
    <n v="479"/>
  </r>
  <r>
    <x v="139"/>
    <x v="9"/>
    <x v="2"/>
    <n v="14849"/>
  </r>
  <r>
    <x v="139"/>
    <x v="9"/>
    <x v="3"/>
    <n v="4004"/>
  </r>
  <r>
    <x v="139"/>
    <x v="9"/>
    <x v="4"/>
    <n v="6701"/>
  </r>
  <r>
    <x v="139"/>
    <x v="9"/>
    <x v="5"/>
    <n v="2256"/>
  </r>
  <r>
    <x v="139"/>
    <x v="10"/>
    <x v="0"/>
    <n v="96"/>
  </r>
  <r>
    <x v="139"/>
    <x v="10"/>
    <x v="1"/>
    <n v="3975"/>
  </r>
  <r>
    <x v="139"/>
    <x v="10"/>
    <x v="2"/>
    <n v="123225"/>
  </r>
  <r>
    <x v="139"/>
    <x v="10"/>
    <x v="3"/>
    <n v="9968"/>
  </r>
  <r>
    <x v="139"/>
    <x v="10"/>
    <x v="4"/>
    <n v="18121"/>
  </r>
  <r>
    <x v="139"/>
    <x v="10"/>
    <x v="5"/>
    <n v="10522"/>
  </r>
  <r>
    <x v="139"/>
    <x v="11"/>
    <x v="0"/>
    <n v="13"/>
  </r>
  <r>
    <x v="139"/>
    <x v="11"/>
    <x v="1"/>
    <n v="495"/>
  </r>
  <r>
    <x v="139"/>
    <x v="11"/>
    <x v="2"/>
    <n v="15345"/>
  </r>
  <r>
    <x v="139"/>
    <x v="11"/>
    <x v="3"/>
    <n v="4976"/>
  </r>
  <r>
    <x v="139"/>
    <x v="11"/>
    <x v="4"/>
    <n v="8986"/>
  </r>
  <r>
    <x v="139"/>
    <x v="11"/>
    <x v="5"/>
    <n v="3258"/>
  </r>
  <r>
    <x v="139"/>
    <x v="12"/>
    <x v="0"/>
    <n v="16"/>
  </r>
  <r>
    <x v="139"/>
    <x v="12"/>
    <x v="1"/>
    <n v="772"/>
  </r>
  <r>
    <x v="139"/>
    <x v="12"/>
    <x v="2"/>
    <n v="23932"/>
  </r>
  <r>
    <x v="139"/>
    <x v="12"/>
    <x v="3"/>
    <n v="3655"/>
  </r>
  <r>
    <x v="139"/>
    <x v="12"/>
    <x v="4"/>
    <n v="5054"/>
  </r>
  <r>
    <x v="139"/>
    <x v="12"/>
    <x v="5"/>
    <n v="2874"/>
  </r>
  <r>
    <x v="139"/>
    <x v="13"/>
    <x v="0"/>
    <n v="12"/>
  </r>
  <r>
    <x v="139"/>
    <x v="13"/>
    <x v="1"/>
    <n v="299"/>
  </r>
  <r>
    <x v="139"/>
    <x v="13"/>
    <x v="2"/>
    <n v="9269"/>
  </r>
  <r>
    <x v="139"/>
    <x v="13"/>
    <x v="3"/>
    <n v="3113"/>
  </r>
  <r>
    <x v="139"/>
    <x v="13"/>
    <x v="4"/>
    <n v="5357"/>
  </r>
  <r>
    <x v="139"/>
    <x v="13"/>
    <x v="5"/>
    <n v="2675"/>
  </r>
  <r>
    <x v="139"/>
    <x v="14"/>
    <x v="0"/>
    <n v="58"/>
  </r>
  <r>
    <x v="139"/>
    <x v="14"/>
    <x v="1"/>
    <n v="1959"/>
  </r>
  <r>
    <x v="139"/>
    <x v="14"/>
    <x v="2"/>
    <n v="60729"/>
  </r>
  <r>
    <x v="139"/>
    <x v="14"/>
    <x v="3"/>
    <n v="29788"/>
  </r>
  <r>
    <x v="139"/>
    <x v="14"/>
    <x v="4"/>
    <n v="46804"/>
  </r>
  <r>
    <x v="139"/>
    <x v="14"/>
    <x v="5"/>
    <n v="25395"/>
  </r>
  <r>
    <x v="139"/>
    <x v="15"/>
    <x v="0"/>
    <n v="25"/>
  </r>
  <r>
    <x v="139"/>
    <x v="15"/>
    <x v="1"/>
    <n v="1141"/>
  </r>
  <r>
    <x v="139"/>
    <x v="15"/>
    <x v="2"/>
    <n v="35371"/>
  </r>
  <r>
    <x v="139"/>
    <x v="15"/>
    <x v="3"/>
    <n v="5308"/>
  </r>
  <r>
    <x v="139"/>
    <x v="15"/>
    <x v="4"/>
    <n v="8222"/>
  </r>
  <r>
    <x v="139"/>
    <x v="15"/>
    <x v="5"/>
    <n v="4750"/>
  </r>
  <r>
    <x v="139"/>
    <x v="16"/>
    <x v="0"/>
    <n v="8"/>
  </r>
  <r>
    <x v="139"/>
    <x v="16"/>
    <x v="1"/>
    <n v="242"/>
  </r>
  <r>
    <x v="139"/>
    <x v="16"/>
    <x v="2"/>
    <n v="7502"/>
  </r>
  <r>
    <x v="139"/>
    <x v="16"/>
    <x v="3"/>
    <n v="631"/>
  </r>
  <r>
    <x v="139"/>
    <x v="16"/>
    <x v="4"/>
    <n v="1220"/>
  </r>
  <r>
    <x v="139"/>
    <x v="16"/>
    <x v="5"/>
    <n v="983"/>
  </r>
  <r>
    <x v="139"/>
    <x v="17"/>
    <x v="0"/>
    <n v="10"/>
  </r>
  <r>
    <x v="139"/>
    <x v="17"/>
    <x v="1"/>
    <n v="223"/>
  </r>
  <r>
    <x v="139"/>
    <x v="17"/>
    <x v="2"/>
    <n v="6913"/>
  </r>
  <r>
    <x v="139"/>
    <x v="17"/>
    <x v="3"/>
    <n v="1397"/>
  </r>
  <r>
    <x v="139"/>
    <x v="17"/>
    <x v="4"/>
    <n v="2089"/>
  </r>
  <r>
    <x v="139"/>
    <x v="17"/>
    <x v="5"/>
    <n v="1270"/>
  </r>
  <r>
    <x v="139"/>
    <x v="18"/>
    <x v="0"/>
    <n v="19"/>
  </r>
  <r>
    <x v="139"/>
    <x v="18"/>
    <x v="1"/>
    <n v="690"/>
  </r>
  <r>
    <x v="139"/>
    <x v="18"/>
    <x v="2"/>
    <n v="21390"/>
  </r>
  <r>
    <x v="139"/>
    <x v="18"/>
    <x v="3"/>
    <n v="3125"/>
  </r>
  <r>
    <x v="139"/>
    <x v="18"/>
    <x v="4"/>
    <n v="5725"/>
  </r>
  <r>
    <x v="139"/>
    <x v="18"/>
    <x v="5"/>
    <n v="3870"/>
  </r>
  <r>
    <x v="139"/>
    <x v="19"/>
    <x v="0"/>
    <n v="96"/>
  </r>
  <r>
    <x v="139"/>
    <x v="19"/>
    <x v="1"/>
    <n v="3835"/>
  </r>
  <r>
    <x v="139"/>
    <x v="19"/>
    <x v="2"/>
    <n v="118885"/>
  </r>
  <r>
    <x v="139"/>
    <x v="19"/>
    <x v="3"/>
    <n v="33451"/>
  </r>
  <r>
    <x v="139"/>
    <x v="19"/>
    <x v="4"/>
    <n v="62040"/>
  </r>
  <r>
    <x v="139"/>
    <x v="19"/>
    <x v="5"/>
    <n v="34451"/>
  </r>
  <r>
    <x v="139"/>
    <x v="20"/>
    <x v="0"/>
    <n v="26"/>
  </r>
  <r>
    <x v="139"/>
    <x v="20"/>
    <x v="1"/>
    <n v="1950"/>
  </r>
  <r>
    <x v="139"/>
    <x v="20"/>
    <x v="2"/>
    <n v="60450"/>
  </r>
  <r>
    <x v="139"/>
    <x v="20"/>
    <x v="3"/>
    <n v="7047"/>
  </r>
  <r>
    <x v="139"/>
    <x v="20"/>
    <x v="4"/>
    <n v="10840"/>
  </r>
  <r>
    <x v="139"/>
    <x v="20"/>
    <x v="5"/>
    <n v="3765"/>
  </r>
  <r>
    <x v="139"/>
    <x v="21"/>
    <x v="0"/>
    <n v="68"/>
  </r>
  <r>
    <x v="139"/>
    <x v="21"/>
    <x v="1"/>
    <n v="3097"/>
  </r>
  <r>
    <x v="139"/>
    <x v="21"/>
    <x v="2"/>
    <n v="96007"/>
  </r>
  <r>
    <x v="139"/>
    <x v="21"/>
    <x v="3"/>
    <n v="29787"/>
  </r>
  <r>
    <x v="139"/>
    <x v="21"/>
    <x v="4"/>
    <n v="48099"/>
  </r>
  <r>
    <x v="139"/>
    <x v="21"/>
    <x v="5"/>
    <n v="21498"/>
  </r>
  <r>
    <x v="139"/>
    <x v="22"/>
    <x v="0"/>
    <n v="122"/>
  </r>
  <r>
    <x v="139"/>
    <x v="22"/>
    <x v="1"/>
    <n v="6268"/>
  </r>
  <r>
    <x v="139"/>
    <x v="22"/>
    <x v="2"/>
    <n v="194308"/>
  </r>
  <r>
    <x v="139"/>
    <x v="22"/>
    <x v="3"/>
    <n v="63418"/>
  </r>
  <r>
    <x v="139"/>
    <x v="22"/>
    <x v="4"/>
    <n v="117394"/>
  </r>
  <r>
    <x v="139"/>
    <x v="22"/>
    <x v="5"/>
    <n v="66775"/>
  </r>
  <r>
    <x v="139"/>
    <x v="23"/>
    <x v="0"/>
    <n v="34"/>
  </r>
  <r>
    <x v="139"/>
    <x v="23"/>
    <x v="1"/>
    <n v="1565"/>
  </r>
  <r>
    <x v="139"/>
    <x v="23"/>
    <x v="2"/>
    <n v="48515"/>
  </r>
  <r>
    <x v="139"/>
    <x v="23"/>
    <x v="3"/>
    <n v="5310"/>
  </r>
  <r>
    <x v="139"/>
    <x v="23"/>
    <x v="4"/>
    <n v="9211"/>
  </r>
  <r>
    <x v="139"/>
    <x v="23"/>
    <x v="5"/>
    <n v="5305"/>
  </r>
  <r>
    <x v="139"/>
    <x v="24"/>
    <x v="0"/>
    <n v="18"/>
  </r>
  <r>
    <x v="139"/>
    <x v="24"/>
    <x v="1"/>
    <n v="1314"/>
  </r>
  <r>
    <x v="139"/>
    <x v="24"/>
    <x v="2"/>
    <n v="40734"/>
  </r>
  <r>
    <x v="139"/>
    <x v="24"/>
    <x v="3"/>
    <n v="1528"/>
  </r>
  <r>
    <x v="139"/>
    <x v="24"/>
    <x v="4"/>
    <n v="2534"/>
  </r>
  <r>
    <x v="139"/>
    <x v="24"/>
    <x v="5"/>
    <n v="1310"/>
  </r>
  <r>
    <x v="139"/>
    <x v="25"/>
    <x v="0"/>
    <n v="43"/>
  </r>
  <r>
    <x v="139"/>
    <x v="25"/>
    <x v="1"/>
    <n v="1360"/>
  </r>
  <r>
    <x v="139"/>
    <x v="25"/>
    <x v="2"/>
    <n v="42160"/>
  </r>
  <r>
    <x v="139"/>
    <x v="25"/>
    <x v="3"/>
    <n v="9233"/>
  </r>
  <r>
    <x v="139"/>
    <x v="25"/>
    <x v="4"/>
    <n v="14663"/>
  </r>
  <r>
    <x v="139"/>
    <x v="25"/>
    <x v="5"/>
    <n v="8513"/>
  </r>
  <r>
    <x v="139"/>
    <x v="26"/>
    <x v="0"/>
    <n v="10"/>
  </r>
  <r>
    <x v="139"/>
    <x v="26"/>
    <x v="1"/>
    <n v="504"/>
  </r>
  <r>
    <x v="139"/>
    <x v="26"/>
    <x v="2"/>
    <n v="15624"/>
  </r>
  <r>
    <x v="139"/>
    <x v="26"/>
    <x v="3"/>
    <n v="1018"/>
  </r>
  <r>
    <x v="139"/>
    <x v="26"/>
    <x v="4"/>
    <n v="1554"/>
  </r>
  <r>
    <x v="139"/>
    <x v="26"/>
    <x v="5"/>
    <n v="973"/>
  </r>
  <r>
    <x v="139"/>
    <x v="27"/>
    <x v="0"/>
    <n v="55"/>
  </r>
  <r>
    <x v="139"/>
    <x v="27"/>
    <x v="1"/>
    <n v="1648"/>
  </r>
  <r>
    <x v="139"/>
    <x v="27"/>
    <x v="2"/>
    <n v="51088"/>
  </r>
  <r>
    <x v="139"/>
    <x v="27"/>
    <x v="3"/>
    <n v="10076"/>
  </r>
  <r>
    <x v="139"/>
    <x v="27"/>
    <x v="4"/>
    <n v="15599"/>
  </r>
  <r>
    <x v="139"/>
    <x v="27"/>
    <x v="5"/>
    <n v="7648"/>
  </r>
  <r>
    <x v="139"/>
    <x v="28"/>
    <x v="0"/>
    <n v="55"/>
  </r>
  <r>
    <x v="139"/>
    <x v="28"/>
    <x v="1"/>
    <n v="2093"/>
  </r>
  <r>
    <x v="139"/>
    <x v="28"/>
    <x v="2"/>
    <n v="64883"/>
  </r>
  <r>
    <x v="139"/>
    <x v="28"/>
    <x v="3"/>
    <n v="17417"/>
  </r>
  <r>
    <x v="139"/>
    <x v="28"/>
    <x v="4"/>
    <n v="27229"/>
  </r>
  <r>
    <x v="139"/>
    <x v="28"/>
    <x v="5"/>
    <n v="15549"/>
  </r>
  <r>
    <x v="139"/>
    <x v="29"/>
    <x v="0"/>
    <n v="9"/>
  </r>
  <r>
    <x v="139"/>
    <x v="29"/>
    <x v="1"/>
    <n v="218"/>
  </r>
  <r>
    <x v="139"/>
    <x v="29"/>
    <x v="2"/>
    <n v="6758"/>
  </r>
  <r>
    <x v="139"/>
    <x v="29"/>
    <x v="3"/>
    <n v="534"/>
  </r>
  <r>
    <x v="139"/>
    <x v="29"/>
    <x v="4"/>
    <n v="870"/>
  </r>
  <r>
    <x v="139"/>
    <x v="29"/>
    <x v="5"/>
    <n v="530"/>
  </r>
  <r>
    <x v="139"/>
    <x v="30"/>
    <x v="0"/>
    <n v="50"/>
  </r>
  <r>
    <x v="139"/>
    <x v="30"/>
    <x v="1"/>
    <n v="1843"/>
  </r>
  <r>
    <x v="139"/>
    <x v="30"/>
    <x v="2"/>
    <n v="57133"/>
  </r>
  <r>
    <x v="139"/>
    <x v="30"/>
    <x v="3"/>
    <n v="15607"/>
  </r>
  <r>
    <x v="139"/>
    <x v="30"/>
    <x v="4"/>
    <n v="23563"/>
  </r>
  <r>
    <x v="139"/>
    <x v="30"/>
    <x v="5"/>
    <n v="12636"/>
  </r>
  <r>
    <x v="139"/>
    <x v="31"/>
    <x v="0"/>
    <n v="9"/>
  </r>
  <r>
    <x v="139"/>
    <x v="31"/>
    <x v="1"/>
    <n v="332"/>
  </r>
  <r>
    <x v="139"/>
    <x v="31"/>
    <x v="2"/>
    <n v="10292"/>
  </r>
  <r>
    <x v="139"/>
    <x v="31"/>
    <x v="3"/>
    <n v="1649"/>
  </r>
  <r>
    <x v="139"/>
    <x v="31"/>
    <x v="4"/>
    <n v="2119"/>
  </r>
  <r>
    <x v="139"/>
    <x v="31"/>
    <x v="5"/>
    <n v="1077"/>
  </r>
  <r>
    <x v="139"/>
    <x v="32"/>
    <x v="0"/>
    <n v="20"/>
  </r>
  <r>
    <x v="139"/>
    <x v="32"/>
    <x v="1"/>
    <n v="476"/>
  </r>
  <r>
    <x v="139"/>
    <x v="32"/>
    <x v="2"/>
    <n v="14756"/>
  </r>
  <r>
    <x v="139"/>
    <x v="32"/>
    <x v="3"/>
    <n v="2714"/>
  </r>
  <r>
    <x v="139"/>
    <x v="32"/>
    <x v="4"/>
    <n v="3798"/>
  </r>
  <r>
    <x v="139"/>
    <x v="32"/>
    <x v="5"/>
    <n v="1986"/>
  </r>
  <r>
    <x v="139"/>
    <x v="33"/>
    <x v="0"/>
    <n v="54"/>
  </r>
  <r>
    <x v="139"/>
    <x v="33"/>
    <x v="1"/>
    <n v="2465"/>
  </r>
  <r>
    <x v="139"/>
    <x v="33"/>
    <x v="2"/>
    <n v="76415"/>
  </r>
  <r>
    <x v="139"/>
    <x v="33"/>
    <x v="3"/>
    <n v="26988"/>
  </r>
  <r>
    <x v="139"/>
    <x v="33"/>
    <x v="4"/>
    <n v="48552"/>
  </r>
  <r>
    <x v="139"/>
    <x v="33"/>
    <x v="5"/>
    <n v="28349"/>
  </r>
  <r>
    <x v="139"/>
    <x v="34"/>
    <x v="0"/>
    <n v="29"/>
  </r>
  <r>
    <x v="139"/>
    <x v="34"/>
    <x v="1"/>
    <n v="945"/>
  </r>
  <r>
    <x v="139"/>
    <x v="34"/>
    <x v="2"/>
    <n v="29295"/>
  </r>
  <r>
    <x v="139"/>
    <x v="34"/>
    <x v="3"/>
    <n v="5904"/>
  </r>
  <r>
    <x v="139"/>
    <x v="34"/>
    <x v="4"/>
    <n v="9461"/>
  </r>
  <r>
    <x v="139"/>
    <x v="34"/>
    <x v="5"/>
    <n v="5527"/>
  </r>
  <r>
    <x v="139"/>
    <x v="35"/>
    <x v="0"/>
    <n v="11"/>
  </r>
  <r>
    <x v="139"/>
    <x v="35"/>
    <x v="1"/>
    <n v="158"/>
  </r>
  <r>
    <x v="139"/>
    <x v="35"/>
    <x v="2"/>
    <n v="4898"/>
  </r>
  <r>
    <x v="139"/>
    <x v="35"/>
    <x v="3"/>
    <n v="1379"/>
  </r>
  <r>
    <x v="139"/>
    <x v="35"/>
    <x v="4"/>
    <n v="2282"/>
  </r>
  <r>
    <x v="139"/>
    <x v="35"/>
    <x v="5"/>
    <n v="1813"/>
  </r>
  <r>
    <x v="139"/>
    <x v="36"/>
    <x v="0"/>
    <n v="14"/>
  </r>
  <r>
    <x v="139"/>
    <x v="36"/>
    <x v="1"/>
    <n v="396"/>
  </r>
  <r>
    <x v="139"/>
    <x v="36"/>
    <x v="2"/>
    <n v="12276"/>
  </r>
  <r>
    <x v="139"/>
    <x v="36"/>
    <x v="3"/>
    <n v="1583"/>
  </r>
  <r>
    <x v="139"/>
    <x v="36"/>
    <x v="4"/>
    <n v="2556"/>
  </r>
  <r>
    <x v="139"/>
    <x v="36"/>
    <x v="5"/>
    <n v="1819"/>
  </r>
  <r>
    <x v="139"/>
    <x v="37"/>
    <x v="0"/>
    <n v="49"/>
  </r>
  <r>
    <x v="139"/>
    <x v="37"/>
    <x v="1"/>
    <n v="1384"/>
  </r>
  <r>
    <x v="139"/>
    <x v="37"/>
    <x v="2"/>
    <n v="42904"/>
  </r>
  <r>
    <x v="139"/>
    <x v="37"/>
    <x v="3"/>
    <n v="17398"/>
  </r>
  <r>
    <x v="139"/>
    <x v="37"/>
    <x v="4"/>
    <n v="27149"/>
  </r>
  <r>
    <x v="139"/>
    <x v="37"/>
    <x v="5"/>
    <n v="15391"/>
  </r>
  <r>
    <x v="139"/>
    <x v="38"/>
    <x v="0"/>
    <n v="16"/>
  </r>
  <r>
    <x v="139"/>
    <x v="38"/>
    <x v="1"/>
    <n v="350"/>
  </r>
  <r>
    <x v="139"/>
    <x v="38"/>
    <x v="2"/>
    <n v="10850"/>
  </r>
  <r>
    <x v="139"/>
    <x v="38"/>
    <x v="3"/>
    <n v="1199"/>
  </r>
  <r>
    <x v="139"/>
    <x v="38"/>
    <x v="4"/>
    <n v="1634"/>
  </r>
  <r>
    <x v="139"/>
    <x v="38"/>
    <x v="5"/>
    <n v="931"/>
  </r>
  <r>
    <x v="139"/>
    <x v="39"/>
    <x v="0"/>
    <n v="18"/>
  </r>
  <r>
    <x v="139"/>
    <x v="39"/>
    <x v="1"/>
    <n v="755"/>
  </r>
  <r>
    <x v="139"/>
    <x v="39"/>
    <x v="2"/>
    <n v="23405"/>
  </r>
  <r>
    <x v="139"/>
    <x v="39"/>
    <x v="3"/>
    <n v="1946"/>
  </r>
  <r>
    <x v="139"/>
    <x v="39"/>
    <x v="4"/>
    <n v="3314"/>
  </r>
  <r>
    <x v="139"/>
    <x v="39"/>
    <x v="5"/>
    <n v="2087"/>
  </r>
  <r>
    <x v="139"/>
    <x v="40"/>
    <x v="0"/>
    <n v="24"/>
  </r>
  <r>
    <x v="139"/>
    <x v="40"/>
    <x v="1"/>
    <n v="865"/>
  </r>
  <r>
    <x v="139"/>
    <x v="40"/>
    <x v="2"/>
    <n v="26815"/>
  </r>
  <r>
    <x v="139"/>
    <x v="40"/>
    <x v="3"/>
    <n v="5110"/>
  </r>
  <r>
    <x v="139"/>
    <x v="40"/>
    <x v="4"/>
    <n v="7652"/>
  </r>
  <r>
    <x v="139"/>
    <x v="40"/>
    <x v="5"/>
    <n v="3459"/>
  </r>
  <r>
    <x v="139"/>
    <x v="41"/>
    <x v="0"/>
    <n v="10"/>
  </r>
  <r>
    <x v="139"/>
    <x v="41"/>
    <x v="1"/>
    <n v="237"/>
  </r>
  <r>
    <x v="139"/>
    <x v="41"/>
    <x v="2"/>
    <n v="7347"/>
  </r>
  <r>
    <x v="139"/>
    <x v="41"/>
    <x v="3"/>
    <n v="3044"/>
  </r>
  <r>
    <x v="139"/>
    <x v="41"/>
    <x v="4"/>
    <n v="5228"/>
  </r>
  <r>
    <x v="139"/>
    <x v="41"/>
    <x v="5"/>
    <n v="2381"/>
  </r>
  <r>
    <x v="139"/>
    <x v="42"/>
    <x v="0"/>
    <n v="8"/>
  </r>
  <r>
    <x v="139"/>
    <x v="42"/>
    <x v="1"/>
    <n v="461"/>
  </r>
  <r>
    <x v="139"/>
    <x v="42"/>
    <x v="2"/>
    <n v="14291"/>
  </r>
  <r>
    <x v="139"/>
    <x v="42"/>
    <x v="3"/>
    <n v="1580"/>
  </r>
  <r>
    <x v="139"/>
    <x v="42"/>
    <x v="4"/>
    <n v="2549"/>
  </r>
  <r>
    <x v="139"/>
    <x v="42"/>
    <x v="5"/>
    <n v="1355"/>
  </r>
  <r>
    <x v="139"/>
    <x v="43"/>
    <x v="0"/>
    <n v="21"/>
  </r>
  <r>
    <x v="139"/>
    <x v="43"/>
    <x v="1"/>
    <n v="928"/>
  </r>
  <r>
    <x v="139"/>
    <x v="43"/>
    <x v="2"/>
    <n v="28768"/>
  </r>
  <r>
    <x v="139"/>
    <x v="43"/>
    <x v="3"/>
    <n v="8814"/>
  </r>
  <r>
    <x v="139"/>
    <x v="43"/>
    <x v="4"/>
    <n v="13642"/>
  </r>
  <r>
    <x v="139"/>
    <x v="43"/>
    <x v="5"/>
    <n v="5962"/>
  </r>
  <r>
    <x v="139"/>
    <x v="44"/>
    <x v="0"/>
    <n v="71"/>
  </r>
  <r>
    <x v="139"/>
    <x v="44"/>
    <x v="1"/>
    <n v="6049"/>
  </r>
  <r>
    <x v="139"/>
    <x v="44"/>
    <x v="2"/>
    <n v="187519"/>
  </r>
  <r>
    <x v="139"/>
    <x v="44"/>
    <x v="3"/>
    <n v="111766"/>
  </r>
  <r>
    <x v="139"/>
    <x v="44"/>
    <x v="4"/>
    <n v="160088"/>
  </r>
  <r>
    <x v="139"/>
    <x v="44"/>
    <x v="5"/>
    <n v="76871"/>
  </r>
  <r>
    <x v="139"/>
    <x v="45"/>
    <x v="0"/>
    <n v="15"/>
  </r>
  <r>
    <x v="139"/>
    <x v="45"/>
    <x v="1"/>
    <n v="684"/>
  </r>
  <r>
    <x v="139"/>
    <x v="45"/>
    <x v="2"/>
    <n v="21204"/>
  </r>
  <r>
    <x v="139"/>
    <x v="45"/>
    <x v="3"/>
    <n v="3959"/>
  </r>
  <r>
    <x v="139"/>
    <x v="45"/>
    <x v="4"/>
    <n v="6736"/>
  </r>
  <r>
    <x v="139"/>
    <x v="45"/>
    <x v="5"/>
    <n v="3360"/>
  </r>
  <r>
    <x v="139"/>
    <x v="46"/>
    <x v="0"/>
    <n v="22"/>
  </r>
  <r>
    <x v="139"/>
    <x v="46"/>
    <x v="1"/>
    <n v="607"/>
  </r>
  <r>
    <x v="139"/>
    <x v="46"/>
    <x v="2"/>
    <n v="18817"/>
  </r>
  <r>
    <x v="139"/>
    <x v="46"/>
    <x v="3"/>
    <n v="1967"/>
  </r>
  <r>
    <x v="139"/>
    <x v="46"/>
    <x v="4"/>
    <n v="3787"/>
  </r>
  <r>
    <x v="139"/>
    <x v="46"/>
    <x v="5"/>
    <n v="2300"/>
  </r>
  <r>
    <x v="139"/>
    <x v="47"/>
    <x v="0"/>
    <n v="71"/>
  </r>
  <r>
    <x v="139"/>
    <x v="47"/>
    <x v="1"/>
    <n v="3354"/>
  </r>
  <r>
    <x v="139"/>
    <x v="47"/>
    <x v="2"/>
    <n v="103974"/>
  </r>
  <r>
    <x v="139"/>
    <x v="47"/>
    <x v="3"/>
    <n v="8081"/>
  </r>
  <r>
    <x v="139"/>
    <x v="47"/>
    <x v="4"/>
    <n v="13278"/>
  </r>
  <r>
    <x v="139"/>
    <x v="47"/>
    <x v="5"/>
    <n v="6790"/>
  </r>
  <r>
    <x v="139"/>
    <x v="48"/>
    <x v="0"/>
    <n v="67"/>
  </r>
  <r>
    <x v="139"/>
    <x v="48"/>
    <x v="1"/>
    <n v="2675"/>
  </r>
  <r>
    <x v="139"/>
    <x v="48"/>
    <x v="2"/>
    <n v="82925"/>
  </r>
  <r>
    <x v="139"/>
    <x v="48"/>
    <x v="3"/>
    <n v="19827"/>
  </r>
  <r>
    <x v="139"/>
    <x v="48"/>
    <x v="4"/>
    <n v="28544"/>
  </r>
  <r>
    <x v="139"/>
    <x v="48"/>
    <x v="5"/>
    <n v="13908"/>
  </r>
  <r>
    <x v="139"/>
    <x v="49"/>
    <x v="0"/>
    <n v="90"/>
  </r>
  <r>
    <x v="139"/>
    <x v="49"/>
    <x v="1"/>
    <n v="2877"/>
  </r>
  <r>
    <x v="139"/>
    <x v="49"/>
    <x v="2"/>
    <n v="89187"/>
  </r>
  <r>
    <x v="139"/>
    <x v="49"/>
    <x v="3"/>
    <n v="22710"/>
  </r>
  <r>
    <x v="139"/>
    <x v="49"/>
    <x v="4"/>
    <n v="35675"/>
  </r>
  <r>
    <x v="139"/>
    <x v="49"/>
    <x v="5"/>
    <n v="18520"/>
  </r>
  <r>
    <x v="139"/>
    <x v="50"/>
    <x v="0"/>
    <n v="42"/>
  </r>
  <r>
    <x v="139"/>
    <x v="50"/>
    <x v="1"/>
    <n v="1276"/>
  </r>
  <r>
    <x v="139"/>
    <x v="50"/>
    <x v="2"/>
    <n v="39556"/>
  </r>
  <r>
    <x v="139"/>
    <x v="50"/>
    <x v="3"/>
    <n v="7237"/>
  </r>
  <r>
    <x v="139"/>
    <x v="50"/>
    <x v="4"/>
    <n v="11740"/>
  </r>
  <r>
    <x v="139"/>
    <x v="50"/>
    <x v="5"/>
    <n v="7510"/>
  </r>
  <r>
    <x v="139"/>
    <x v="51"/>
    <x v="0"/>
    <n v="44"/>
  </r>
  <r>
    <x v="139"/>
    <x v="51"/>
    <x v="1"/>
    <n v="1300"/>
  </r>
  <r>
    <x v="139"/>
    <x v="51"/>
    <x v="2"/>
    <n v="40300"/>
  </r>
  <r>
    <x v="139"/>
    <x v="51"/>
    <x v="3"/>
    <n v="5573"/>
  </r>
  <r>
    <x v="139"/>
    <x v="51"/>
    <x v="4"/>
    <n v="9079"/>
  </r>
  <r>
    <x v="139"/>
    <x v="51"/>
    <x v="5"/>
    <n v="6313"/>
  </r>
  <r>
    <x v="139"/>
    <x v="52"/>
    <x v="0"/>
    <n v="31"/>
  </r>
  <r>
    <x v="139"/>
    <x v="52"/>
    <x v="1"/>
    <n v="955"/>
  </r>
  <r>
    <x v="139"/>
    <x v="52"/>
    <x v="2"/>
    <n v="29605"/>
  </r>
  <r>
    <x v="139"/>
    <x v="52"/>
    <x v="3"/>
    <n v="8266"/>
  </r>
  <r>
    <x v="139"/>
    <x v="52"/>
    <x v="4"/>
    <n v="12626"/>
  </r>
  <r>
    <x v="139"/>
    <x v="52"/>
    <x v="5"/>
    <n v="9150"/>
  </r>
  <r>
    <x v="139"/>
    <x v="53"/>
    <x v="0"/>
    <n v="63"/>
  </r>
  <r>
    <x v="139"/>
    <x v="53"/>
    <x v="1"/>
    <n v="2725"/>
  </r>
  <r>
    <x v="139"/>
    <x v="53"/>
    <x v="2"/>
    <n v="84475"/>
  </r>
  <r>
    <x v="139"/>
    <x v="53"/>
    <x v="3"/>
    <n v="17973"/>
  </r>
  <r>
    <x v="139"/>
    <x v="53"/>
    <x v="4"/>
    <n v="29421"/>
  </r>
  <r>
    <x v="139"/>
    <x v="53"/>
    <x v="5"/>
    <n v="18887"/>
  </r>
  <r>
    <x v="139"/>
    <x v="54"/>
    <x v="0"/>
    <n v="50"/>
  </r>
  <r>
    <x v="139"/>
    <x v="54"/>
    <x v="1"/>
    <n v="1663"/>
  </r>
  <r>
    <x v="139"/>
    <x v="54"/>
    <x v="2"/>
    <n v="51553"/>
  </r>
  <r>
    <x v="139"/>
    <x v="54"/>
    <x v="3"/>
    <n v="10702"/>
  </r>
  <r>
    <x v="139"/>
    <x v="54"/>
    <x v="4"/>
    <n v="21036"/>
  </r>
  <r>
    <x v="139"/>
    <x v="54"/>
    <x v="5"/>
    <n v="12693"/>
  </r>
  <r>
    <x v="139"/>
    <x v="55"/>
    <x v="0"/>
    <n v="20"/>
  </r>
  <r>
    <x v="139"/>
    <x v="55"/>
    <x v="1"/>
    <n v="1520"/>
  </r>
  <r>
    <x v="139"/>
    <x v="55"/>
    <x v="2"/>
    <n v="47120"/>
  </r>
  <r>
    <x v="139"/>
    <x v="55"/>
    <x v="3"/>
    <n v="3371"/>
  </r>
  <r>
    <x v="139"/>
    <x v="55"/>
    <x v="4"/>
    <n v="5887"/>
  </r>
  <r>
    <x v="139"/>
    <x v="55"/>
    <x v="5"/>
    <n v="2633"/>
  </r>
  <r>
    <x v="139"/>
    <x v="56"/>
    <x v="0"/>
    <n v="193"/>
  </r>
  <r>
    <x v="139"/>
    <x v="56"/>
    <x v="1"/>
    <n v="7405"/>
  </r>
  <r>
    <x v="139"/>
    <x v="56"/>
    <x v="2"/>
    <n v="229555"/>
  </r>
  <r>
    <x v="139"/>
    <x v="56"/>
    <x v="3"/>
    <n v="108970"/>
  </r>
  <r>
    <x v="139"/>
    <x v="56"/>
    <x v="4"/>
    <n v="171403"/>
  </r>
  <r>
    <x v="139"/>
    <x v="56"/>
    <x v="5"/>
    <n v="80110"/>
  </r>
  <r>
    <x v="139"/>
    <x v="57"/>
    <x v="0"/>
    <n v="18"/>
  </r>
  <r>
    <x v="139"/>
    <x v="57"/>
    <x v="1"/>
    <n v="494"/>
  </r>
  <r>
    <x v="139"/>
    <x v="57"/>
    <x v="2"/>
    <n v="15314"/>
  </r>
  <r>
    <x v="139"/>
    <x v="57"/>
    <x v="3"/>
    <n v="3490"/>
  </r>
  <r>
    <x v="139"/>
    <x v="57"/>
    <x v="4"/>
    <n v="5716"/>
  </r>
  <r>
    <x v="139"/>
    <x v="57"/>
    <x v="5"/>
    <n v="2620"/>
  </r>
  <r>
    <x v="139"/>
    <x v="58"/>
    <x v="0"/>
    <n v="42"/>
  </r>
  <r>
    <x v="139"/>
    <x v="58"/>
    <x v="1"/>
    <n v="1394"/>
  </r>
  <r>
    <x v="139"/>
    <x v="58"/>
    <x v="2"/>
    <n v="43214"/>
  </r>
  <r>
    <x v="139"/>
    <x v="58"/>
    <x v="3"/>
    <n v="10204"/>
  </r>
  <r>
    <x v="139"/>
    <x v="58"/>
    <x v="4"/>
    <n v="17676"/>
  </r>
  <r>
    <x v="139"/>
    <x v="58"/>
    <x v="5"/>
    <n v="8342"/>
  </r>
  <r>
    <x v="139"/>
    <x v="59"/>
    <x v="0"/>
    <n v="46"/>
  </r>
  <r>
    <x v="139"/>
    <x v="59"/>
    <x v="1"/>
    <n v="1351"/>
  </r>
  <r>
    <x v="139"/>
    <x v="59"/>
    <x v="2"/>
    <n v="41881"/>
  </r>
  <r>
    <x v="139"/>
    <x v="59"/>
    <x v="3"/>
    <n v="10631"/>
  </r>
  <r>
    <x v="139"/>
    <x v="59"/>
    <x v="4"/>
    <n v="18466"/>
  </r>
  <r>
    <x v="139"/>
    <x v="59"/>
    <x v="5"/>
    <n v="10166"/>
  </r>
  <r>
    <x v="139"/>
    <x v="60"/>
    <x v="0"/>
    <n v="31"/>
  </r>
  <r>
    <x v="139"/>
    <x v="60"/>
    <x v="1"/>
    <n v="1825"/>
  </r>
  <r>
    <x v="139"/>
    <x v="60"/>
    <x v="2"/>
    <n v="56575"/>
  </r>
  <r>
    <x v="139"/>
    <x v="60"/>
    <x v="3"/>
    <n v="16235"/>
  </r>
  <r>
    <x v="139"/>
    <x v="60"/>
    <x v="4"/>
    <n v="29832"/>
  </r>
  <r>
    <x v="139"/>
    <x v="60"/>
    <x v="5"/>
    <n v="22351"/>
  </r>
  <r>
    <x v="139"/>
    <x v="61"/>
    <x v="0"/>
    <n v="9"/>
  </r>
  <r>
    <x v="139"/>
    <x v="61"/>
    <x v="1"/>
    <n v="295"/>
  </r>
  <r>
    <x v="139"/>
    <x v="61"/>
    <x v="2"/>
    <n v="9145"/>
  </r>
  <r>
    <x v="139"/>
    <x v="61"/>
    <x v="3"/>
    <n v="1028"/>
  </r>
  <r>
    <x v="139"/>
    <x v="61"/>
    <x v="4"/>
    <n v="1515"/>
  </r>
  <r>
    <x v="139"/>
    <x v="61"/>
    <x v="5"/>
    <n v="894"/>
  </r>
  <r>
    <x v="139"/>
    <x v="62"/>
    <x v="0"/>
    <n v="46"/>
  </r>
  <r>
    <x v="139"/>
    <x v="62"/>
    <x v="1"/>
    <n v="1707"/>
  </r>
  <r>
    <x v="139"/>
    <x v="62"/>
    <x v="2"/>
    <n v="52917"/>
  </r>
  <r>
    <x v="139"/>
    <x v="62"/>
    <x v="3"/>
    <n v="10793"/>
  </r>
  <r>
    <x v="139"/>
    <x v="62"/>
    <x v="4"/>
    <n v="18262"/>
  </r>
  <r>
    <x v="139"/>
    <x v="62"/>
    <x v="5"/>
    <n v="11680"/>
  </r>
  <r>
    <x v="139"/>
    <x v="63"/>
    <x v="0"/>
    <n v="53"/>
  </r>
  <r>
    <x v="139"/>
    <x v="63"/>
    <x v="1"/>
    <n v="2685"/>
  </r>
  <r>
    <x v="139"/>
    <x v="63"/>
    <x v="2"/>
    <n v="83235"/>
  </r>
  <r>
    <x v="139"/>
    <x v="63"/>
    <x v="3"/>
    <n v="7045"/>
  </r>
  <r>
    <x v="139"/>
    <x v="63"/>
    <x v="4"/>
    <n v="12184"/>
  </r>
  <r>
    <x v="139"/>
    <x v="63"/>
    <x v="5"/>
    <n v="6504"/>
  </r>
  <r>
    <x v="139"/>
    <x v="64"/>
    <x v="0"/>
    <n v="160"/>
  </r>
  <r>
    <x v="139"/>
    <x v="64"/>
    <x v="1"/>
    <n v="10737"/>
  </r>
  <r>
    <x v="139"/>
    <x v="64"/>
    <x v="2"/>
    <n v="332847"/>
  </r>
  <r>
    <x v="139"/>
    <x v="64"/>
    <x v="3"/>
    <n v="182507"/>
  </r>
  <r>
    <x v="139"/>
    <x v="64"/>
    <x v="4"/>
    <n v="335520"/>
  </r>
  <r>
    <x v="139"/>
    <x v="64"/>
    <x v="5"/>
    <n v="104309"/>
  </r>
  <r>
    <x v="139"/>
    <x v="65"/>
    <x v="0"/>
    <n v="78"/>
  </r>
  <r>
    <x v="139"/>
    <x v="65"/>
    <x v="1"/>
    <n v="2465"/>
  </r>
  <r>
    <x v="139"/>
    <x v="65"/>
    <x v="2"/>
    <n v="76415"/>
  </r>
  <r>
    <x v="139"/>
    <x v="65"/>
    <x v="3"/>
    <n v="33792"/>
  </r>
  <r>
    <x v="139"/>
    <x v="65"/>
    <x v="4"/>
    <n v="56811"/>
  </r>
  <r>
    <x v="139"/>
    <x v="65"/>
    <x v="5"/>
    <n v="29944"/>
  </r>
  <r>
    <x v="139"/>
    <x v="66"/>
    <x v="0"/>
    <n v="31"/>
  </r>
  <r>
    <x v="139"/>
    <x v="66"/>
    <x v="1"/>
    <n v="545"/>
  </r>
  <r>
    <x v="139"/>
    <x v="66"/>
    <x v="2"/>
    <n v="16895"/>
  </r>
  <r>
    <x v="139"/>
    <x v="66"/>
    <x v="3"/>
    <n v="2203"/>
  </r>
  <r>
    <x v="139"/>
    <x v="66"/>
    <x v="4"/>
    <n v="3179"/>
  </r>
  <r>
    <x v="139"/>
    <x v="66"/>
    <x v="5"/>
    <n v="1927"/>
  </r>
  <r>
    <x v="139"/>
    <x v="67"/>
    <x v="0"/>
    <n v="62"/>
  </r>
  <r>
    <x v="139"/>
    <x v="67"/>
    <x v="1"/>
    <n v="2584"/>
  </r>
  <r>
    <x v="139"/>
    <x v="67"/>
    <x v="2"/>
    <n v="80104"/>
  </r>
  <r>
    <x v="139"/>
    <x v="67"/>
    <x v="3"/>
    <n v="10040"/>
  </r>
  <r>
    <x v="139"/>
    <x v="67"/>
    <x v="4"/>
    <n v="16312"/>
  </r>
  <r>
    <x v="139"/>
    <x v="67"/>
    <x v="5"/>
    <n v="9554"/>
  </r>
  <r>
    <x v="139"/>
    <x v="68"/>
    <x v="0"/>
    <n v="8"/>
  </r>
  <r>
    <x v="139"/>
    <x v="68"/>
    <x v="1"/>
    <n v="174"/>
  </r>
  <r>
    <x v="139"/>
    <x v="68"/>
    <x v="2"/>
    <n v="5394"/>
  </r>
  <r>
    <x v="139"/>
    <x v="68"/>
    <x v="3"/>
    <n v="1517"/>
  </r>
  <r>
    <x v="139"/>
    <x v="68"/>
    <x v="4"/>
    <n v="2342"/>
  </r>
  <r>
    <x v="139"/>
    <x v="68"/>
    <x v="5"/>
    <n v="1303"/>
  </r>
  <r>
    <x v="139"/>
    <x v="69"/>
    <x v="0"/>
    <n v="39"/>
  </r>
  <r>
    <x v="139"/>
    <x v="69"/>
    <x v="1"/>
    <n v="1231"/>
  </r>
  <r>
    <x v="139"/>
    <x v="69"/>
    <x v="2"/>
    <n v="38161"/>
  </r>
  <r>
    <x v="139"/>
    <x v="69"/>
    <x v="3"/>
    <n v="13123"/>
  </r>
  <r>
    <x v="139"/>
    <x v="69"/>
    <x v="4"/>
    <n v="19382"/>
  </r>
  <r>
    <x v="139"/>
    <x v="69"/>
    <x v="5"/>
    <n v="11271"/>
  </r>
  <r>
    <x v="139"/>
    <x v="70"/>
    <x v="0"/>
    <n v="3053"/>
  </r>
  <r>
    <x v="139"/>
    <x v="70"/>
    <x v="1"/>
    <n v="133940"/>
  </r>
  <r>
    <x v="139"/>
    <x v="70"/>
    <x v="2"/>
    <n v="4152140"/>
  </r>
  <r>
    <x v="139"/>
    <x v="70"/>
    <x v="3"/>
    <n v="1343051"/>
  </r>
  <r>
    <x v="139"/>
    <x v="70"/>
    <x v="4"/>
    <n v="2208922"/>
  </r>
  <r>
    <x v="139"/>
    <x v="70"/>
    <x v="5"/>
    <n v="1065539"/>
  </r>
  <r>
    <x v="140"/>
    <x v="0"/>
    <x v="0"/>
    <n v="152"/>
  </r>
  <r>
    <x v="140"/>
    <x v="0"/>
    <x v="1"/>
    <n v="5654"/>
  </r>
  <r>
    <x v="140"/>
    <x v="0"/>
    <x v="2"/>
    <n v="169620"/>
  </r>
  <r>
    <x v="140"/>
    <x v="0"/>
    <x v="3"/>
    <n v="31855"/>
  </r>
  <r>
    <x v="140"/>
    <x v="0"/>
    <x v="4"/>
    <n v="53227"/>
  </r>
  <r>
    <x v="140"/>
    <x v="0"/>
    <x v="5"/>
    <n v="26716"/>
  </r>
  <r>
    <x v="140"/>
    <x v="1"/>
    <x v="0"/>
    <n v="50"/>
  </r>
  <r>
    <x v="140"/>
    <x v="1"/>
    <x v="1"/>
    <n v="2723"/>
  </r>
  <r>
    <x v="140"/>
    <x v="1"/>
    <x v="2"/>
    <n v="81690"/>
  </r>
  <r>
    <x v="140"/>
    <x v="1"/>
    <x v="3"/>
    <n v="18064"/>
  </r>
  <r>
    <x v="140"/>
    <x v="1"/>
    <x v="4"/>
    <n v="28797"/>
  </r>
  <r>
    <x v="140"/>
    <x v="1"/>
    <x v="5"/>
    <n v="14307"/>
  </r>
  <r>
    <x v="140"/>
    <x v="2"/>
    <x v="0"/>
    <n v="21"/>
  </r>
  <r>
    <x v="140"/>
    <x v="2"/>
    <x v="1"/>
    <n v="1030"/>
  </r>
  <r>
    <x v="140"/>
    <x v="2"/>
    <x v="2"/>
    <n v="30900"/>
  </r>
  <r>
    <x v="140"/>
    <x v="2"/>
    <x v="3"/>
    <n v="2106"/>
  </r>
  <r>
    <x v="140"/>
    <x v="2"/>
    <x v="4"/>
    <n v="3330"/>
  </r>
  <r>
    <x v="140"/>
    <x v="2"/>
    <x v="5"/>
    <n v="2256"/>
  </r>
  <r>
    <x v="140"/>
    <x v="3"/>
    <x v="0"/>
    <n v="45"/>
  </r>
  <r>
    <x v="140"/>
    <x v="3"/>
    <x v="1"/>
    <n v="1877"/>
  </r>
  <r>
    <x v="140"/>
    <x v="3"/>
    <x v="2"/>
    <n v="56310"/>
  </r>
  <r>
    <x v="140"/>
    <x v="3"/>
    <x v="3"/>
    <n v="11335"/>
  </r>
  <r>
    <x v="140"/>
    <x v="3"/>
    <x v="4"/>
    <n v="22462"/>
  </r>
  <r>
    <x v="140"/>
    <x v="3"/>
    <x v="5"/>
    <n v="8622"/>
  </r>
  <r>
    <x v="140"/>
    <x v="4"/>
    <x v="0"/>
    <n v="26"/>
  </r>
  <r>
    <x v="140"/>
    <x v="4"/>
    <x v="1"/>
    <n v="925"/>
  </r>
  <r>
    <x v="140"/>
    <x v="4"/>
    <x v="2"/>
    <n v="27750"/>
  </r>
  <r>
    <x v="140"/>
    <x v="4"/>
    <x v="3"/>
    <n v="17232"/>
  </r>
  <r>
    <x v="140"/>
    <x v="4"/>
    <x v="4"/>
    <n v="28222"/>
  </r>
  <r>
    <x v="140"/>
    <x v="4"/>
    <x v="5"/>
    <n v="13465"/>
  </r>
  <r>
    <x v="140"/>
    <x v="5"/>
    <x v="0"/>
    <n v="10"/>
  </r>
  <r>
    <x v="140"/>
    <x v="5"/>
    <x v="1"/>
    <n v="246"/>
  </r>
  <r>
    <x v="140"/>
    <x v="5"/>
    <x v="2"/>
    <n v="7380"/>
  </r>
  <r>
    <x v="140"/>
    <x v="5"/>
    <x v="3"/>
    <n v="3750"/>
  </r>
  <r>
    <x v="140"/>
    <x v="5"/>
    <x v="4"/>
    <n v="6551"/>
  </r>
  <r>
    <x v="140"/>
    <x v="5"/>
    <x v="5"/>
    <n v="2574"/>
  </r>
  <r>
    <x v="140"/>
    <x v="6"/>
    <x v="0"/>
    <n v="152"/>
  </r>
  <r>
    <x v="140"/>
    <x v="6"/>
    <x v="1"/>
    <n v="12003"/>
  </r>
  <r>
    <x v="140"/>
    <x v="6"/>
    <x v="2"/>
    <n v="360090"/>
  </r>
  <r>
    <x v="140"/>
    <x v="6"/>
    <x v="3"/>
    <n v="251897"/>
  </r>
  <r>
    <x v="140"/>
    <x v="6"/>
    <x v="4"/>
    <n v="396119"/>
  </r>
  <r>
    <x v="140"/>
    <x v="6"/>
    <x v="5"/>
    <n v="166160"/>
  </r>
  <r>
    <x v="140"/>
    <x v="7"/>
    <x v="0"/>
    <n v="49"/>
  </r>
  <r>
    <x v="140"/>
    <x v="7"/>
    <x v="1"/>
    <n v="2733"/>
  </r>
  <r>
    <x v="140"/>
    <x v="7"/>
    <x v="2"/>
    <n v="81990"/>
  </r>
  <r>
    <x v="140"/>
    <x v="7"/>
    <x v="3"/>
    <n v="56113"/>
  </r>
  <r>
    <x v="140"/>
    <x v="7"/>
    <x v="4"/>
    <n v="92619"/>
  </r>
  <r>
    <x v="140"/>
    <x v="7"/>
    <x v="5"/>
    <n v="56147"/>
  </r>
  <r>
    <x v="140"/>
    <x v="8"/>
    <x v="0"/>
    <n v="11"/>
  </r>
  <r>
    <x v="140"/>
    <x v="8"/>
    <x v="1"/>
    <n v="529"/>
  </r>
  <r>
    <x v="140"/>
    <x v="8"/>
    <x v="2"/>
    <n v="15870"/>
  </r>
  <r>
    <x v="140"/>
    <x v="8"/>
    <x v="3"/>
    <n v="4898"/>
  </r>
  <r>
    <x v="140"/>
    <x v="8"/>
    <x v="4"/>
    <n v="6920"/>
  </r>
  <r>
    <x v="140"/>
    <x v="8"/>
    <x v="5"/>
    <n v="3636"/>
  </r>
  <r>
    <x v="140"/>
    <x v="9"/>
    <x v="0"/>
    <n v="15"/>
  </r>
  <r>
    <x v="140"/>
    <x v="9"/>
    <x v="1"/>
    <n v="481"/>
  </r>
  <r>
    <x v="140"/>
    <x v="9"/>
    <x v="2"/>
    <n v="14430"/>
  </r>
  <r>
    <x v="140"/>
    <x v="9"/>
    <x v="3"/>
    <n v="4174"/>
  </r>
  <r>
    <x v="140"/>
    <x v="9"/>
    <x v="4"/>
    <n v="7219"/>
  </r>
  <r>
    <x v="140"/>
    <x v="9"/>
    <x v="5"/>
    <n v="2515"/>
  </r>
  <r>
    <x v="140"/>
    <x v="10"/>
    <x v="0"/>
    <n v="97"/>
  </r>
  <r>
    <x v="140"/>
    <x v="10"/>
    <x v="1"/>
    <n v="3995"/>
  </r>
  <r>
    <x v="140"/>
    <x v="10"/>
    <x v="2"/>
    <n v="119850"/>
  </r>
  <r>
    <x v="140"/>
    <x v="10"/>
    <x v="3"/>
    <n v="12998"/>
  </r>
  <r>
    <x v="140"/>
    <x v="10"/>
    <x v="4"/>
    <n v="24093"/>
  </r>
  <r>
    <x v="140"/>
    <x v="10"/>
    <x v="5"/>
    <n v="13621"/>
  </r>
  <r>
    <x v="140"/>
    <x v="11"/>
    <x v="0"/>
    <n v="13"/>
  </r>
  <r>
    <x v="140"/>
    <x v="11"/>
    <x v="1"/>
    <n v="495"/>
  </r>
  <r>
    <x v="140"/>
    <x v="11"/>
    <x v="2"/>
    <n v="14850"/>
  </r>
  <r>
    <x v="140"/>
    <x v="11"/>
    <x v="3"/>
    <n v="3433"/>
  </r>
  <r>
    <x v="140"/>
    <x v="11"/>
    <x v="4"/>
    <n v="6608"/>
  </r>
  <r>
    <x v="140"/>
    <x v="11"/>
    <x v="5"/>
    <n v="3603"/>
  </r>
  <r>
    <x v="140"/>
    <x v="12"/>
    <x v="0"/>
    <n v="16"/>
  </r>
  <r>
    <x v="140"/>
    <x v="12"/>
    <x v="1"/>
    <n v="772"/>
  </r>
  <r>
    <x v="140"/>
    <x v="12"/>
    <x v="2"/>
    <n v="23160"/>
  </r>
  <r>
    <x v="140"/>
    <x v="12"/>
    <x v="3"/>
    <n v="4811"/>
  </r>
  <r>
    <x v="140"/>
    <x v="12"/>
    <x v="4"/>
    <n v="6698"/>
  </r>
  <r>
    <x v="140"/>
    <x v="12"/>
    <x v="5"/>
    <n v="3359"/>
  </r>
  <r>
    <x v="140"/>
    <x v="13"/>
    <x v="0"/>
    <n v="12"/>
  </r>
  <r>
    <x v="140"/>
    <x v="13"/>
    <x v="1"/>
    <n v="299"/>
  </r>
  <r>
    <x v="140"/>
    <x v="13"/>
    <x v="2"/>
    <n v="8970"/>
  </r>
  <r>
    <x v="140"/>
    <x v="13"/>
    <x v="3"/>
    <n v="3498"/>
  </r>
  <r>
    <x v="140"/>
    <x v="13"/>
    <x v="4"/>
    <n v="5720"/>
  </r>
  <r>
    <x v="140"/>
    <x v="13"/>
    <x v="5"/>
    <n v="3277"/>
  </r>
  <r>
    <x v="140"/>
    <x v="14"/>
    <x v="0"/>
    <n v="57"/>
  </r>
  <r>
    <x v="140"/>
    <x v="14"/>
    <x v="1"/>
    <n v="1890"/>
  </r>
  <r>
    <x v="140"/>
    <x v="14"/>
    <x v="2"/>
    <n v="56700"/>
  </r>
  <r>
    <x v="140"/>
    <x v="14"/>
    <x v="3"/>
    <n v="30565"/>
  </r>
  <r>
    <x v="140"/>
    <x v="14"/>
    <x v="4"/>
    <n v="49569"/>
  </r>
  <r>
    <x v="140"/>
    <x v="14"/>
    <x v="5"/>
    <n v="25623"/>
  </r>
  <r>
    <x v="140"/>
    <x v="15"/>
    <x v="0"/>
    <n v="25"/>
  </r>
  <r>
    <x v="140"/>
    <x v="15"/>
    <x v="1"/>
    <n v="1141"/>
  </r>
  <r>
    <x v="140"/>
    <x v="15"/>
    <x v="2"/>
    <n v="34230"/>
  </r>
  <r>
    <x v="140"/>
    <x v="15"/>
    <x v="3"/>
    <n v="7374"/>
  </r>
  <r>
    <x v="140"/>
    <x v="15"/>
    <x v="4"/>
    <n v="10584"/>
  </r>
  <r>
    <x v="140"/>
    <x v="15"/>
    <x v="5"/>
    <n v="5700"/>
  </r>
  <r>
    <x v="140"/>
    <x v="16"/>
    <x v="0"/>
    <n v="8"/>
  </r>
  <r>
    <x v="140"/>
    <x v="16"/>
    <x v="1"/>
    <n v="242"/>
  </r>
  <r>
    <x v="140"/>
    <x v="16"/>
    <x v="2"/>
    <n v="7260"/>
  </r>
  <r>
    <x v="140"/>
    <x v="16"/>
    <x v="3"/>
    <n v="867"/>
  </r>
  <r>
    <x v="140"/>
    <x v="16"/>
    <x v="4"/>
    <n v="1493"/>
  </r>
  <r>
    <x v="140"/>
    <x v="16"/>
    <x v="5"/>
    <n v="1096"/>
  </r>
  <r>
    <x v="140"/>
    <x v="17"/>
    <x v="0"/>
    <n v="10"/>
  </r>
  <r>
    <x v="140"/>
    <x v="17"/>
    <x v="1"/>
    <n v="223"/>
  </r>
  <r>
    <x v="140"/>
    <x v="17"/>
    <x v="2"/>
    <n v="6690"/>
  </r>
  <r>
    <x v="140"/>
    <x v="17"/>
    <x v="3"/>
    <n v="1920"/>
  </r>
  <r>
    <x v="140"/>
    <x v="17"/>
    <x v="4"/>
    <n v="3001"/>
  </r>
  <r>
    <x v="140"/>
    <x v="17"/>
    <x v="5"/>
    <n v="1167"/>
  </r>
  <r>
    <x v="140"/>
    <x v="18"/>
    <x v="0"/>
    <n v="19"/>
  </r>
  <r>
    <x v="140"/>
    <x v="18"/>
    <x v="1"/>
    <n v="690"/>
  </r>
  <r>
    <x v="140"/>
    <x v="18"/>
    <x v="2"/>
    <n v="20700"/>
  </r>
  <r>
    <x v="140"/>
    <x v="18"/>
    <x v="3"/>
    <n v="4641"/>
  </r>
  <r>
    <x v="140"/>
    <x v="18"/>
    <x v="4"/>
    <n v="8269"/>
  </r>
  <r>
    <x v="140"/>
    <x v="18"/>
    <x v="5"/>
    <n v="5010"/>
  </r>
  <r>
    <x v="140"/>
    <x v="19"/>
    <x v="0"/>
    <n v="96"/>
  </r>
  <r>
    <x v="140"/>
    <x v="19"/>
    <x v="1"/>
    <n v="3835"/>
  </r>
  <r>
    <x v="140"/>
    <x v="19"/>
    <x v="2"/>
    <n v="115050"/>
  </r>
  <r>
    <x v="140"/>
    <x v="19"/>
    <x v="3"/>
    <n v="38079"/>
  </r>
  <r>
    <x v="140"/>
    <x v="19"/>
    <x v="4"/>
    <n v="71516"/>
  </r>
  <r>
    <x v="140"/>
    <x v="19"/>
    <x v="5"/>
    <n v="35604"/>
  </r>
  <r>
    <x v="140"/>
    <x v="20"/>
    <x v="0"/>
    <n v="25"/>
  </r>
  <r>
    <x v="140"/>
    <x v="20"/>
    <x v="1"/>
    <n v="1949"/>
  </r>
  <r>
    <x v="140"/>
    <x v="20"/>
    <x v="2"/>
    <n v="58470"/>
  </r>
  <r>
    <x v="140"/>
    <x v="20"/>
    <x v="3"/>
    <n v="7206"/>
  </r>
  <r>
    <x v="140"/>
    <x v="20"/>
    <x v="4"/>
    <n v="12049"/>
  </r>
  <r>
    <x v="140"/>
    <x v="20"/>
    <x v="5"/>
    <n v="3891"/>
  </r>
  <r>
    <x v="140"/>
    <x v="21"/>
    <x v="0"/>
    <n v="68"/>
  </r>
  <r>
    <x v="140"/>
    <x v="21"/>
    <x v="1"/>
    <n v="3098"/>
  </r>
  <r>
    <x v="140"/>
    <x v="21"/>
    <x v="2"/>
    <n v="92940"/>
  </r>
  <r>
    <x v="140"/>
    <x v="21"/>
    <x v="3"/>
    <n v="39475"/>
  </r>
  <r>
    <x v="140"/>
    <x v="21"/>
    <x v="4"/>
    <n v="67162"/>
  </r>
  <r>
    <x v="140"/>
    <x v="21"/>
    <x v="5"/>
    <n v="26135"/>
  </r>
  <r>
    <x v="140"/>
    <x v="22"/>
    <x v="0"/>
    <n v="123"/>
  </r>
  <r>
    <x v="140"/>
    <x v="22"/>
    <x v="1"/>
    <n v="6283"/>
  </r>
  <r>
    <x v="140"/>
    <x v="22"/>
    <x v="2"/>
    <n v="188490"/>
  </r>
  <r>
    <x v="140"/>
    <x v="22"/>
    <x v="3"/>
    <n v="76154"/>
  </r>
  <r>
    <x v="140"/>
    <x v="22"/>
    <x v="4"/>
    <n v="137720"/>
  </r>
  <r>
    <x v="140"/>
    <x v="22"/>
    <x v="5"/>
    <n v="72809"/>
  </r>
  <r>
    <x v="140"/>
    <x v="23"/>
    <x v="0"/>
    <n v="34"/>
  </r>
  <r>
    <x v="140"/>
    <x v="23"/>
    <x v="1"/>
    <n v="1566"/>
  </r>
  <r>
    <x v="140"/>
    <x v="23"/>
    <x v="2"/>
    <n v="46980"/>
  </r>
  <r>
    <x v="140"/>
    <x v="23"/>
    <x v="3"/>
    <n v="6404"/>
  </r>
  <r>
    <x v="140"/>
    <x v="23"/>
    <x v="4"/>
    <n v="12502"/>
  </r>
  <r>
    <x v="140"/>
    <x v="23"/>
    <x v="5"/>
    <n v="5698"/>
  </r>
  <r>
    <x v="140"/>
    <x v="24"/>
    <x v="0"/>
    <n v="17"/>
  </r>
  <r>
    <x v="140"/>
    <x v="24"/>
    <x v="1"/>
    <n v="1305"/>
  </r>
  <r>
    <x v="140"/>
    <x v="24"/>
    <x v="2"/>
    <n v="39150"/>
  </r>
  <r>
    <x v="140"/>
    <x v="24"/>
    <x v="3"/>
    <n v="1759"/>
  </r>
  <r>
    <x v="140"/>
    <x v="24"/>
    <x v="4"/>
    <n v="3113"/>
  </r>
  <r>
    <x v="140"/>
    <x v="24"/>
    <x v="5"/>
    <n v="1306"/>
  </r>
  <r>
    <x v="140"/>
    <x v="25"/>
    <x v="0"/>
    <n v="42"/>
  </r>
  <r>
    <x v="140"/>
    <x v="25"/>
    <x v="1"/>
    <n v="1350"/>
  </r>
  <r>
    <x v="140"/>
    <x v="25"/>
    <x v="2"/>
    <n v="40500"/>
  </r>
  <r>
    <x v="140"/>
    <x v="25"/>
    <x v="3"/>
    <n v="8523"/>
  </r>
  <r>
    <x v="140"/>
    <x v="25"/>
    <x v="4"/>
    <n v="13663"/>
  </r>
  <r>
    <x v="140"/>
    <x v="25"/>
    <x v="5"/>
    <n v="7089"/>
  </r>
  <r>
    <x v="140"/>
    <x v="26"/>
    <x v="0"/>
    <n v="10"/>
  </r>
  <r>
    <x v="140"/>
    <x v="26"/>
    <x v="1"/>
    <n v="504"/>
  </r>
  <r>
    <x v="140"/>
    <x v="26"/>
    <x v="2"/>
    <n v="15120"/>
  </r>
  <r>
    <x v="140"/>
    <x v="26"/>
    <x v="3"/>
    <n v="1324"/>
  </r>
  <r>
    <x v="140"/>
    <x v="26"/>
    <x v="4"/>
    <n v="2322"/>
  </r>
  <r>
    <x v="140"/>
    <x v="26"/>
    <x v="5"/>
    <n v="1483"/>
  </r>
  <r>
    <x v="140"/>
    <x v="27"/>
    <x v="0"/>
    <n v="58"/>
  </r>
  <r>
    <x v="140"/>
    <x v="27"/>
    <x v="1"/>
    <n v="1714"/>
  </r>
  <r>
    <x v="140"/>
    <x v="27"/>
    <x v="2"/>
    <n v="51420"/>
  </r>
  <r>
    <x v="140"/>
    <x v="27"/>
    <x v="3"/>
    <n v="11738"/>
  </r>
  <r>
    <x v="140"/>
    <x v="27"/>
    <x v="4"/>
    <n v="20036"/>
  </r>
  <r>
    <x v="140"/>
    <x v="27"/>
    <x v="5"/>
    <n v="9431"/>
  </r>
  <r>
    <x v="140"/>
    <x v="28"/>
    <x v="0"/>
    <n v="55"/>
  </r>
  <r>
    <x v="140"/>
    <x v="28"/>
    <x v="1"/>
    <n v="2093"/>
  </r>
  <r>
    <x v="140"/>
    <x v="28"/>
    <x v="2"/>
    <n v="62790"/>
  </r>
  <r>
    <x v="140"/>
    <x v="28"/>
    <x v="3"/>
    <n v="24459"/>
  </r>
  <r>
    <x v="140"/>
    <x v="28"/>
    <x v="4"/>
    <n v="38418"/>
  </r>
  <r>
    <x v="140"/>
    <x v="28"/>
    <x v="5"/>
    <n v="19639"/>
  </r>
  <r>
    <x v="140"/>
    <x v="29"/>
    <x v="0"/>
    <n v="8"/>
  </r>
  <r>
    <x v="140"/>
    <x v="29"/>
    <x v="1"/>
    <n v="204"/>
  </r>
  <r>
    <x v="140"/>
    <x v="29"/>
    <x v="2"/>
    <n v="6120"/>
  </r>
  <r>
    <x v="140"/>
    <x v="29"/>
    <x v="3"/>
    <n v="516"/>
  </r>
  <r>
    <x v="140"/>
    <x v="29"/>
    <x v="4"/>
    <n v="821"/>
  </r>
  <r>
    <x v="140"/>
    <x v="29"/>
    <x v="5"/>
    <n v="534"/>
  </r>
  <r>
    <x v="140"/>
    <x v="30"/>
    <x v="0"/>
    <n v="52"/>
  </r>
  <r>
    <x v="140"/>
    <x v="30"/>
    <x v="1"/>
    <n v="1865"/>
  </r>
  <r>
    <x v="140"/>
    <x v="30"/>
    <x v="2"/>
    <n v="55950"/>
  </r>
  <r>
    <x v="140"/>
    <x v="30"/>
    <x v="3"/>
    <n v="18156"/>
  </r>
  <r>
    <x v="140"/>
    <x v="30"/>
    <x v="4"/>
    <n v="29390"/>
  </r>
  <r>
    <x v="140"/>
    <x v="30"/>
    <x v="5"/>
    <n v="13814"/>
  </r>
  <r>
    <x v="140"/>
    <x v="31"/>
    <x v="0"/>
    <n v="9"/>
  </r>
  <r>
    <x v="140"/>
    <x v="31"/>
    <x v="1"/>
    <n v="332"/>
  </r>
  <r>
    <x v="140"/>
    <x v="31"/>
    <x v="2"/>
    <n v="9960"/>
  </r>
  <r>
    <x v="140"/>
    <x v="31"/>
    <x v="3"/>
    <n v="1597"/>
  </r>
  <r>
    <x v="140"/>
    <x v="31"/>
    <x v="4"/>
    <n v="2369"/>
  </r>
  <r>
    <x v="140"/>
    <x v="31"/>
    <x v="5"/>
    <n v="1198"/>
  </r>
  <r>
    <x v="140"/>
    <x v="32"/>
    <x v="0"/>
    <n v="20"/>
  </r>
  <r>
    <x v="140"/>
    <x v="32"/>
    <x v="1"/>
    <n v="476"/>
  </r>
  <r>
    <x v="140"/>
    <x v="32"/>
    <x v="2"/>
    <n v="14280"/>
  </r>
  <r>
    <x v="140"/>
    <x v="32"/>
    <x v="3"/>
    <n v="2729"/>
  </r>
  <r>
    <x v="140"/>
    <x v="32"/>
    <x v="4"/>
    <n v="4184"/>
  </r>
  <r>
    <x v="140"/>
    <x v="32"/>
    <x v="5"/>
    <n v="2258"/>
  </r>
  <r>
    <x v="140"/>
    <x v="33"/>
    <x v="0"/>
    <n v="54"/>
  </r>
  <r>
    <x v="140"/>
    <x v="33"/>
    <x v="1"/>
    <n v="2535"/>
  </r>
  <r>
    <x v="140"/>
    <x v="33"/>
    <x v="2"/>
    <n v="76050"/>
  </r>
  <r>
    <x v="140"/>
    <x v="33"/>
    <x v="3"/>
    <n v="22025"/>
  </r>
  <r>
    <x v="140"/>
    <x v="33"/>
    <x v="4"/>
    <n v="43756"/>
  </r>
  <r>
    <x v="140"/>
    <x v="33"/>
    <x v="5"/>
    <n v="23324"/>
  </r>
  <r>
    <x v="140"/>
    <x v="34"/>
    <x v="0"/>
    <n v="28"/>
  </r>
  <r>
    <x v="140"/>
    <x v="34"/>
    <x v="1"/>
    <n v="933"/>
  </r>
  <r>
    <x v="140"/>
    <x v="34"/>
    <x v="2"/>
    <n v="27990"/>
  </r>
  <r>
    <x v="140"/>
    <x v="34"/>
    <x v="3"/>
    <n v="7201"/>
  </r>
  <r>
    <x v="140"/>
    <x v="34"/>
    <x v="4"/>
    <n v="12613"/>
  </r>
  <r>
    <x v="140"/>
    <x v="34"/>
    <x v="5"/>
    <n v="6790"/>
  </r>
  <r>
    <x v="140"/>
    <x v="35"/>
    <x v="0"/>
    <n v="11"/>
  </r>
  <r>
    <x v="140"/>
    <x v="35"/>
    <x v="1"/>
    <n v="158"/>
  </r>
  <r>
    <x v="140"/>
    <x v="35"/>
    <x v="2"/>
    <n v="4740"/>
  </r>
  <r>
    <x v="140"/>
    <x v="35"/>
    <x v="3"/>
    <n v="1535"/>
  </r>
  <r>
    <x v="140"/>
    <x v="35"/>
    <x v="4"/>
    <n v="2477"/>
  </r>
  <r>
    <x v="140"/>
    <x v="35"/>
    <x v="5"/>
    <n v="1948"/>
  </r>
  <r>
    <x v="140"/>
    <x v="36"/>
    <x v="0"/>
    <n v="14"/>
  </r>
  <r>
    <x v="140"/>
    <x v="36"/>
    <x v="1"/>
    <n v="396"/>
  </r>
  <r>
    <x v="140"/>
    <x v="36"/>
    <x v="2"/>
    <n v="11880"/>
  </r>
  <r>
    <x v="140"/>
    <x v="36"/>
    <x v="3"/>
    <n v="1906"/>
  </r>
  <r>
    <x v="140"/>
    <x v="36"/>
    <x v="4"/>
    <n v="3578"/>
  </r>
  <r>
    <x v="140"/>
    <x v="36"/>
    <x v="5"/>
    <n v="2084"/>
  </r>
  <r>
    <x v="140"/>
    <x v="37"/>
    <x v="0"/>
    <n v="49"/>
  </r>
  <r>
    <x v="140"/>
    <x v="37"/>
    <x v="1"/>
    <n v="1385"/>
  </r>
  <r>
    <x v="140"/>
    <x v="37"/>
    <x v="2"/>
    <n v="41550"/>
  </r>
  <r>
    <x v="140"/>
    <x v="37"/>
    <x v="3"/>
    <n v="21186"/>
  </r>
  <r>
    <x v="140"/>
    <x v="37"/>
    <x v="4"/>
    <n v="36260"/>
  </r>
  <r>
    <x v="140"/>
    <x v="37"/>
    <x v="5"/>
    <n v="17987"/>
  </r>
  <r>
    <x v="140"/>
    <x v="38"/>
    <x v="0"/>
    <n v="16"/>
  </r>
  <r>
    <x v="140"/>
    <x v="38"/>
    <x v="1"/>
    <n v="350"/>
  </r>
  <r>
    <x v="140"/>
    <x v="38"/>
    <x v="2"/>
    <n v="10500"/>
  </r>
  <r>
    <x v="140"/>
    <x v="38"/>
    <x v="3"/>
    <n v="1344"/>
  </r>
  <r>
    <x v="140"/>
    <x v="38"/>
    <x v="4"/>
    <n v="1860"/>
  </r>
  <r>
    <x v="140"/>
    <x v="38"/>
    <x v="5"/>
    <n v="1099"/>
  </r>
  <r>
    <x v="140"/>
    <x v="39"/>
    <x v="0"/>
    <n v="19"/>
  </r>
  <r>
    <x v="140"/>
    <x v="39"/>
    <x v="1"/>
    <n v="762"/>
  </r>
  <r>
    <x v="140"/>
    <x v="39"/>
    <x v="2"/>
    <n v="22860"/>
  </r>
  <r>
    <x v="140"/>
    <x v="39"/>
    <x v="3"/>
    <n v="2424"/>
  </r>
  <r>
    <x v="140"/>
    <x v="39"/>
    <x v="4"/>
    <n v="4444"/>
  </r>
  <r>
    <x v="140"/>
    <x v="39"/>
    <x v="5"/>
    <n v="2624"/>
  </r>
  <r>
    <x v="140"/>
    <x v="40"/>
    <x v="0"/>
    <n v="24"/>
  </r>
  <r>
    <x v="140"/>
    <x v="40"/>
    <x v="1"/>
    <n v="865"/>
  </r>
  <r>
    <x v="140"/>
    <x v="40"/>
    <x v="2"/>
    <n v="25950"/>
  </r>
  <r>
    <x v="140"/>
    <x v="40"/>
    <x v="3"/>
    <n v="7481"/>
  </r>
  <r>
    <x v="140"/>
    <x v="40"/>
    <x v="4"/>
    <n v="11101"/>
  </r>
  <r>
    <x v="140"/>
    <x v="40"/>
    <x v="5"/>
    <n v="4274"/>
  </r>
  <r>
    <x v="140"/>
    <x v="41"/>
    <x v="0"/>
    <n v="10"/>
  </r>
  <r>
    <x v="140"/>
    <x v="41"/>
    <x v="1"/>
    <n v="237"/>
  </r>
  <r>
    <x v="140"/>
    <x v="41"/>
    <x v="2"/>
    <n v="7110"/>
  </r>
  <r>
    <x v="140"/>
    <x v="41"/>
    <x v="3"/>
    <n v="2824"/>
  </r>
  <r>
    <x v="140"/>
    <x v="41"/>
    <x v="4"/>
    <n v="4751"/>
  </r>
  <r>
    <x v="140"/>
    <x v="41"/>
    <x v="5"/>
    <n v="2621"/>
  </r>
  <r>
    <x v="140"/>
    <x v="42"/>
    <x v="0"/>
    <n v="8"/>
  </r>
  <r>
    <x v="140"/>
    <x v="42"/>
    <x v="1"/>
    <n v="461"/>
  </r>
  <r>
    <x v="140"/>
    <x v="42"/>
    <x v="2"/>
    <n v="13830"/>
  </r>
  <r>
    <x v="140"/>
    <x v="42"/>
    <x v="3"/>
    <n v="2292"/>
  </r>
  <r>
    <x v="140"/>
    <x v="42"/>
    <x v="4"/>
    <n v="3341"/>
  </r>
  <r>
    <x v="140"/>
    <x v="42"/>
    <x v="5"/>
    <n v="1744"/>
  </r>
  <r>
    <x v="140"/>
    <x v="43"/>
    <x v="0"/>
    <n v="21"/>
  </r>
  <r>
    <x v="140"/>
    <x v="43"/>
    <x v="1"/>
    <n v="928"/>
  </r>
  <r>
    <x v="140"/>
    <x v="43"/>
    <x v="2"/>
    <n v="27840"/>
  </r>
  <r>
    <x v="140"/>
    <x v="43"/>
    <x v="3"/>
    <n v="10777"/>
  </r>
  <r>
    <x v="140"/>
    <x v="43"/>
    <x v="4"/>
    <n v="17558"/>
  </r>
  <r>
    <x v="140"/>
    <x v="43"/>
    <x v="5"/>
    <n v="6783"/>
  </r>
  <r>
    <x v="140"/>
    <x v="44"/>
    <x v="0"/>
    <n v="69"/>
  </r>
  <r>
    <x v="140"/>
    <x v="44"/>
    <x v="1"/>
    <n v="5728"/>
  </r>
  <r>
    <x v="140"/>
    <x v="44"/>
    <x v="2"/>
    <n v="171840"/>
  </r>
  <r>
    <x v="140"/>
    <x v="44"/>
    <x v="3"/>
    <n v="121370"/>
  </r>
  <r>
    <x v="140"/>
    <x v="44"/>
    <x v="4"/>
    <n v="174488"/>
  </r>
  <r>
    <x v="140"/>
    <x v="44"/>
    <x v="5"/>
    <n v="78962"/>
  </r>
  <r>
    <x v="140"/>
    <x v="45"/>
    <x v="0"/>
    <n v="15"/>
  </r>
  <r>
    <x v="140"/>
    <x v="45"/>
    <x v="1"/>
    <n v="684"/>
  </r>
  <r>
    <x v="140"/>
    <x v="45"/>
    <x v="2"/>
    <n v="20520"/>
  </r>
  <r>
    <x v="140"/>
    <x v="45"/>
    <x v="3"/>
    <n v="4276"/>
  </r>
  <r>
    <x v="140"/>
    <x v="45"/>
    <x v="4"/>
    <n v="8399"/>
  </r>
  <r>
    <x v="140"/>
    <x v="45"/>
    <x v="5"/>
    <n v="4130"/>
  </r>
  <r>
    <x v="140"/>
    <x v="46"/>
    <x v="0"/>
    <n v="24"/>
  </r>
  <r>
    <x v="140"/>
    <x v="46"/>
    <x v="1"/>
    <n v="631"/>
  </r>
  <r>
    <x v="140"/>
    <x v="46"/>
    <x v="2"/>
    <n v="18930"/>
  </r>
  <r>
    <x v="140"/>
    <x v="46"/>
    <x v="3"/>
    <n v="2107"/>
  </r>
  <r>
    <x v="140"/>
    <x v="46"/>
    <x v="4"/>
    <n v="4109"/>
  </r>
  <r>
    <x v="140"/>
    <x v="46"/>
    <x v="5"/>
    <n v="2712"/>
  </r>
  <r>
    <x v="140"/>
    <x v="47"/>
    <x v="0"/>
    <n v="80"/>
  </r>
  <r>
    <x v="140"/>
    <x v="47"/>
    <x v="1"/>
    <n v="3587"/>
  </r>
  <r>
    <x v="140"/>
    <x v="47"/>
    <x v="2"/>
    <n v="107610"/>
  </r>
  <r>
    <x v="140"/>
    <x v="47"/>
    <x v="3"/>
    <n v="11736"/>
  </r>
  <r>
    <x v="140"/>
    <x v="47"/>
    <x v="4"/>
    <n v="20905"/>
  </r>
  <r>
    <x v="140"/>
    <x v="47"/>
    <x v="5"/>
    <n v="11203"/>
  </r>
  <r>
    <x v="140"/>
    <x v="48"/>
    <x v="0"/>
    <n v="70"/>
  </r>
  <r>
    <x v="140"/>
    <x v="48"/>
    <x v="1"/>
    <n v="2748"/>
  </r>
  <r>
    <x v="140"/>
    <x v="48"/>
    <x v="2"/>
    <n v="82440"/>
  </r>
  <r>
    <x v="140"/>
    <x v="48"/>
    <x v="3"/>
    <n v="21518"/>
  </r>
  <r>
    <x v="140"/>
    <x v="48"/>
    <x v="4"/>
    <n v="32581"/>
  </r>
  <r>
    <x v="140"/>
    <x v="48"/>
    <x v="5"/>
    <n v="15568"/>
  </r>
  <r>
    <x v="140"/>
    <x v="49"/>
    <x v="0"/>
    <n v="93"/>
  </r>
  <r>
    <x v="140"/>
    <x v="49"/>
    <x v="1"/>
    <n v="2972"/>
  </r>
  <r>
    <x v="140"/>
    <x v="49"/>
    <x v="2"/>
    <n v="89160"/>
  </r>
  <r>
    <x v="140"/>
    <x v="49"/>
    <x v="3"/>
    <n v="24224"/>
  </r>
  <r>
    <x v="140"/>
    <x v="49"/>
    <x v="4"/>
    <n v="37114"/>
  </r>
  <r>
    <x v="140"/>
    <x v="49"/>
    <x v="5"/>
    <n v="18555"/>
  </r>
  <r>
    <x v="140"/>
    <x v="50"/>
    <x v="0"/>
    <n v="44"/>
  </r>
  <r>
    <x v="140"/>
    <x v="50"/>
    <x v="1"/>
    <n v="1304"/>
  </r>
  <r>
    <x v="140"/>
    <x v="50"/>
    <x v="2"/>
    <n v="39120"/>
  </r>
  <r>
    <x v="140"/>
    <x v="50"/>
    <x v="3"/>
    <n v="8536"/>
  </r>
  <r>
    <x v="140"/>
    <x v="50"/>
    <x v="4"/>
    <n v="15064"/>
  </r>
  <r>
    <x v="140"/>
    <x v="50"/>
    <x v="5"/>
    <n v="8525"/>
  </r>
  <r>
    <x v="140"/>
    <x v="51"/>
    <x v="0"/>
    <n v="46"/>
  </r>
  <r>
    <x v="140"/>
    <x v="51"/>
    <x v="1"/>
    <n v="1316"/>
  </r>
  <r>
    <x v="140"/>
    <x v="51"/>
    <x v="2"/>
    <n v="39480"/>
  </r>
  <r>
    <x v="140"/>
    <x v="51"/>
    <x v="3"/>
    <n v="6402"/>
  </r>
  <r>
    <x v="140"/>
    <x v="51"/>
    <x v="4"/>
    <n v="10673"/>
  </r>
  <r>
    <x v="140"/>
    <x v="51"/>
    <x v="5"/>
    <n v="7291"/>
  </r>
  <r>
    <x v="140"/>
    <x v="52"/>
    <x v="0"/>
    <n v="32"/>
  </r>
  <r>
    <x v="140"/>
    <x v="52"/>
    <x v="1"/>
    <n v="1004"/>
  </r>
  <r>
    <x v="140"/>
    <x v="52"/>
    <x v="2"/>
    <n v="30120"/>
  </r>
  <r>
    <x v="140"/>
    <x v="52"/>
    <x v="3"/>
    <n v="10176"/>
  </r>
  <r>
    <x v="140"/>
    <x v="52"/>
    <x v="4"/>
    <n v="18698"/>
  </r>
  <r>
    <x v="140"/>
    <x v="52"/>
    <x v="5"/>
    <n v="11500"/>
  </r>
  <r>
    <x v="140"/>
    <x v="53"/>
    <x v="0"/>
    <n v="66"/>
  </r>
  <r>
    <x v="140"/>
    <x v="53"/>
    <x v="1"/>
    <n v="2811"/>
  </r>
  <r>
    <x v="140"/>
    <x v="53"/>
    <x v="2"/>
    <n v="84330"/>
  </r>
  <r>
    <x v="140"/>
    <x v="53"/>
    <x v="3"/>
    <n v="21510"/>
  </r>
  <r>
    <x v="140"/>
    <x v="53"/>
    <x v="4"/>
    <n v="40273"/>
  </r>
  <r>
    <x v="140"/>
    <x v="53"/>
    <x v="5"/>
    <n v="24518"/>
  </r>
  <r>
    <x v="140"/>
    <x v="54"/>
    <x v="0"/>
    <n v="50"/>
  </r>
  <r>
    <x v="140"/>
    <x v="54"/>
    <x v="1"/>
    <n v="1665"/>
  </r>
  <r>
    <x v="140"/>
    <x v="54"/>
    <x v="2"/>
    <n v="49950"/>
  </r>
  <r>
    <x v="140"/>
    <x v="54"/>
    <x v="3"/>
    <n v="10303"/>
  </r>
  <r>
    <x v="140"/>
    <x v="54"/>
    <x v="4"/>
    <n v="21178"/>
  </r>
  <r>
    <x v="140"/>
    <x v="54"/>
    <x v="5"/>
    <n v="12941"/>
  </r>
  <r>
    <x v="140"/>
    <x v="55"/>
    <x v="0"/>
    <n v="20"/>
  </r>
  <r>
    <x v="140"/>
    <x v="55"/>
    <x v="1"/>
    <n v="1520"/>
  </r>
  <r>
    <x v="140"/>
    <x v="55"/>
    <x v="2"/>
    <n v="45600"/>
  </r>
  <r>
    <x v="140"/>
    <x v="55"/>
    <x v="3"/>
    <n v="3456"/>
  </r>
  <r>
    <x v="140"/>
    <x v="55"/>
    <x v="4"/>
    <n v="7101"/>
  </r>
  <r>
    <x v="140"/>
    <x v="55"/>
    <x v="5"/>
    <n v="3533"/>
  </r>
  <r>
    <x v="140"/>
    <x v="56"/>
    <x v="0"/>
    <n v="195"/>
  </r>
  <r>
    <x v="140"/>
    <x v="56"/>
    <x v="1"/>
    <n v="7415"/>
  </r>
  <r>
    <x v="140"/>
    <x v="56"/>
    <x v="2"/>
    <n v="222450"/>
  </r>
  <r>
    <x v="140"/>
    <x v="56"/>
    <x v="3"/>
    <n v="108933"/>
  </r>
  <r>
    <x v="140"/>
    <x v="56"/>
    <x v="4"/>
    <n v="175042"/>
  </r>
  <r>
    <x v="140"/>
    <x v="56"/>
    <x v="5"/>
    <n v="83753"/>
  </r>
  <r>
    <x v="140"/>
    <x v="57"/>
    <x v="0"/>
    <n v="20"/>
  </r>
  <r>
    <x v="140"/>
    <x v="57"/>
    <x v="1"/>
    <n v="526"/>
  </r>
  <r>
    <x v="140"/>
    <x v="57"/>
    <x v="2"/>
    <n v="15780"/>
  </r>
  <r>
    <x v="140"/>
    <x v="57"/>
    <x v="3"/>
    <n v="3392"/>
  </r>
  <r>
    <x v="140"/>
    <x v="57"/>
    <x v="4"/>
    <n v="5410"/>
  </r>
  <r>
    <x v="140"/>
    <x v="57"/>
    <x v="5"/>
    <n v="2645"/>
  </r>
  <r>
    <x v="140"/>
    <x v="58"/>
    <x v="0"/>
    <n v="42"/>
  </r>
  <r>
    <x v="140"/>
    <x v="58"/>
    <x v="1"/>
    <n v="1394"/>
  </r>
  <r>
    <x v="140"/>
    <x v="58"/>
    <x v="2"/>
    <n v="41820"/>
  </r>
  <r>
    <x v="140"/>
    <x v="58"/>
    <x v="3"/>
    <n v="10939"/>
  </r>
  <r>
    <x v="140"/>
    <x v="58"/>
    <x v="4"/>
    <n v="17136"/>
  </r>
  <r>
    <x v="140"/>
    <x v="58"/>
    <x v="5"/>
    <n v="7437"/>
  </r>
  <r>
    <x v="140"/>
    <x v="59"/>
    <x v="0"/>
    <n v="46"/>
  </r>
  <r>
    <x v="140"/>
    <x v="59"/>
    <x v="1"/>
    <n v="1351"/>
  </r>
  <r>
    <x v="140"/>
    <x v="59"/>
    <x v="2"/>
    <n v="40530"/>
  </r>
  <r>
    <x v="140"/>
    <x v="59"/>
    <x v="3"/>
    <n v="10725"/>
  </r>
  <r>
    <x v="140"/>
    <x v="59"/>
    <x v="4"/>
    <n v="20232"/>
  </r>
  <r>
    <x v="140"/>
    <x v="59"/>
    <x v="5"/>
    <n v="11288"/>
  </r>
  <r>
    <x v="140"/>
    <x v="60"/>
    <x v="0"/>
    <n v="33"/>
  </r>
  <r>
    <x v="140"/>
    <x v="60"/>
    <x v="1"/>
    <n v="1870"/>
  </r>
  <r>
    <x v="140"/>
    <x v="60"/>
    <x v="2"/>
    <n v="56100"/>
  </r>
  <r>
    <x v="140"/>
    <x v="60"/>
    <x v="3"/>
    <n v="16446"/>
  </r>
  <r>
    <x v="140"/>
    <x v="60"/>
    <x v="4"/>
    <n v="30930"/>
  </r>
  <r>
    <x v="140"/>
    <x v="60"/>
    <x v="5"/>
    <n v="24792"/>
  </r>
  <r>
    <x v="140"/>
    <x v="61"/>
    <x v="0"/>
    <n v="9"/>
  </r>
  <r>
    <x v="140"/>
    <x v="61"/>
    <x v="1"/>
    <n v="295"/>
  </r>
  <r>
    <x v="140"/>
    <x v="61"/>
    <x v="2"/>
    <n v="8850"/>
  </r>
  <r>
    <x v="140"/>
    <x v="61"/>
    <x v="3"/>
    <n v="1114"/>
  </r>
  <r>
    <x v="140"/>
    <x v="61"/>
    <x v="4"/>
    <n v="1687"/>
  </r>
  <r>
    <x v="140"/>
    <x v="61"/>
    <x v="5"/>
    <n v="1068"/>
  </r>
  <r>
    <x v="140"/>
    <x v="62"/>
    <x v="0"/>
    <n v="49"/>
  </r>
  <r>
    <x v="140"/>
    <x v="62"/>
    <x v="1"/>
    <n v="1856"/>
  </r>
  <r>
    <x v="140"/>
    <x v="62"/>
    <x v="2"/>
    <n v="55680"/>
  </r>
  <r>
    <x v="140"/>
    <x v="62"/>
    <x v="3"/>
    <n v="10848"/>
  </r>
  <r>
    <x v="140"/>
    <x v="62"/>
    <x v="4"/>
    <n v="19561"/>
  </r>
  <r>
    <x v="140"/>
    <x v="62"/>
    <x v="5"/>
    <n v="12647"/>
  </r>
  <r>
    <x v="140"/>
    <x v="63"/>
    <x v="0"/>
    <n v="56"/>
  </r>
  <r>
    <x v="140"/>
    <x v="63"/>
    <x v="1"/>
    <n v="2715"/>
  </r>
  <r>
    <x v="140"/>
    <x v="63"/>
    <x v="2"/>
    <n v="81450"/>
  </r>
  <r>
    <x v="140"/>
    <x v="63"/>
    <x v="3"/>
    <n v="7926"/>
  </r>
  <r>
    <x v="140"/>
    <x v="63"/>
    <x v="4"/>
    <n v="13958"/>
  </r>
  <r>
    <x v="140"/>
    <x v="63"/>
    <x v="5"/>
    <n v="7267"/>
  </r>
  <r>
    <x v="140"/>
    <x v="64"/>
    <x v="0"/>
    <n v="160"/>
  </r>
  <r>
    <x v="140"/>
    <x v="64"/>
    <x v="1"/>
    <n v="10756"/>
  </r>
  <r>
    <x v="140"/>
    <x v="64"/>
    <x v="2"/>
    <n v="322680"/>
  </r>
  <r>
    <x v="140"/>
    <x v="64"/>
    <x v="3"/>
    <n v="135379"/>
  </r>
  <r>
    <x v="140"/>
    <x v="64"/>
    <x v="4"/>
    <n v="250329"/>
  </r>
  <r>
    <x v="140"/>
    <x v="64"/>
    <x v="5"/>
    <n v="83489"/>
  </r>
  <r>
    <x v="140"/>
    <x v="65"/>
    <x v="0"/>
    <n v="78"/>
  </r>
  <r>
    <x v="140"/>
    <x v="65"/>
    <x v="1"/>
    <n v="2465"/>
  </r>
  <r>
    <x v="140"/>
    <x v="65"/>
    <x v="2"/>
    <n v="73950"/>
  </r>
  <r>
    <x v="140"/>
    <x v="65"/>
    <x v="3"/>
    <n v="34190"/>
  </r>
  <r>
    <x v="140"/>
    <x v="65"/>
    <x v="4"/>
    <n v="58061"/>
  </r>
  <r>
    <x v="140"/>
    <x v="65"/>
    <x v="5"/>
    <n v="32737"/>
  </r>
  <r>
    <x v="140"/>
    <x v="66"/>
    <x v="0"/>
    <n v="31"/>
  </r>
  <r>
    <x v="140"/>
    <x v="66"/>
    <x v="1"/>
    <n v="545"/>
  </r>
  <r>
    <x v="140"/>
    <x v="66"/>
    <x v="2"/>
    <n v="16350"/>
  </r>
  <r>
    <x v="140"/>
    <x v="66"/>
    <x v="3"/>
    <n v="2157"/>
  </r>
  <r>
    <x v="140"/>
    <x v="66"/>
    <x v="4"/>
    <n v="3438"/>
  </r>
  <r>
    <x v="140"/>
    <x v="66"/>
    <x v="5"/>
    <n v="1996"/>
  </r>
  <r>
    <x v="140"/>
    <x v="67"/>
    <x v="0"/>
    <n v="69"/>
  </r>
  <r>
    <x v="140"/>
    <x v="67"/>
    <x v="1"/>
    <n v="2866"/>
  </r>
  <r>
    <x v="140"/>
    <x v="67"/>
    <x v="2"/>
    <n v="85980"/>
  </r>
  <r>
    <x v="140"/>
    <x v="67"/>
    <x v="3"/>
    <n v="12670"/>
  </r>
  <r>
    <x v="140"/>
    <x v="67"/>
    <x v="4"/>
    <n v="21913"/>
  </r>
  <r>
    <x v="140"/>
    <x v="67"/>
    <x v="5"/>
    <n v="11003"/>
  </r>
  <r>
    <x v="140"/>
    <x v="68"/>
    <x v="0"/>
    <n v="8"/>
  </r>
  <r>
    <x v="140"/>
    <x v="68"/>
    <x v="1"/>
    <n v="174"/>
  </r>
  <r>
    <x v="140"/>
    <x v="68"/>
    <x v="2"/>
    <n v="5220"/>
  </r>
  <r>
    <x v="140"/>
    <x v="68"/>
    <x v="3"/>
    <n v="1596"/>
  </r>
  <r>
    <x v="140"/>
    <x v="68"/>
    <x v="4"/>
    <n v="2452"/>
  </r>
  <r>
    <x v="140"/>
    <x v="68"/>
    <x v="5"/>
    <n v="1468"/>
  </r>
  <r>
    <x v="140"/>
    <x v="69"/>
    <x v="0"/>
    <n v="39"/>
  </r>
  <r>
    <x v="140"/>
    <x v="69"/>
    <x v="1"/>
    <n v="1231"/>
  </r>
  <r>
    <x v="140"/>
    <x v="69"/>
    <x v="2"/>
    <n v="36930"/>
  </r>
  <r>
    <x v="140"/>
    <x v="69"/>
    <x v="3"/>
    <n v="15166"/>
  </r>
  <r>
    <x v="140"/>
    <x v="69"/>
    <x v="4"/>
    <n v="23597"/>
  </r>
  <r>
    <x v="140"/>
    <x v="69"/>
    <x v="5"/>
    <n v="11600"/>
  </r>
  <r>
    <x v="140"/>
    <x v="70"/>
    <x v="0"/>
    <n v="3103"/>
  </r>
  <r>
    <x v="140"/>
    <x v="70"/>
    <x v="1"/>
    <n v="134961"/>
  </r>
  <r>
    <x v="140"/>
    <x v="70"/>
    <x v="2"/>
    <n v="4048830"/>
  </r>
  <r>
    <x v="140"/>
    <x v="70"/>
    <x v="3"/>
    <n v="1407739"/>
  </r>
  <r>
    <x v="140"/>
    <x v="70"/>
    <x v="4"/>
    <n v="2352829"/>
  </r>
  <r>
    <x v="140"/>
    <x v="70"/>
    <x v="5"/>
    <n v="1123645"/>
  </r>
  <r>
    <x v="141"/>
    <x v="0"/>
    <x v="0"/>
    <n v="155"/>
  </r>
  <r>
    <x v="141"/>
    <x v="0"/>
    <x v="1"/>
    <n v="5805"/>
  </r>
  <r>
    <x v="141"/>
    <x v="0"/>
    <x v="2"/>
    <n v="179955"/>
  </r>
  <r>
    <x v="141"/>
    <x v="0"/>
    <x v="3"/>
    <n v="42109"/>
  </r>
  <r>
    <x v="141"/>
    <x v="0"/>
    <x v="4"/>
    <n v="78519"/>
  </r>
  <r>
    <x v="141"/>
    <x v="0"/>
    <x v="5"/>
    <n v="39320"/>
  </r>
  <r>
    <x v="141"/>
    <x v="1"/>
    <x v="0"/>
    <n v="54"/>
  </r>
  <r>
    <x v="141"/>
    <x v="1"/>
    <x v="1"/>
    <n v="2743"/>
  </r>
  <r>
    <x v="141"/>
    <x v="1"/>
    <x v="2"/>
    <n v="85033"/>
  </r>
  <r>
    <x v="141"/>
    <x v="1"/>
    <x v="3"/>
    <n v="21298"/>
  </r>
  <r>
    <x v="141"/>
    <x v="1"/>
    <x v="4"/>
    <n v="35346"/>
  </r>
  <r>
    <x v="141"/>
    <x v="1"/>
    <x v="5"/>
    <n v="19394"/>
  </r>
  <r>
    <x v="141"/>
    <x v="2"/>
    <x v="0"/>
    <n v="21"/>
  </r>
  <r>
    <x v="141"/>
    <x v="2"/>
    <x v="1"/>
    <n v="1030"/>
  </r>
  <r>
    <x v="141"/>
    <x v="2"/>
    <x v="2"/>
    <n v="31930"/>
  </r>
  <r>
    <x v="141"/>
    <x v="2"/>
    <x v="3"/>
    <n v="3027"/>
  </r>
  <r>
    <x v="141"/>
    <x v="2"/>
    <x v="4"/>
    <n v="5958"/>
  </r>
  <r>
    <x v="141"/>
    <x v="2"/>
    <x v="5"/>
    <n v="3865"/>
  </r>
  <r>
    <x v="141"/>
    <x v="3"/>
    <x v="0"/>
    <n v="44"/>
  </r>
  <r>
    <x v="141"/>
    <x v="3"/>
    <x v="1"/>
    <n v="1893"/>
  </r>
  <r>
    <x v="141"/>
    <x v="3"/>
    <x v="2"/>
    <n v="58683"/>
  </r>
  <r>
    <x v="141"/>
    <x v="3"/>
    <x v="3"/>
    <n v="13025"/>
  </r>
  <r>
    <x v="141"/>
    <x v="3"/>
    <x v="4"/>
    <n v="26118"/>
  </r>
  <r>
    <x v="141"/>
    <x v="3"/>
    <x v="5"/>
    <n v="11215"/>
  </r>
  <r>
    <x v="141"/>
    <x v="4"/>
    <x v="0"/>
    <n v="25"/>
  </r>
  <r>
    <x v="141"/>
    <x v="4"/>
    <x v="1"/>
    <n v="889"/>
  </r>
  <r>
    <x v="141"/>
    <x v="4"/>
    <x v="2"/>
    <n v="27559"/>
  </r>
  <r>
    <x v="141"/>
    <x v="4"/>
    <x v="3"/>
    <n v="17576"/>
  </r>
  <r>
    <x v="141"/>
    <x v="4"/>
    <x v="4"/>
    <n v="30968"/>
  </r>
  <r>
    <x v="141"/>
    <x v="4"/>
    <x v="5"/>
    <n v="15423"/>
  </r>
  <r>
    <x v="141"/>
    <x v="5"/>
    <x v="0"/>
    <n v="11"/>
  </r>
  <r>
    <x v="141"/>
    <x v="5"/>
    <x v="1"/>
    <n v="368"/>
  </r>
  <r>
    <x v="141"/>
    <x v="5"/>
    <x v="2"/>
    <n v="11408"/>
  </r>
  <r>
    <x v="141"/>
    <x v="5"/>
    <x v="3"/>
    <n v="4326"/>
  </r>
  <r>
    <x v="141"/>
    <x v="5"/>
    <x v="4"/>
    <n v="7899"/>
  </r>
  <r>
    <x v="141"/>
    <x v="5"/>
    <x v="5"/>
    <n v="3165"/>
  </r>
  <r>
    <x v="141"/>
    <x v="6"/>
    <x v="0"/>
    <n v="157"/>
  </r>
  <r>
    <x v="141"/>
    <x v="6"/>
    <x v="1"/>
    <n v="12044"/>
  </r>
  <r>
    <x v="141"/>
    <x v="6"/>
    <x v="2"/>
    <n v="373364"/>
  </r>
  <r>
    <x v="141"/>
    <x v="6"/>
    <x v="3"/>
    <n v="271895"/>
  </r>
  <r>
    <x v="141"/>
    <x v="6"/>
    <x v="4"/>
    <n v="417141"/>
  </r>
  <r>
    <x v="141"/>
    <x v="6"/>
    <x v="5"/>
    <n v="186426"/>
  </r>
  <r>
    <x v="141"/>
    <x v="7"/>
    <x v="0"/>
    <n v="50"/>
  </r>
  <r>
    <x v="141"/>
    <x v="7"/>
    <x v="1"/>
    <n v="2737"/>
  </r>
  <r>
    <x v="141"/>
    <x v="7"/>
    <x v="2"/>
    <n v="84847"/>
  </r>
  <r>
    <x v="141"/>
    <x v="7"/>
    <x v="3"/>
    <n v="58922"/>
  </r>
  <r>
    <x v="141"/>
    <x v="7"/>
    <x v="4"/>
    <n v="100270"/>
  </r>
  <r>
    <x v="141"/>
    <x v="7"/>
    <x v="5"/>
    <n v="65023"/>
  </r>
  <r>
    <x v="141"/>
    <x v="8"/>
    <x v="0"/>
    <n v="11"/>
  </r>
  <r>
    <x v="141"/>
    <x v="8"/>
    <x v="1"/>
    <n v="529"/>
  </r>
  <r>
    <x v="141"/>
    <x v="8"/>
    <x v="2"/>
    <n v="16399"/>
  </r>
  <r>
    <x v="141"/>
    <x v="8"/>
    <x v="3"/>
    <n v="5515"/>
  </r>
  <r>
    <x v="141"/>
    <x v="8"/>
    <x v="4"/>
    <n v="7711"/>
  </r>
  <r>
    <x v="141"/>
    <x v="8"/>
    <x v="5"/>
    <n v="4113"/>
  </r>
  <r>
    <x v="141"/>
    <x v="9"/>
    <x v="0"/>
    <n v="15"/>
  </r>
  <r>
    <x v="141"/>
    <x v="9"/>
    <x v="1"/>
    <n v="481"/>
  </r>
  <r>
    <x v="141"/>
    <x v="9"/>
    <x v="2"/>
    <n v="14911"/>
  </r>
  <r>
    <x v="141"/>
    <x v="9"/>
    <x v="3"/>
    <n v="4782"/>
  </r>
  <r>
    <x v="141"/>
    <x v="9"/>
    <x v="4"/>
    <n v="8536"/>
  </r>
  <r>
    <x v="141"/>
    <x v="9"/>
    <x v="5"/>
    <n v="2991"/>
  </r>
  <r>
    <x v="141"/>
    <x v="10"/>
    <x v="0"/>
    <n v="98"/>
  </r>
  <r>
    <x v="141"/>
    <x v="10"/>
    <x v="1"/>
    <n v="4003"/>
  </r>
  <r>
    <x v="141"/>
    <x v="10"/>
    <x v="2"/>
    <n v="124093"/>
  </r>
  <r>
    <x v="141"/>
    <x v="10"/>
    <x v="3"/>
    <n v="21811"/>
  </r>
  <r>
    <x v="141"/>
    <x v="10"/>
    <x v="4"/>
    <n v="41433"/>
  </r>
  <r>
    <x v="141"/>
    <x v="10"/>
    <x v="5"/>
    <n v="24247"/>
  </r>
  <r>
    <x v="141"/>
    <x v="11"/>
    <x v="0"/>
    <n v="13"/>
  </r>
  <r>
    <x v="141"/>
    <x v="11"/>
    <x v="1"/>
    <n v="495"/>
  </r>
  <r>
    <x v="141"/>
    <x v="11"/>
    <x v="2"/>
    <n v="15345"/>
  </r>
  <r>
    <x v="141"/>
    <x v="11"/>
    <x v="3"/>
    <n v="4642"/>
  </r>
  <r>
    <x v="141"/>
    <x v="11"/>
    <x v="4"/>
    <n v="9925"/>
  </r>
  <r>
    <x v="141"/>
    <x v="11"/>
    <x v="5"/>
    <n v="5599"/>
  </r>
  <r>
    <x v="141"/>
    <x v="12"/>
    <x v="0"/>
    <n v="17"/>
  </r>
  <r>
    <x v="141"/>
    <x v="12"/>
    <x v="1"/>
    <n v="780"/>
  </r>
  <r>
    <x v="141"/>
    <x v="12"/>
    <x v="2"/>
    <n v="24180"/>
  </r>
  <r>
    <x v="141"/>
    <x v="12"/>
    <x v="3"/>
    <n v="5369"/>
  </r>
  <r>
    <x v="141"/>
    <x v="12"/>
    <x v="4"/>
    <n v="8884"/>
  </r>
  <r>
    <x v="141"/>
    <x v="12"/>
    <x v="5"/>
    <n v="4987"/>
  </r>
  <r>
    <x v="141"/>
    <x v="13"/>
    <x v="0"/>
    <n v="12"/>
  </r>
  <r>
    <x v="141"/>
    <x v="13"/>
    <x v="1"/>
    <n v="299"/>
  </r>
  <r>
    <x v="141"/>
    <x v="13"/>
    <x v="2"/>
    <n v="9269"/>
  </r>
  <r>
    <x v="141"/>
    <x v="13"/>
    <x v="3"/>
    <n v="3946"/>
  </r>
  <r>
    <x v="141"/>
    <x v="13"/>
    <x v="4"/>
    <n v="6059"/>
  </r>
  <r>
    <x v="141"/>
    <x v="13"/>
    <x v="5"/>
    <n v="4245"/>
  </r>
  <r>
    <x v="141"/>
    <x v="14"/>
    <x v="0"/>
    <n v="57"/>
  </r>
  <r>
    <x v="141"/>
    <x v="14"/>
    <x v="1"/>
    <n v="1890"/>
  </r>
  <r>
    <x v="141"/>
    <x v="14"/>
    <x v="2"/>
    <n v="58590"/>
  </r>
  <r>
    <x v="141"/>
    <x v="14"/>
    <x v="3"/>
    <n v="34335"/>
  </r>
  <r>
    <x v="141"/>
    <x v="14"/>
    <x v="4"/>
    <n v="61074"/>
  </r>
  <r>
    <x v="141"/>
    <x v="14"/>
    <x v="5"/>
    <n v="29384"/>
  </r>
  <r>
    <x v="141"/>
    <x v="15"/>
    <x v="0"/>
    <n v="25"/>
  </r>
  <r>
    <x v="141"/>
    <x v="15"/>
    <x v="1"/>
    <n v="1148"/>
  </r>
  <r>
    <x v="141"/>
    <x v="15"/>
    <x v="2"/>
    <n v="35588"/>
  </r>
  <r>
    <x v="141"/>
    <x v="15"/>
    <x v="3"/>
    <n v="8564"/>
  </r>
  <r>
    <x v="141"/>
    <x v="15"/>
    <x v="4"/>
    <n v="12601"/>
  </r>
  <r>
    <x v="141"/>
    <x v="15"/>
    <x v="5"/>
    <n v="6378"/>
  </r>
  <r>
    <x v="141"/>
    <x v="16"/>
    <x v="0"/>
    <n v="8"/>
  </r>
  <r>
    <x v="141"/>
    <x v="16"/>
    <x v="1"/>
    <n v="242"/>
  </r>
  <r>
    <x v="141"/>
    <x v="16"/>
    <x v="2"/>
    <n v="7502"/>
  </r>
  <r>
    <x v="141"/>
    <x v="16"/>
    <x v="3"/>
    <n v="1075"/>
  </r>
  <r>
    <x v="141"/>
    <x v="16"/>
    <x v="4"/>
    <n v="2128"/>
  </r>
  <r>
    <x v="141"/>
    <x v="16"/>
    <x v="5"/>
    <n v="1327"/>
  </r>
  <r>
    <x v="141"/>
    <x v="17"/>
    <x v="0"/>
    <n v="10"/>
  </r>
  <r>
    <x v="141"/>
    <x v="17"/>
    <x v="1"/>
    <n v="223"/>
  </r>
  <r>
    <x v="141"/>
    <x v="17"/>
    <x v="2"/>
    <n v="6913"/>
  </r>
  <r>
    <x v="141"/>
    <x v="17"/>
    <x v="3"/>
    <n v="2156"/>
  </r>
  <r>
    <x v="141"/>
    <x v="17"/>
    <x v="4"/>
    <n v="3795"/>
  </r>
  <r>
    <x v="141"/>
    <x v="17"/>
    <x v="5"/>
    <n v="1721"/>
  </r>
  <r>
    <x v="141"/>
    <x v="18"/>
    <x v="0"/>
    <n v="19"/>
  </r>
  <r>
    <x v="141"/>
    <x v="18"/>
    <x v="1"/>
    <n v="690"/>
  </r>
  <r>
    <x v="141"/>
    <x v="18"/>
    <x v="2"/>
    <n v="21390"/>
  </r>
  <r>
    <x v="141"/>
    <x v="18"/>
    <x v="3"/>
    <n v="5707"/>
  </r>
  <r>
    <x v="141"/>
    <x v="18"/>
    <x v="4"/>
    <n v="10562"/>
  </r>
  <r>
    <x v="141"/>
    <x v="18"/>
    <x v="5"/>
    <n v="6961"/>
  </r>
  <r>
    <x v="141"/>
    <x v="19"/>
    <x v="0"/>
    <n v="97"/>
  </r>
  <r>
    <x v="141"/>
    <x v="19"/>
    <x v="1"/>
    <n v="3910"/>
  </r>
  <r>
    <x v="141"/>
    <x v="19"/>
    <x v="2"/>
    <n v="121210"/>
  </r>
  <r>
    <x v="141"/>
    <x v="19"/>
    <x v="3"/>
    <n v="44076"/>
  </r>
  <r>
    <x v="141"/>
    <x v="19"/>
    <x v="4"/>
    <n v="81418"/>
  </r>
  <r>
    <x v="141"/>
    <x v="19"/>
    <x v="5"/>
    <n v="42395"/>
  </r>
  <r>
    <x v="141"/>
    <x v="20"/>
    <x v="0"/>
    <n v="25"/>
  </r>
  <r>
    <x v="141"/>
    <x v="20"/>
    <x v="1"/>
    <n v="1921"/>
  </r>
  <r>
    <x v="141"/>
    <x v="20"/>
    <x v="2"/>
    <n v="59551"/>
  </r>
  <r>
    <x v="141"/>
    <x v="20"/>
    <x v="3"/>
    <n v="6179"/>
  </r>
  <r>
    <x v="141"/>
    <x v="20"/>
    <x v="4"/>
    <n v="12575"/>
  </r>
  <r>
    <x v="141"/>
    <x v="20"/>
    <x v="5"/>
    <n v="4265"/>
  </r>
  <r>
    <x v="141"/>
    <x v="21"/>
    <x v="0"/>
    <n v="68"/>
  </r>
  <r>
    <x v="141"/>
    <x v="21"/>
    <x v="1"/>
    <n v="3099"/>
  </r>
  <r>
    <x v="141"/>
    <x v="21"/>
    <x v="2"/>
    <n v="96069"/>
  </r>
  <r>
    <x v="141"/>
    <x v="21"/>
    <x v="3"/>
    <n v="40356"/>
  </r>
  <r>
    <x v="141"/>
    <x v="21"/>
    <x v="4"/>
    <n v="70213"/>
  </r>
  <r>
    <x v="141"/>
    <x v="21"/>
    <x v="5"/>
    <n v="30869"/>
  </r>
  <r>
    <x v="141"/>
    <x v="22"/>
    <x v="0"/>
    <n v="123"/>
  </r>
  <r>
    <x v="141"/>
    <x v="22"/>
    <x v="1"/>
    <n v="6288"/>
  </r>
  <r>
    <x v="141"/>
    <x v="22"/>
    <x v="2"/>
    <n v="194928"/>
  </r>
  <r>
    <x v="141"/>
    <x v="22"/>
    <x v="3"/>
    <n v="92789"/>
  </r>
  <r>
    <x v="141"/>
    <x v="22"/>
    <x v="4"/>
    <n v="168789"/>
  </r>
  <r>
    <x v="141"/>
    <x v="22"/>
    <x v="5"/>
    <n v="89787"/>
  </r>
  <r>
    <x v="141"/>
    <x v="23"/>
    <x v="0"/>
    <n v="34"/>
  </r>
  <r>
    <x v="141"/>
    <x v="23"/>
    <x v="1"/>
    <n v="1566"/>
  </r>
  <r>
    <x v="141"/>
    <x v="23"/>
    <x v="2"/>
    <n v="48546"/>
  </r>
  <r>
    <x v="141"/>
    <x v="23"/>
    <x v="3"/>
    <n v="8107"/>
  </r>
  <r>
    <x v="141"/>
    <x v="23"/>
    <x v="4"/>
    <n v="15906"/>
  </r>
  <r>
    <x v="141"/>
    <x v="23"/>
    <x v="5"/>
    <n v="7548"/>
  </r>
  <r>
    <x v="141"/>
    <x v="24"/>
    <x v="0"/>
    <n v="17"/>
  </r>
  <r>
    <x v="141"/>
    <x v="24"/>
    <x v="1"/>
    <n v="1305"/>
  </r>
  <r>
    <x v="141"/>
    <x v="24"/>
    <x v="2"/>
    <n v="40455"/>
  </r>
  <r>
    <x v="141"/>
    <x v="24"/>
    <x v="3"/>
    <n v="2743"/>
  </r>
  <r>
    <x v="141"/>
    <x v="24"/>
    <x v="4"/>
    <n v="5272"/>
  </r>
  <r>
    <x v="141"/>
    <x v="24"/>
    <x v="5"/>
    <n v="2499"/>
  </r>
  <r>
    <x v="141"/>
    <x v="25"/>
    <x v="0"/>
    <n v="42"/>
  </r>
  <r>
    <x v="141"/>
    <x v="25"/>
    <x v="1"/>
    <n v="1350"/>
  </r>
  <r>
    <x v="141"/>
    <x v="25"/>
    <x v="2"/>
    <n v="41850"/>
  </r>
  <r>
    <x v="141"/>
    <x v="25"/>
    <x v="3"/>
    <n v="10997"/>
  </r>
  <r>
    <x v="141"/>
    <x v="25"/>
    <x v="4"/>
    <n v="17401"/>
  </r>
  <r>
    <x v="141"/>
    <x v="25"/>
    <x v="5"/>
    <n v="9277"/>
  </r>
  <r>
    <x v="141"/>
    <x v="26"/>
    <x v="0"/>
    <n v="11"/>
  </r>
  <r>
    <x v="141"/>
    <x v="26"/>
    <x v="1"/>
    <n v="534"/>
  </r>
  <r>
    <x v="141"/>
    <x v="26"/>
    <x v="2"/>
    <n v="16554"/>
  </r>
  <r>
    <x v="141"/>
    <x v="26"/>
    <x v="3"/>
    <n v="2208"/>
  </r>
  <r>
    <x v="141"/>
    <x v="26"/>
    <x v="4"/>
    <n v="3948"/>
  </r>
  <r>
    <x v="141"/>
    <x v="26"/>
    <x v="5"/>
    <n v="2251"/>
  </r>
  <r>
    <x v="141"/>
    <x v="27"/>
    <x v="0"/>
    <n v="58"/>
  </r>
  <r>
    <x v="141"/>
    <x v="27"/>
    <x v="1"/>
    <n v="1714"/>
  </r>
  <r>
    <x v="141"/>
    <x v="27"/>
    <x v="2"/>
    <n v="53134"/>
  </r>
  <r>
    <x v="141"/>
    <x v="27"/>
    <x v="3"/>
    <n v="14656"/>
  </r>
  <r>
    <x v="141"/>
    <x v="27"/>
    <x v="4"/>
    <n v="24524"/>
  </r>
  <r>
    <x v="141"/>
    <x v="27"/>
    <x v="5"/>
    <n v="11526"/>
  </r>
  <r>
    <x v="141"/>
    <x v="28"/>
    <x v="0"/>
    <n v="55"/>
  </r>
  <r>
    <x v="141"/>
    <x v="28"/>
    <x v="1"/>
    <n v="2093"/>
  </r>
  <r>
    <x v="141"/>
    <x v="28"/>
    <x v="2"/>
    <n v="64883"/>
  </r>
  <r>
    <x v="141"/>
    <x v="28"/>
    <x v="3"/>
    <n v="27951"/>
  </r>
  <r>
    <x v="141"/>
    <x v="28"/>
    <x v="4"/>
    <n v="45815"/>
  </r>
  <r>
    <x v="141"/>
    <x v="28"/>
    <x v="5"/>
    <n v="23419"/>
  </r>
  <r>
    <x v="141"/>
    <x v="29"/>
    <x v="0"/>
    <n v="9"/>
  </r>
  <r>
    <x v="141"/>
    <x v="29"/>
    <x v="1"/>
    <n v="218"/>
  </r>
  <r>
    <x v="141"/>
    <x v="29"/>
    <x v="2"/>
    <n v="6758"/>
  </r>
  <r>
    <x v="141"/>
    <x v="29"/>
    <x v="3"/>
    <n v="853"/>
  </r>
  <r>
    <x v="141"/>
    <x v="29"/>
    <x v="4"/>
    <n v="1581"/>
  </r>
  <r>
    <x v="141"/>
    <x v="29"/>
    <x v="5"/>
    <n v="1041"/>
  </r>
  <r>
    <x v="141"/>
    <x v="30"/>
    <x v="0"/>
    <n v="53"/>
  </r>
  <r>
    <x v="141"/>
    <x v="30"/>
    <x v="1"/>
    <n v="2029"/>
  </r>
  <r>
    <x v="141"/>
    <x v="30"/>
    <x v="2"/>
    <n v="62899"/>
  </r>
  <r>
    <x v="141"/>
    <x v="30"/>
    <x v="3"/>
    <n v="21738"/>
  </r>
  <r>
    <x v="141"/>
    <x v="30"/>
    <x v="4"/>
    <n v="35654"/>
  </r>
  <r>
    <x v="141"/>
    <x v="30"/>
    <x v="5"/>
    <n v="17983"/>
  </r>
  <r>
    <x v="141"/>
    <x v="31"/>
    <x v="0"/>
    <n v="9"/>
  </r>
  <r>
    <x v="141"/>
    <x v="31"/>
    <x v="1"/>
    <n v="332"/>
  </r>
  <r>
    <x v="141"/>
    <x v="31"/>
    <x v="2"/>
    <n v="10292"/>
  </r>
  <r>
    <x v="141"/>
    <x v="31"/>
    <x v="3"/>
    <n v="1832"/>
  </r>
  <r>
    <x v="141"/>
    <x v="31"/>
    <x v="4"/>
    <n v="2875"/>
  </r>
  <r>
    <x v="141"/>
    <x v="31"/>
    <x v="5"/>
    <n v="1400"/>
  </r>
  <r>
    <x v="141"/>
    <x v="32"/>
    <x v="0"/>
    <n v="20"/>
  </r>
  <r>
    <x v="141"/>
    <x v="32"/>
    <x v="1"/>
    <n v="476"/>
  </r>
  <r>
    <x v="141"/>
    <x v="32"/>
    <x v="2"/>
    <n v="14756"/>
  </r>
  <r>
    <x v="141"/>
    <x v="32"/>
    <x v="3"/>
    <n v="3572"/>
  </r>
  <r>
    <x v="141"/>
    <x v="32"/>
    <x v="4"/>
    <n v="5476"/>
  </r>
  <r>
    <x v="141"/>
    <x v="32"/>
    <x v="5"/>
    <n v="3033"/>
  </r>
  <r>
    <x v="141"/>
    <x v="33"/>
    <x v="0"/>
    <n v="54"/>
  </r>
  <r>
    <x v="141"/>
    <x v="33"/>
    <x v="1"/>
    <n v="2535"/>
  </r>
  <r>
    <x v="141"/>
    <x v="33"/>
    <x v="2"/>
    <n v="78585"/>
  </r>
  <r>
    <x v="141"/>
    <x v="33"/>
    <x v="3"/>
    <n v="17720"/>
  </r>
  <r>
    <x v="141"/>
    <x v="33"/>
    <x v="4"/>
    <n v="30228"/>
  </r>
  <r>
    <x v="141"/>
    <x v="33"/>
    <x v="5"/>
    <n v="16470"/>
  </r>
  <r>
    <x v="141"/>
    <x v="34"/>
    <x v="0"/>
    <n v="28"/>
  </r>
  <r>
    <x v="141"/>
    <x v="34"/>
    <x v="1"/>
    <n v="933"/>
  </r>
  <r>
    <x v="141"/>
    <x v="34"/>
    <x v="2"/>
    <n v="28923"/>
  </r>
  <r>
    <x v="141"/>
    <x v="34"/>
    <x v="3"/>
    <n v="9121"/>
  </r>
  <r>
    <x v="141"/>
    <x v="34"/>
    <x v="4"/>
    <n v="16157"/>
  </r>
  <r>
    <x v="141"/>
    <x v="34"/>
    <x v="5"/>
    <n v="8367"/>
  </r>
  <r>
    <x v="141"/>
    <x v="35"/>
    <x v="0"/>
    <n v="11"/>
  </r>
  <r>
    <x v="141"/>
    <x v="35"/>
    <x v="1"/>
    <n v="158"/>
  </r>
  <r>
    <x v="141"/>
    <x v="35"/>
    <x v="2"/>
    <n v="4898"/>
  </r>
  <r>
    <x v="141"/>
    <x v="35"/>
    <x v="3"/>
    <n v="1432"/>
  </r>
  <r>
    <x v="141"/>
    <x v="35"/>
    <x v="4"/>
    <n v="2633"/>
  </r>
  <r>
    <x v="141"/>
    <x v="35"/>
    <x v="5"/>
    <n v="2183"/>
  </r>
  <r>
    <x v="141"/>
    <x v="36"/>
    <x v="0"/>
    <n v="14"/>
  </r>
  <r>
    <x v="141"/>
    <x v="36"/>
    <x v="1"/>
    <n v="396"/>
  </r>
  <r>
    <x v="141"/>
    <x v="36"/>
    <x v="2"/>
    <n v="12276"/>
  </r>
  <r>
    <x v="141"/>
    <x v="36"/>
    <x v="3"/>
    <n v="2249"/>
  </r>
  <r>
    <x v="141"/>
    <x v="36"/>
    <x v="4"/>
    <n v="4219"/>
  </r>
  <r>
    <x v="141"/>
    <x v="36"/>
    <x v="5"/>
    <n v="2469"/>
  </r>
  <r>
    <x v="141"/>
    <x v="37"/>
    <x v="0"/>
    <n v="50"/>
  </r>
  <r>
    <x v="141"/>
    <x v="37"/>
    <x v="1"/>
    <n v="1395"/>
  </r>
  <r>
    <x v="141"/>
    <x v="37"/>
    <x v="2"/>
    <n v="43245"/>
  </r>
  <r>
    <x v="141"/>
    <x v="37"/>
    <x v="3"/>
    <n v="21699"/>
  </r>
  <r>
    <x v="141"/>
    <x v="37"/>
    <x v="4"/>
    <n v="37452"/>
  </r>
  <r>
    <x v="141"/>
    <x v="37"/>
    <x v="5"/>
    <n v="18291"/>
  </r>
  <r>
    <x v="141"/>
    <x v="38"/>
    <x v="0"/>
    <n v="16"/>
  </r>
  <r>
    <x v="141"/>
    <x v="38"/>
    <x v="1"/>
    <n v="352"/>
  </r>
  <r>
    <x v="141"/>
    <x v="38"/>
    <x v="2"/>
    <n v="10912"/>
  </r>
  <r>
    <x v="141"/>
    <x v="38"/>
    <x v="3"/>
    <n v="1660"/>
  </r>
  <r>
    <x v="141"/>
    <x v="38"/>
    <x v="4"/>
    <n v="2417"/>
  </r>
  <r>
    <x v="141"/>
    <x v="38"/>
    <x v="5"/>
    <n v="1565"/>
  </r>
  <r>
    <x v="141"/>
    <x v="39"/>
    <x v="0"/>
    <n v="19"/>
  </r>
  <r>
    <x v="141"/>
    <x v="39"/>
    <x v="1"/>
    <n v="762"/>
  </r>
  <r>
    <x v="141"/>
    <x v="39"/>
    <x v="2"/>
    <n v="23622"/>
  </r>
  <r>
    <x v="141"/>
    <x v="39"/>
    <x v="3"/>
    <n v="3091"/>
  </r>
  <r>
    <x v="141"/>
    <x v="39"/>
    <x v="4"/>
    <n v="5599"/>
  </r>
  <r>
    <x v="141"/>
    <x v="39"/>
    <x v="5"/>
    <n v="3457"/>
  </r>
  <r>
    <x v="141"/>
    <x v="40"/>
    <x v="0"/>
    <n v="25"/>
  </r>
  <r>
    <x v="141"/>
    <x v="40"/>
    <x v="1"/>
    <n v="965"/>
  </r>
  <r>
    <x v="141"/>
    <x v="40"/>
    <x v="2"/>
    <n v="29915"/>
  </r>
  <r>
    <x v="141"/>
    <x v="40"/>
    <x v="3"/>
    <n v="8715"/>
  </r>
  <r>
    <x v="141"/>
    <x v="40"/>
    <x v="4"/>
    <n v="13815"/>
  </r>
  <r>
    <x v="141"/>
    <x v="40"/>
    <x v="5"/>
    <n v="5841"/>
  </r>
  <r>
    <x v="141"/>
    <x v="41"/>
    <x v="0"/>
    <n v="10"/>
  </r>
  <r>
    <x v="141"/>
    <x v="41"/>
    <x v="1"/>
    <n v="237"/>
  </r>
  <r>
    <x v="141"/>
    <x v="41"/>
    <x v="2"/>
    <n v="7347"/>
  </r>
  <r>
    <x v="141"/>
    <x v="41"/>
    <x v="3"/>
    <n v="3018"/>
  </r>
  <r>
    <x v="141"/>
    <x v="41"/>
    <x v="4"/>
    <n v="5429"/>
  </r>
  <r>
    <x v="141"/>
    <x v="41"/>
    <x v="5"/>
    <n v="2886"/>
  </r>
  <r>
    <x v="141"/>
    <x v="42"/>
    <x v="0"/>
    <n v="8"/>
  </r>
  <r>
    <x v="141"/>
    <x v="42"/>
    <x v="1"/>
    <n v="461"/>
  </r>
  <r>
    <x v="141"/>
    <x v="42"/>
    <x v="2"/>
    <n v="14291"/>
  </r>
  <r>
    <x v="141"/>
    <x v="42"/>
    <x v="3"/>
    <n v="2531"/>
  </r>
  <r>
    <x v="141"/>
    <x v="42"/>
    <x v="4"/>
    <n v="3706"/>
  </r>
  <r>
    <x v="141"/>
    <x v="42"/>
    <x v="5"/>
    <n v="1991"/>
  </r>
  <r>
    <x v="141"/>
    <x v="43"/>
    <x v="0"/>
    <n v="20"/>
  </r>
  <r>
    <x v="141"/>
    <x v="43"/>
    <x v="1"/>
    <n v="912"/>
  </r>
  <r>
    <x v="141"/>
    <x v="43"/>
    <x v="2"/>
    <n v="28272"/>
  </r>
  <r>
    <x v="141"/>
    <x v="43"/>
    <x v="3"/>
    <n v="10541"/>
  </r>
  <r>
    <x v="141"/>
    <x v="43"/>
    <x v="4"/>
    <n v="18323"/>
  </r>
  <r>
    <x v="141"/>
    <x v="43"/>
    <x v="5"/>
    <n v="6673"/>
  </r>
  <r>
    <x v="141"/>
    <x v="44"/>
    <x v="0"/>
    <n v="70"/>
  </r>
  <r>
    <x v="141"/>
    <x v="44"/>
    <x v="1"/>
    <n v="5769"/>
  </r>
  <r>
    <x v="141"/>
    <x v="44"/>
    <x v="2"/>
    <n v="178839"/>
  </r>
  <r>
    <x v="141"/>
    <x v="44"/>
    <x v="3"/>
    <n v="135259"/>
  </r>
  <r>
    <x v="141"/>
    <x v="44"/>
    <x v="4"/>
    <n v="197674"/>
  </r>
  <r>
    <x v="141"/>
    <x v="44"/>
    <x v="5"/>
    <n v="89308"/>
  </r>
  <r>
    <x v="141"/>
    <x v="45"/>
    <x v="0"/>
    <n v="15"/>
  </r>
  <r>
    <x v="141"/>
    <x v="45"/>
    <x v="1"/>
    <n v="684"/>
  </r>
  <r>
    <x v="141"/>
    <x v="45"/>
    <x v="2"/>
    <n v="21204"/>
  </r>
  <r>
    <x v="141"/>
    <x v="45"/>
    <x v="3"/>
    <n v="5026"/>
  </r>
  <r>
    <x v="141"/>
    <x v="45"/>
    <x v="4"/>
    <n v="10014"/>
  </r>
  <r>
    <x v="141"/>
    <x v="45"/>
    <x v="5"/>
    <n v="5251"/>
  </r>
  <r>
    <x v="141"/>
    <x v="46"/>
    <x v="0"/>
    <n v="24"/>
  </r>
  <r>
    <x v="141"/>
    <x v="46"/>
    <x v="1"/>
    <n v="631"/>
  </r>
  <r>
    <x v="141"/>
    <x v="46"/>
    <x v="2"/>
    <n v="19561"/>
  </r>
  <r>
    <x v="141"/>
    <x v="46"/>
    <x v="3"/>
    <n v="2414"/>
  </r>
  <r>
    <x v="141"/>
    <x v="46"/>
    <x v="4"/>
    <n v="4809"/>
  </r>
  <r>
    <x v="141"/>
    <x v="46"/>
    <x v="5"/>
    <n v="3071"/>
  </r>
  <r>
    <x v="141"/>
    <x v="47"/>
    <x v="0"/>
    <n v="88"/>
  </r>
  <r>
    <x v="141"/>
    <x v="47"/>
    <x v="1"/>
    <n v="3987"/>
  </r>
  <r>
    <x v="141"/>
    <x v="47"/>
    <x v="2"/>
    <n v="123597"/>
  </r>
  <r>
    <x v="141"/>
    <x v="47"/>
    <x v="3"/>
    <n v="17299"/>
  </r>
  <r>
    <x v="141"/>
    <x v="47"/>
    <x v="4"/>
    <n v="32036"/>
  </r>
  <r>
    <x v="141"/>
    <x v="47"/>
    <x v="5"/>
    <n v="15984"/>
  </r>
  <r>
    <x v="141"/>
    <x v="48"/>
    <x v="0"/>
    <n v="71"/>
  </r>
  <r>
    <x v="141"/>
    <x v="48"/>
    <x v="1"/>
    <n v="2755"/>
  </r>
  <r>
    <x v="141"/>
    <x v="48"/>
    <x v="2"/>
    <n v="85405"/>
  </r>
  <r>
    <x v="141"/>
    <x v="48"/>
    <x v="3"/>
    <n v="25487"/>
  </r>
  <r>
    <x v="141"/>
    <x v="48"/>
    <x v="4"/>
    <n v="40358"/>
  </r>
  <r>
    <x v="141"/>
    <x v="48"/>
    <x v="5"/>
    <n v="18785"/>
  </r>
  <r>
    <x v="141"/>
    <x v="49"/>
    <x v="0"/>
    <n v="103"/>
  </r>
  <r>
    <x v="141"/>
    <x v="49"/>
    <x v="1"/>
    <n v="3314"/>
  </r>
  <r>
    <x v="141"/>
    <x v="49"/>
    <x v="2"/>
    <n v="102734"/>
  </r>
  <r>
    <x v="141"/>
    <x v="49"/>
    <x v="3"/>
    <n v="29577"/>
  </r>
  <r>
    <x v="141"/>
    <x v="49"/>
    <x v="4"/>
    <n v="48817"/>
  </r>
  <r>
    <x v="141"/>
    <x v="49"/>
    <x v="5"/>
    <n v="27096"/>
  </r>
  <r>
    <x v="141"/>
    <x v="50"/>
    <x v="0"/>
    <n v="45"/>
  </r>
  <r>
    <x v="141"/>
    <x v="50"/>
    <x v="1"/>
    <n v="1310"/>
  </r>
  <r>
    <x v="141"/>
    <x v="50"/>
    <x v="2"/>
    <n v="40610"/>
  </r>
  <r>
    <x v="141"/>
    <x v="50"/>
    <x v="3"/>
    <n v="12878"/>
  </r>
  <r>
    <x v="141"/>
    <x v="50"/>
    <x v="4"/>
    <n v="22795"/>
  </r>
  <r>
    <x v="141"/>
    <x v="50"/>
    <x v="5"/>
    <n v="12907"/>
  </r>
  <r>
    <x v="141"/>
    <x v="51"/>
    <x v="0"/>
    <n v="46"/>
  </r>
  <r>
    <x v="141"/>
    <x v="51"/>
    <x v="1"/>
    <n v="1318"/>
  </r>
  <r>
    <x v="141"/>
    <x v="51"/>
    <x v="2"/>
    <n v="40858"/>
  </r>
  <r>
    <x v="141"/>
    <x v="51"/>
    <x v="3"/>
    <n v="9737"/>
  </r>
  <r>
    <x v="141"/>
    <x v="51"/>
    <x v="4"/>
    <n v="17053"/>
  </r>
  <r>
    <x v="141"/>
    <x v="51"/>
    <x v="5"/>
    <n v="11407"/>
  </r>
  <r>
    <x v="141"/>
    <x v="52"/>
    <x v="0"/>
    <n v="34"/>
  </r>
  <r>
    <x v="141"/>
    <x v="52"/>
    <x v="1"/>
    <n v="1052"/>
  </r>
  <r>
    <x v="141"/>
    <x v="52"/>
    <x v="2"/>
    <n v="32612"/>
  </r>
  <r>
    <x v="141"/>
    <x v="52"/>
    <x v="3"/>
    <n v="12661"/>
  </r>
  <r>
    <x v="141"/>
    <x v="52"/>
    <x v="4"/>
    <n v="22433"/>
  </r>
  <r>
    <x v="141"/>
    <x v="52"/>
    <x v="5"/>
    <n v="15061"/>
  </r>
  <r>
    <x v="141"/>
    <x v="53"/>
    <x v="0"/>
    <n v="71"/>
  </r>
  <r>
    <x v="141"/>
    <x v="53"/>
    <x v="1"/>
    <n v="3070"/>
  </r>
  <r>
    <x v="141"/>
    <x v="53"/>
    <x v="2"/>
    <n v="95170"/>
  </r>
  <r>
    <x v="141"/>
    <x v="53"/>
    <x v="3"/>
    <n v="29496"/>
  </r>
  <r>
    <x v="141"/>
    <x v="53"/>
    <x v="4"/>
    <n v="53090"/>
  </r>
  <r>
    <x v="141"/>
    <x v="53"/>
    <x v="5"/>
    <n v="36766"/>
  </r>
  <r>
    <x v="141"/>
    <x v="54"/>
    <x v="0"/>
    <n v="50"/>
  </r>
  <r>
    <x v="141"/>
    <x v="54"/>
    <x v="1"/>
    <n v="1681"/>
  </r>
  <r>
    <x v="141"/>
    <x v="54"/>
    <x v="2"/>
    <n v="52111"/>
  </r>
  <r>
    <x v="141"/>
    <x v="54"/>
    <x v="3"/>
    <n v="14102"/>
  </r>
  <r>
    <x v="141"/>
    <x v="54"/>
    <x v="4"/>
    <n v="28969"/>
  </r>
  <r>
    <x v="141"/>
    <x v="54"/>
    <x v="5"/>
    <n v="17061"/>
  </r>
  <r>
    <x v="141"/>
    <x v="55"/>
    <x v="0"/>
    <n v="20"/>
  </r>
  <r>
    <x v="141"/>
    <x v="55"/>
    <x v="1"/>
    <n v="1520"/>
  </r>
  <r>
    <x v="141"/>
    <x v="55"/>
    <x v="2"/>
    <n v="47120"/>
  </r>
  <r>
    <x v="141"/>
    <x v="55"/>
    <x v="3"/>
    <n v="7259"/>
  </r>
  <r>
    <x v="141"/>
    <x v="55"/>
    <x v="4"/>
    <n v="11676"/>
  </r>
  <r>
    <x v="141"/>
    <x v="55"/>
    <x v="5"/>
    <n v="4359"/>
  </r>
  <r>
    <x v="141"/>
    <x v="56"/>
    <x v="0"/>
    <n v="201"/>
  </r>
  <r>
    <x v="141"/>
    <x v="56"/>
    <x v="1"/>
    <n v="7595"/>
  </r>
  <r>
    <x v="141"/>
    <x v="56"/>
    <x v="2"/>
    <n v="235445"/>
  </r>
  <r>
    <x v="141"/>
    <x v="56"/>
    <x v="3"/>
    <n v="135305"/>
  </r>
  <r>
    <x v="141"/>
    <x v="56"/>
    <x v="4"/>
    <n v="219915"/>
  </r>
  <r>
    <x v="141"/>
    <x v="56"/>
    <x v="5"/>
    <n v="102329"/>
  </r>
  <r>
    <x v="141"/>
    <x v="57"/>
    <x v="0"/>
    <n v="20"/>
  </r>
  <r>
    <x v="141"/>
    <x v="57"/>
    <x v="1"/>
    <n v="526"/>
  </r>
  <r>
    <x v="141"/>
    <x v="57"/>
    <x v="2"/>
    <n v="16306"/>
  </r>
  <r>
    <x v="141"/>
    <x v="57"/>
    <x v="3"/>
    <n v="4171"/>
  </r>
  <r>
    <x v="141"/>
    <x v="57"/>
    <x v="4"/>
    <n v="6619"/>
  </r>
  <r>
    <x v="141"/>
    <x v="57"/>
    <x v="5"/>
    <n v="3550"/>
  </r>
  <r>
    <x v="141"/>
    <x v="58"/>
    <x v="0"/>
    <n v="41"/>
  </r>
  <r>
    <x v="141"/>
    <x v="58"/>
    <x v="1"/>
    <n v="1378"/>
  </r>
  <r>
    <x v="141"/>
    <x v="58"/>
    <x v="2"/>
    <n v="42718"/>
  </r>
  <r>
    <x v="141"/>
    <x v="58"/>
    <x v="3"/>
    <n v="10216"/>
  </r>
  <r>
    <x v="141"/>
    <x v="58"/>
    <x v="4"/>
    <n v="16200"/>
  </r>
  <r>
    <x v="141"/>
    <x v="58"/>
    <x v="5"/>
    <n v="9136"/>
  </r>
  <r>
    <x v="141"/>
    <x v="59"/>
    <x v="0"/>
    <n v="46"/>
  </r>
  <r>
    <x v="141"/>
    <x v="59"/>
    <x v="1"/>
    <n v="1449"/>
  </r>
  <r>
    <x v="141"/>
    <x v="59"/>
    <x v="2"/>
    <n v="44919"/>
  </r>
  <r>
    <x v="141"/>
    <x v="59"/>
    <x v="3"/>
    <n v="13043"/>
  </r>
  <r>
    <x v="141"/>
    <x v="59"/>
    <x v="4"/>
    <n v="27668"/>
  </r>
  <r>
    <x v="141"/>
    <x v="59"/>
    <x v="5"/>
    <n v="14479"/>
  </r>
  <r>
    <x v="141"/>
    <x v="60"/>
    <x v="0"/>
    <n v="34"/>
  </r>
  <r>
    <x v="141"/>
    <x v="60"/>
    <x v="1"/>
    <n v="1880"/>
  </r>
  <r>
    <x v="141"/>
    <x v="60"/>
    <x v="2"/>
    <n v="58280"/>
  </r>
  <r>
    <x v="141"/>
    <x v="60"/>
    <x v="3"/>
    <n v="21428"/>
  </r>
  <r>
    <x v="141"/>
    <x v="60"/>
    <x v="4"/>
    <n v="39964"/>
  </r>
  <r>
    <x v="141"/>
    <x v="60"/>
    <x v="5"/>
    <n v="33241"/>
  </r>
  <r>
    <x v="141"/>
    <x v="61"/>
    <x v="0"/>
    <n v="10"/>
  </r>
  <r>
    <x v="141"/>
    <x v="61"/>
    <x v="1"/>
    <n v="319"/>
  </r>
  <r>
    <x v="141"/>
    <x v="61"/>
    <x v="2"/>
    <n v="9889"/>
  </r>
  <r>
    <x v="141"/>
    <x v="61"/>
    <x v="3"/>
    <n v="1542"/>
  </r>
  <r>
    <x v="141"/>
    <x v="61"/>
    <x v="4"/>
    <n v="2479"/>
  </r>
  <r>
    <x v="141"/>
    <x v="61"/>
    <x v="5"/>
    <n v="1574"/>
  </r>
  <r>
    <x v="141"/>
    <x v="62"/>
    <x v="0"/>
    <n v="52"/>
  </r>
  <r>
    <x v="141"/>
    <x v="62"/>
    <x v="1"/>
    <n v="3933"/>
  </r>
  <r>
    <x v="141"/>
    <x v="62"/>
    <x v="2"/>
    <n v="121923"/>
  </r>
  <r>
    <x v="141"/>
    <x v="62"/>
    <x v="3"/>
    <n v="12860"/>
  </r>
  <r>
    <x v="141"/>
    <x v="62"/>
    <x v="4"/>
    <n v="23336"/>
  </r>
  <r>
    <x v="141"/>
    <x v="62"/>
    <x v="5"/>
    <n v="15876"/>
  </r>
  <r>
    <x v="141"/>
    <x v="63"/>
    <x v="0"/>
    <n v="62"/>
  </r>
  <r>
    <x v="141"/>
    <x v="63"/>
    <x v="1"/>
    <n v="3051"/>
  </r>
  <r>
    <x v="141"/>
    <x v="63"/>
    <x v="2"/>
    <n v="94581"/>
  </r>
  <r>
    <x v="141"/>
    <x v="63"/>
    <x v="3"/>
    <n v="10428"/>
  </r>
  <r>
    <x v="141"/>
    <x v="63"/>
    <x v="4"/>
    <n v="18962"/>
  </r>
  <r>
    <x v="141"/>
    <x v="63"/>
    <x v="5"/>
    <n v="9631"/>
  </r>
  <r>
    <x v="141"/>
    <x v="64"/>
    <x v="0"/>
    <n v="159"/>
  </r>
  <r>
    <x v="141"/>
    <x v="64"/>
    <x v="1"/>
    <n v="10607"/>
  </r>
  <r>
    <x v="141"/>
    <x v="64"/>
    <x v="2"/>
    <n v="328817"/>
  </r>
  <r>
    <x v="141"/>
    <x v="64"/>
    <x v="3"/>
    <n v="139222"/>
  </r>
  <r>
    <x v="141"/>
    <x v="64"/>
    <x v="4"/>
    <n v="247377"/>
  </r>
  <r>
    <x v="141"/>
    <x v="64"/>
    <x v="5"/>
    <n v="101635"/>
  </r>
  <r>
    <x v="141"/>
    <x v="65"/>
    <x v="0"/>
    <n v="78"/>
  </r>
  <r>
    <x v="141"/>
    <x v="65"/>
    <x v="1"/>
    <n v="2465"/>
  </r>
  <r>
    <x v="141"/>
    <x v="65"/>
    <x v="2"/>
    <n v="76415"/>
  </r>
  <r>
    <x v="141"/>
    <x v="65"/>
    <x v="3"/>
    <n v="44285"/>
  </r>
  <r>
    <x v="141"/>
    <x v="65"/>
    <x v="4"/>
    <n v="82696"/>
  </r>
  <r>
    <x v="141"/>
    <x v="65"/>
    <x v="5"/>
    <n v="42361"/>
  </r>
  <r>
    <x v="141"/>
    <x v="66"/>
    <x v="0"/>
    <n v="32"/>
  </r>
  <r>
    <x v="141"/>
    <x v="66"/>
    <x v="1"/>
    <n v="564"/>
  </r>
  <r>
    <x v="141"/>
    <x v="66"/>
    <x v="2"/>
    <n v="17484"/>
  </r>
  <r>
    <x v="141"/>
    <x v="66"/>
    <x v="3"/>
    <n v="2985"/>
  </r>
  <r>
    <x v="141"/>
    <x v="66"/>
    <x v="4"/>
    <n v="4808"/>
  </r>
  <r>
    <x v="141"/>
    <x v="66"/>
    <x v="5"/>
    <n v="3134"/>
  </r>
  <r>
    <x v="141"/>
    <x v="67"/>
    <x v="0"/>
    <n v="72"/>
  </r>
  <r>
    <x v="141"/>
    <x v="67"/>
    <x v="1"/>
    <n v="2937"/>
  </r>
  <r>
    <x v="141"/>
    <x v="67"/>
    <x v="2"/>
    <n v="91047"/>
  </r>
  <r>
    <x v="141"/>
    <x v="67"/>
    <x v="3"/>
    <n v="20934"/>
  </r>
  <r>
    <x v="141"/>
    <x v="67"/>
    <x v="4"/>
    <n v="37516"/>
  </r>
  <r>
    <x v="141"/>
    <x v="67"/>
    <x v="5"/>
    <n v="20386"/>
  </r>
  <r>
    <x v="141"/>
    <x v="68"/>
    <x v="0"/>
    <n v="8"/>
  </r>
  <r>
    <x v="141"/>
    <x v="68"/>
    <x v="1"/>
    <n v="174"/>
  </r>
  <r>
    <x v="141"/>
    <x v="68"/>
    <x v="2"/>
    <n v="5394"/>
  </r>
  <r>
    <x v="141"/>
    <x v="68"/>
    <x v="3"/>
    <n v="1605"/>
  </r>
  <r>
    <x v="141"/>
    <x v="68"/>
    <x v="4"/>
    <n v="2446"/>
  </r>
  <r>
    <x v="141"/>
    <x v="68"/>
    <x v="5"/>
    <n v="1538"/>
  </r>
  <r>
    <x v="141"/>
    <x v="69"/>
    <x v="0"/>
    <n v="40"/>
  </r>
  <r>
    <x v="141"/>
    <x v="69"/>
    <x v="1"/>
    <n v="1255"/>
  </r>
  <r>
    <x v="141"/>
    <x v="69"/>
    <x v="2"/>
    <n v="38905"/>
  </r>
  <r>
    <x v="141"/>
    <x v="69"/>
    <x v="3"/>
    <n v="15956"/>
  </r>
  <r>
    <x v="141"/>
    <x v="69"/>
    <x v="4"/>
    <n v="27246"/>
  </r>
  <r>
    <x v="141"/>
    <x v="69"/>
    <x v="5"/>
    <n v="14142"/>
  </r>
  <r>
    <x v="141"/>
    <x v="70"/>
    <x v="0"/>
    <n v="3170"/>
  </r>
  <r>
    <x v="141"/>
    <x v="70"/>
    <x v="1"/>
    <n v="139454"/>
  </r>
  <r>
    <x v="141"/>
    <x v="70"/>
    <x v="2"/>
    <n v="4323074"/>
  </r>
  <r>
    <x v="141"/>
    <x v="70"/>
    <x v="3"/>
    <n v="1625088"/>
  </r>
  <r>
    <x v="141"/>
    <x v="70"/>
    <x v="4"/>
    <n v="2753305"/>
  </r>
  <r>
    <x v="141"/>
    <x v="70"/>
    <x v="5"/>
    <n v="1383333"/>
  </r>
  <r>
    <x v="142"/>
    <x v="0"/>
    <x v="0"/>
    <n v="155"/>
  </r>
  <r>
    <x v="142"/>
    <x v="0"/>
    <x v="1"/>
    <n v="5807"/>
  </r>
  <r>
    <x v="142"/>
    <x v="0"/>
    <x v="2"/>
    <n v="174210"/>
  </r>
  <r>
    <x v="142"/>
    <x v="0"/>
    <x v="3"/>
    <n v="51096"/>
  </r>
  <r>
    <x v="142"/>
    <x v="0"/>
    <x v="4"/>
    <n v="91320"/>
  </r>
  <r>
    <x v="142"/>
    <x v="0"/>
    <x v="5"/>
    <n v="43207"/>
  </r>
  <r>
    <x v="142"/>
    <x v="1"/>
    <x v="0"/>
    <n v="54"/>
  </r>
  <r>
    <x v="142"/>
    <x v="1"/>
    <x v="1"/>
    <n v="2880"/>
  </r>
  <r>
    <x v="142"/>
    <x v="1"/>
    <x v="2"/>
    <n v="86400"/>
  </r>
  <r>
    <x v="142"/>
    <x v="1"/>
    <x v="3"/>
    <n v="21154"/>
  </r>
  <r>
    <x v="142"/>
    <x v="1"/>
    <x v="4"/>
    <n v="36505"/>
  </r>
  <r>
    <x v="142"/>
    <x v="1"/>
    <x v="5"/>
    <n v="19778"/>
  </r>
  <r>
    <x v="142"/>
    <x v="2"/>
    <x v="0"/>
    <n v="21"/>
  </r>
  <r>
    <x v="142"/>
    <x v="2"/>
    <x v="1"/>
    <n v="1029"/>
  </r>
  <r>
    <x v="142"/>
    <x v="2"/>
    <x v="2"/>
    <n v="30870"/>
  </r>
  <r>
    <x v="142"/>
    <x v="2"/>
    <x v="3"/>
    <n v="2877"/>
  </r>
  <r>
    <x v="142"/>
    <x v="2"/>
    <x v="4"/>
    <n v="5260"/>
  </r>
  <r>
    <x v="142"/>
    <x v="2"/>
    <x v="5"/>
    <n v="3862"/>
  </r>
  <r>
    <x v="142"/>
    <x v="3"/>
    <x v="0"/>
    <n v="44"/>
  </r>
  <r>
    <x v="142"/>
    <x v="3"/>
    <x v="1"/>
    <n v="1892"/>
  </r>
  <r>
    <x v="142"/>
    <x v="3"/>
    <x v="2"/>
    <n v="56760"/>
  </r>
  <r>
    <x v="142"/>
    <x v="3"/>
    <x v="3"/>
    <n v="13487"/>
  </r>
  <r>
    <x v="142"/>
    <x v="3"/>
    <x v="4"/>
    <n v="27847"/>
  </r>
  <r>
    <x v="142"/>
    <x v="3"/>
    <x v="5"/>
    <n v="11932"/>
  </r>
  <r>
    <x v="142"/>
    <x v="4"/>
    <x v="0"/>
    <n v="26"/>
  </r>
  <r>
    <x v="142"/>
    <x v="4"/>
    <x v="1"/>
    <n v="925"/>
  </r>
  <r>
    <x v="142"/>
    <x v="4"/>
    <x v="2"/>
    <n v="27750"/>
  </r>
  <r>
    <x v="142"/>
    <x v="4"/>
    <x v="3"/>
    <n v="19915"/>
  </r>
  <r>
    <x v="142"/>
    <x v="4"/>
    <x v="4"/>
    <n v="33861"/>
  </r>
  <r>
    <x v="142"/>
    <x v="4"/>
    <x v="5"/>
    <n v="16217"/>
  </r>
  <r>
    <x v="142"/>
    <x v="5"/>
    <x v="0"/>
    <n v="11"/>
  </r>
  <r>
    <x v="142"/>
    <x v="5"/>
    <x v="1"/>
    <n v="368"/>
  </r>
  <r>
    <x v="142"/>
    <x v="5"/>
    <x v="2"/>
    <n v="11040"/>
  </r>
  <r>
    <x v="142"/>
    <x v="5"/>
    <x v="3"/>
    <n v="4931"/>
  </r>
  <r>
    <x v="142"/>
    <x v="5"/>
    <x v="4"/>
    <n v="8751"/>
  </r>
  <r>
    <x v="142"/>
    <x v="5"/>
    <x v="5"/>
    <n v="4649"/>
  </r>
  <r>
    <x v="142"/>
    <x v="6"/>
    <x v="0"/>
    <n v="158"/>
  </r>
  <r>
    <x v="142"/>
    <x v="6"/>
    <x v="1"/>
    <n v="12087"/>
  </r>
  <r>
    <x v="142"/>
    <x v="6"/>
    <x v="2"/>
    <n v="362610"/>
  </r>
  <r>
    <x v="142"/>
    <x v="6"/>
    <x v="3"/>
    <n v="290208"/>
  </r>
  <r>
    <x v="142"/>
    <x v="6"/>
    <x v="4"/>
    <n v="447870"/>
  </r>
  <r>
    <x v="142"/>
    <x v="6"/>
    <x v="5"/>
    <n v="201819"/>
  </r>
  <r>
    <x v="142"/>
    <x v="7"/>
    <x v="0"/>
    <n v="51"/>
  </r>
  <r>
    <x v="142"/>
    <x v="7"/>
    <x v="1"/>
    <n v="2741"/>
  </r>
  <r>
    <x v="142"/>
    <x v="7"/>
    <x v="2"/>
    <n v="82230"/>
  </r>
  <r>
    <x v="142"/>
    <x v="7"/>
    <x v="3"/>
    <n v="66127"/>
  </r>
  <r>
    <x v="142"/>
    <x v="7"/>
    <x v="4"/>
    <n v="110312"/>
  </r>
  <r>
    <x v="142"/>
    <x v="7"/>
    <x v="5"/>
    <n v="58898"/>
  </r>
  <r>
    <x v="142"/>
    <x v="8"/>
    <x v="0"/>
    <n v="11"/>
  </r>
  <r>
    <x v="142"/>
    <x v="8"/>
    <x v="1"/>
    <n v="529"/>
  </r>
  <r>
    <x v="142"/>
    <x v="8"/>
    <x v="2"/>
    <n v="15870"/>
  </r>
  <r>
    <x v="142"/>
    <x v="8"/>
    <x v="3"/>
    <n v="5196"/>
  </r>
  <r>
    <x v="142"/>
    <x v="8"/>
    <x v="4"/>
    <n v="7283"/>
  </r>
  <r>
    <x v="142"/>
    <x v="8"/>
    <x v="5"/>
    <n v="3942"/>
  </r>
  <r>
    <x v="142"/>
    <x v="9"/>
    <x v="0"/>
    <n v="15"/>
  </r>
  <r>
    <x v="142"/>
    <x v="9"/>
    <x v="1"/>
    <n v="481"/>
  </r>
  <r>
    <x v="142"/>
    <x v="9"/>
    <x v="2"/>
    <n v="14430"/>
  </r>
  <r>
    <x v="142"/>
    <x v="9"/>
    <x v="3"/>
    <n v="4780"/>
  </r>
  <r>
    <x v="142"/>
    <x v="9"/>
    <x v="4"/>
    <n v="8277"/>
  </r>
  <r>
    <x v="142"/>
    <x v="9"/>
    <x v="5"/>
    <n v="3040"/>
  </r>
  <r>
    <x v="142"/>
    <x v="10"/>
    <x v="0"/>
    <n v="101"/>
  </r>
  <r>
    <x v="142"/>
    <x v="10"/>
    <x v="1"/>
    <n v="4158"/>
  </r>
  <r>
    <x v="142"/>
    <x v="10"/>
    <x v="2"/>
    <n v="124740"/>
  </r>
  <r>
    <x v="142"/>
    <x v="10"/>
    <x v="3"/>
    <n v="27223"/>
  </r>
  <r>
    <x v="142"/>
    <x v="10"/>
    <x v="4"/>
    <n v="50236"/>
  </r>
  <r>
    <x v="142"/>
    <x v="10"/>
    <x v="5"/>
    <n v="29771"/>
  </r>
  <r>
    <x v="142"/>
    <x v="11"/>
    <x v="0"/>
    <n v="13"/>
  </r>
  <r>
    <x v="142"/>
    <x v="11"/>
    <x v="1"/>
    <n v="495"/>
  </r>
  <r>
    <x v="142"/>
    <x v="11"/>
    <x v="2"/>
    <n v="14850"/>
  </r>
  <r>
    <x v="142"/>
    <x v="11"/>
    <x v="3"/>
    <n v="5023"/>
  </r>
  <r>
    <x v="142"/>
    <x v="11"/>
    <x v="4"/>
    <n v="9261"/>
  </r>
  <r>
    <x v="142"/>
    <x v="11"/>
    <x v="5"/>
    <n v="5254"/>
  </r>
  <r>
    <x v="142"/>
    <x v="12"/>
    <x v="0"/>
    <n v="17"/>
  </r>
  <r>
    <x v="142"/>
    <x v="12"/>
    <x v="1"/>
    <n v="780"/>
  </r>
  <r>
    <x v="142"/>
    <x v="12"/>
    <x v="2"/>
    <n v="23400"/>
  </r>
  <r>
    <x v="142"/>
    <x v="12"/>
    <x v="3"/>
    <n v="6125"/>
  </r>
  <r>
    <x v="142"/>
    <x v="12"/>
    <x v="4"/>
    <n v="9450"/>
  </r>
  <r>
    <x v="142"/>
    <x v="12"/>
    <x v="5"/>
    <n v="5659"/>
  </r>
  <r>
    <x v="142"/>
    <x v="13"/>
    <x v="0"/>
    <n v="12"/>
  </r>
  <r>
    <x v="142"/>
    <x v="13"/>
    <x v="1"/>
    <n v="299"/>
  </r>
  <r>
    <x v="142"/>
    <x v="13"/>
    <x v="2"/>
    <n v="8970"/>
  </r>
  <r>
    <x v="142"/>
    <x v="13"/>
    <x v="3"/>
    <n v="4126"/>
  </r>
  <r>
    <x v="142"/>
    <x v="13"/>
    <x v="4"/>
    <n v="6557"/>
  </r>
  <r>
    <x v="142"/>
    <x v="13"/>
    <x v="5"/>
    <n v="4067"/>
  </r>
  <r>
    <x v="142"/>
    <x v="14"/>
    <x v="0"/>
    <n v="57"/>
  </r>
  <r>
    <x v="142"/>
    <x v="14"/>
    <x v="1"/>
    <n v="1902"/>
  </r>
  <r>
    <x v="142"/>
    <x v="14"/>
    <x v="2"/>
    <n v="57060"/>
  </r>
  <r>
    <x v="142"/>
    <x v="14"/>
    <x v="3"/>
    <n v="33474"/>
  </r>
  <r>
    <x v="142"/>
    <x v="14"/>
    <x v="4"/>
    <n v="53256"/>
  </r>
  <r>
    <x v="142"/>
    <x v="14"/>
    <x v="5"/>
    <n v="28115"/>
  </r>
  <r>
    <x v="142"/>
    <x v="15"/>
    <x v="0"/>
    <n v="25"/>
  </r>
  <r>
    <x v="142"/>
    <x v="15"/>
    <x v="1"/>
    <n v="1149"/>
  </r>
  <r>
    <x v="142"/>
    <x v="15"/>
    <x v="2"/>
    <n v="34470"/>
  </r>
  <r>
    <x v="142"/>
    <x v="15"/>
    <x v="3"/>
    <n v="7618"/>
  </r>
  <r>
    <x v="142"/>
    <x v="15"/>
    <x v="4"/>
    <n v="10816"/>
  </r>
  <r>
    <x v="142"/>
    <x v="15"/>
    <x v="5"/>
    <n v="6259"/>
  </r>
  <r>
    <x v="142"/>
    <x v="16"/>
    <x v="0"/>
    <n v="8"/>
  </r>
  <r>
    <x v="142"/>
    <x v="16"/>
    <x v="1"/>
    <n v="242"/>
  </r>
  <r>
    <x v="142"/>
    <x v="16"/>
    <x v="2"/>
    <n v="7260"/>
  </r>
  <r>
    <x v="142"/>
    <x v="16"/>
    <x v="3"/>
    <n v="1113"/>
  </r>
  <r>
    <x v="142"/>
    <x v="16"/>
    <x v="4"/>
    <n v="2217"/>
  </r>
  <r>
    <x v="142"/>
    <x v="16"/>
    <x v="5"/>
    <n v="1772"/>
  </r>
  <r>
    <x v="142"/>
    <x v="17"/>
    <x v="0"/>
    <n v="10"/>
  </r>
  <r>
    <x v="142"/>
    <x v="17"/>
    <x v="1"/>
    <n v="223"/>
  </r>
  <r>
    <x v="142"/>
    <x v="17"/>
    <x v="2"/>
    <n v="6690"/>
  </r>
  <r>
    <x v="142"/>
    <x v="17"/>
    <x v="3"/>
    <n v="2119"/>
  </r>
  <r>
    <x v="142"/>
    <x v="17"/>
    <x v="4"/>
    <n v="3266"/>
  </r>
  <r>
    <x v="142"/>
    <x v="17"/>
    <x v="5"/>
    <n v="1700"/>
  </r>
  <r>
    <x v="142"/>
    <x v="18"/>
    <x v="0"/>
    <n v="19"/>
  </r>
  <r>
    <x v="142"/>
    <x v="18"/>
    <x v="1"/>
    <n v="690"/>
  </r>
  <r>
    <x v="142"/>
    <x v="18"/>
    <x v="2"/>
    <n v="20700"/>
  </r>
  <r>
    <x v="142"/>
    <x v="18"/>
    <x v="3"/>
    <n v="6064"/>
  </r>
  <r>
    <x v="142"/>
    <x v="18"/>
    <x v="4"/>
    <n v="10931"/>
  </r>
  <r>
    <x v="142"/>
    <x v="18"/>
    <x v="5"/>
    <n v="7496"/>
  </r>
  <r>
    <x v="142"/>
    <x v="19"/>
    <x v="0"/>
    <n v="97"/>
  </r>
  <r>
    <x v="142"/>
    <x v="19"/>
    <x v="1"/>
    <n v="3914"/>
  </r>
  <r>
    <x v="142"/>
    <x v="19"/>
    <x v="2"/>
    <n v="117420"/>
  </r>
  <r>
    <x v="142"/>
    <x v="19"/>
    <x v="3"/>
    <n v="46957"/>
  </r>
  <r>
    <x v="142"/>
    <x v="19"/>
    <x v="4"/>
    <n v="79917"/>
  </r>
  <r>
    <x v="142"/>
    <x v="19"/>
    <x v="5"/>
    <n v="43130"/>
  </r>
  <r>
    <x v="142"/>
    <x v="20"/>
    <x v="0"/>
    <n v="26"/>
  </r>
  <r>
    <x v="142"/>
    <x v="20"/>
    <x v="1"/>
    <n v="1939"/>
  </r>
  <r>
    <x v="142"/>
    <x v="20"/>
    <x v="2"/>
    <n v="58170"/>
  </r>
  <r>
    <x v="142"/>
    <x v="20"/>
    <x v="3"/>
    <n v="8106"/>
  </r>
  <r>
    <x v="142"/>
    <x v="20"/>
    <x v="4"/>
    <n v="14245"/>
  </r>
  <r>
    <x v="142"/>
    <x v="20"/>
    <x v="5"/>
    <n v="5486"/>
  </r>
  <r>
    <x v="142"/>
    <x v="21"/>
    <x v="0"/>
    <n v="67"/>
  </r>
  <r>
    <x v="142"/>
    <x v="21"/>
    <x v="1"/>
    <n v="3023"/>
  </r>
  <r>
    <x v="142"/>
    <x v="21"/>
    <x v="2"/>
    <n v="90690"/>
  </r>
  <r>
    <x v="142"/>
    <x v="21"/>
    <x v="3"/>
    <n v="38955"/>
  </r>
  <r>
    <x v="142"/>
    <x v="21"/>
    <x v="4"/>
    <n v="62009"/>
  </r>
  <r>
    <x v="142"/>
    <x v="21"/>
    <x v="5"/>
    <n v="27893"/>
  </r>
  <r>
    <x v="142"/>
    <x v="22"/>
    <x v="0"/>
    <n v="123"/>
  </r>
  <r>
    <x v="142"/>
    <x v="22"/>
    <x v="1"/>
    <n v="6288"/>
  </r>
  <r>
    <x v="142"/>
    <x v="22"/>
    <x v="2"/>
    <n v="188640"/>
  </r>
  <r>
    <x v="142"/>
    <x v="22"/>
    <x v="3"/>
    <n v="99310"/>
  </r>
  <r>
    <x v="142"/>
    <x v="22"/>
    <x v="4"/>
    <n v="165905"/>
  </r>
  <r>
    <x v="142"/>
    <x v="22"/>
    <x v="5"/>
    <n v="93280"/>
  </r>
  <r>
    <x v="142"/>
    <x v="23"/>
    <x v="0"/>
    <n v="34"/>
  </r>
  <r>
    <x v="142"/>
    <x v="23"/>
    <x v="1"/>
    <n v="1567"/>
  </r>
  <r>
    <x v="142"/>
    <x v="23"/>
    <x v="2"/>
    <n v="47010"/>
  </r>
  <r>
    <x v="142"/>
    <x v="23"/>
    <x v="3"/>
    <n v="8252"/>
  </r>
  <r>
    <x v="142"/>
    <x v="23"/>
    <x v="4"/>
    <n v="16033"/>
  </r>
  <r>
    <x v="142"/>
    <x v="23"/>
    <x v="5"/>
    <n v="8854"/>
  </r>
  <r>
    <x v="142"/>
    <x v="24"/>
    <x v="0"/>
    <n v="18"/>
  </r>
  <r>
    <x v="142"/>
    <x v="24"/>
    <x v="1"/>
    <n v="1314"/>
  </r>
  <r>
    <x v="142"/>
    <x v="24"/>
    <x v="2"/>
    <n v="39420"/>
  </r>
  <r>
    <x v="142"/>
    <x v="24"/>
    <x v="3"/>
    <n v="3646"/>
  </r>
  <r>
    <x v="142"/>
    <x v="24"/>
    <x v="4"/>
    <n v="7399"/>
  </r>
  <r>
    <x v="142"/>
    <x v="24"/>
    <x v="5"/>
    <n v="2831"/>
  </r>
  <r>
    <x v="142"/>
    <x v="25"/>
    <x v="0"/>
    <n v="42"/>
  </r>
  <r>
    <x v="142"/>
    <x v="25"/>
    <x v="1"/>
    <n v="1350"/>
  </r>
  <r>
    <x v="142"/>
    <x v="25"/>
    <x v="2"/>
    <n v="40500"/>
  </r>
  <r>
    <x v="142"/>
    <x v="25"/>
    <x v="3"/>
    <n v="11415"/>
  </r>
  <r>
    <x v="142"/>
    <x v="25"/>
    <x v="4"/>
    <n v="18983"/>
  </r>
  <r>
    <x v="142"/>
    <x v="25"/>
    <x v="5"/>
    <n v="9869"/>
  </r>
  <r>
    <x v="142"/>
    <x v="26"/>
    <x v="0"/>
    <n v="11"/>
  </r>
  <r>
    <x v="142"/>
    <x v="26"/>
    <x v="1"/>
    <n v="534"/>
  </r>
  <r>
    <x v="142"/>
    <x v="26"/>
    <x v="2"/>
    <n v="16020"/>
  </r>
  <r>
    <x v="142"/>
    <x v="26"/>
    <x v="3"/>
    <n v="2240"/>
  </r>
  <r>
    <x v="142"/>
    <x v="26"/>
    <x v="4"/>
    <n v="3784"/>
  </r>
  <r>
    <x v="142"/>
    <x v="26"/>
    <x v="5"/>
    <n v="2260"/>
  </r>
  <r>
    <x v="142"/>
    <x v="27"/>
    <x v="0"/>
    <n v="58"/>
  </r>
  <r>
    <x v="142"/>
    <x v="27"/>
    <x v="1"/>
    <n v="1727"/>
  </r>
  <r>
    <x v="142"/>
    <x v="27"/>
    <x v="2"/>
    <n v="51810"/>
  </r>
  <r>
    <x v="142"/>
    <x v="27"/>
    <x v="3"/>
    <n v="18435"/>
  </r>
  <r>
    <x v="142"/>
    <x v="27"/>
    <x v="4"/>
    <n v="29063"/>
  </r>
  <r>
    <x v="142"/>
    <x v="27"/>
    <x v="5"/>
    <n v="12581"/>
  </r>
  <r>
    <x v="142"/>
    <x v="28"/>
    <x v="0"/>
    <n v="55"/>
  </r>
  <r>
    <x v="142"/>
    <x v="28"/>
    <x v="1"/>
    <n v="2093"/>
  </r>
  <r>
    <x v="142"/>
    <x v="28"/>
    <x v="2"/>
    <n v="62790"/>
  </r>
  <r>
    <x v="142"/>
    <x v="28"/>
    <x v="3"/>
    <n v="31714"/>
  </r>
  <r>
    <x v="142"/>
    <x v="28"/>
    <x v="4"/>
    <n v="48214"/>
  </r>
  <r>
    <x v="142"/>
    <x v="28"/>
    <x v="5"/>
    <n v="24743"/>
  </r>
  <r>
    <x v="142"/>
    <x v="29"/>
    <x v="0"/>
    <n v="9"/>
  </r>
  <r>
    <x v="142"/>
    <x v="29"/>
    <x v="1"/>
    <n v="218"/>
  </r>
  <r>
    <x v="142"/>
    <x v="29"/>
    <x v="2"/>
    <n v="6540"/>
  </r>
  <r>
    <x v="142"/>
    <x v="29"/>
    <x v="3"/>
    <n v="876"/>
  </r>
  <r>
    <x v="142"/>
    <x v="29"/>
    <x v="4"/>
    <n v="1485"/>
  </r>
  <r>
    <x v="142"/>
    <x v="29"/>
    <x v="5"/>
    <n v="1009"/>
  </r>
  <r>
    <x v="142"/>
    <x v="30"/>
    <x v="0"/>
    <n v="53"/>
  </r>
  <r>
    <x v="142"/>
    <x v="30"/>
    <x v="1"/>
    <n v="2029"/>
  </r>
  <r>
    <x v="142"/>
    <x v="30"/>
    <x v="2"/>
    <n v="60870"/>
  </r>
  <r>
    <x v="142"/>
    <x v="30"/>
    <x v="3"/>
    <n v="23776"/>
  </r>
  <r>
    <x v="142"/>
    <x v="30"/>
    <x v="4"/>
    <n v="37445"/>
  </r>
  <r>
    <x v="142"/>
    <x v="30"/>
    <x v="5"/>
    <n v="19102"/>
  </r>
  <r>
    <x v="142"/>
    <x v="31"/>
    <x v="0"/>
    <n v="9"/>
  </r>
  <r>
    <x v="142"/>
    <x v="31"/>
    <x v="1"/>
    <n v="332"/>
  </r>
  <r>
    <x v="142"/>
    <x v="31"/>
    <x v="2"/>
    <n v="9960"/>
  </r>
  <r>
    <x v="142"/>
    <x v="31"/>
    <x v="3"/>
    <n v="2230"/>
  </r>
  <r>
    <x v="142"/>
    <x v="31"/>
    <x v="4"/>
    <n v="3624"/>
  </r>
  <r>
    <x v="142"/>
    <x v="31"/>
    <x v="5"/>
    <n v="1823"/>
  </r>
  <r>
    <x v="142"/>
    <x v="32"/>
    <x v="0"/>
    <n v="20"/>
  </r>
  <r>
    <x v="142"/>
    <x v="32"/>
    <x v="1"/>
    <n v="476"/>
  </r>
  <r>
    <x v="142"/>
    <x v="32"/>
    <x v="2"/>
    <n v="14280"/>
  </r>
  <r>
    <x v="142"/>
    <x v="32"/>
    <x v="3"/>
    <n v="3857"/>
  </r>
  <r>
    <x v="142"/>
    <x v="32"/>
    <x v="4"/>
    <n v="5592"/>
  </r>
  <r>
    <x v="142"/>
    <x v="32"/>
    <x v="5"/>
    <n v="3300"/>
  </r>
  <r>
    <x v="142"/>
    <x v="33"/>
    <x v="0"/>
    <n v="51"/>
  </r>
  <r>
    <x v="142"/>
    <x v="33"/>
    <x v="1"/>
    <n v="2464"/>
  </r>
  <r>
    <x v="142"/>
    <x v="33"/>
    <x v="2"/>
    <n v="73920"/>
  </r>
  <r>
    <x v="142"/>
    <x v="33"/>
    <x v="3"/>
    <n v="19545"/>
  </r>
  <r>
    <x v="142"/>
    <x v="33"/>
    <x v="4"/>
    <n v="29043"/>
  </r>
  <r>
    <x v="142"/>
    <x v="33"/>
    <x v="5"/>
    <n v="18188"/>
  </r>
  <r>
    <x v="142"/>
    <x v="34"/>
    <x v="0"/>
    <n v="29"/>
  </r>
  <r>
    <x v="142"/>
    <x v="34"/>
    <x v="1"/>
    <n v="1054"/>
  </r>
  <r>
    <x v="142"/>
    <x v="34"/>
    <x v="2"/>
    <n v="31620"/>
  </r>
  <r>
    <x v="142"/>
    <x v="34"/>
    <x v="3"/>
    <n v="8880"/>
  </r>
  <r>
    <x v="142"/>
    <x v="34"/>
    <x v="4"/>
    <n v="15314"/>
  </r>
  <r>
    <x v="142"/>
    <x v="34"/>
    <x v="5"/>
    <n v="8949"/>
  </r>
  <r>
    <x v="142"/>
    <x v="35"/>
    <x v="0"/>
    <n v="12"/>
  </r>
  <r>
    <x v="142"/>
    <x v="35"/>
    <x v="1"/>
    <n v="172"/>
  </r>
  <r>
    <x v="142"/>
    <x v="35"/>
    <x v="2"/>
    <n v="5160"/>
  </r>
  <r>
    <x v="142"/>
    <x v="35"/>
    <x v="3"/>
    <n v="1624"/>
  </r>
  <r>
    <x v="142"/>
    <x v="35"/>
    <x v="4"/>
    <n v="2989"/>
  </r>
  <r>
    <x v="142"/>
    <x v="35"/>
    <x v="5"/>
    <n v="2277"/>
  </r>
  <r>
    <x v="142"/>
    <x v="36"/>
    <x v="0"/>
    <n v="14"/>
  </r>
  <r>
    <x v="142"/>
    <x v="36"/>
    <x v="1"/>
    <n v="396"/>
  </r>
  <r>
    <x v="142"/>
    <x v="36"/>
    <x v="2"/>
    <n v="11880"/>
  </r>
  <r>
    <x v="142"/>
    <x v="36"/>
    <x v="3"/>
    <n v="2515"/>
  </r>
  <r>
    <x v="142"/>
    <x v="36"/>
    <x v="4"/>
    <n v="4497"/>
  </r>
  <r>
    <x v="142"/>
    <x v="36"/>
    <x v="5"/>
    <n v="2616"/>
  </r>
  <r>
    <x v="142"/>
    <x v="37"/>
    <x v="0"/>
    <n v="50"/>
  </r>
  <r>
    <x v="142"/>
    <x v="37"/>
    <x v="1"/>
    <n v="1395"/>
  </r>
  <r>
    <x v="142"/>
    <x v="37"/>
    <x v="2"/>
    <n v="41850"/>
  </r>
  <r>
    <x v="142"/>
    <x v="37"/>
    <x v="3"/>
    <n v="19453"/>
  </r>
  <r>
    <x v="142"/>
    <x v="37"/>
    <x v="4"/>
    <n v="30869"/>
  </r>
  <r>
    <x v="142"/>
    <x v="37"/>
    <x v="5"/>
    <n v="18069"/>
  </r>
  <r>
    <x v="142"/>
    <x v="38"/>
    <x v="0"/>
    <n v="15"/>
  </r>
  <r>
    <x v="142"/>
    <x v="38"/>
    <x v="1"/>
    <n v="336"/>
  </r>
  <r>
    <x v="142"/>
    <x v="38"/>
    <x v="2"/>
    <n v="10080"/>
  </r>
  <r>
    <x v="142"/>
    <x v="38"/>
    <x v="3"/>
    <n v="1631"/>
  </r>
  <r>
    <x v="142"/>
    <x v="38"/>
    <x v="4"/>
    <n v="2493"/>
  </r>
  <r>
    <x v="142"/>
    <x v="38"/>
    <x v="5"/>
    <n v="1612"/>
  </r>
  <r>
    <x v="142"/>
    <x v="39"/>
    <x v="0"/>
    <n v="19"/>
  </r>
  <r>
    <x v="142"/>
    <x v="39"/>
    <x v="1"/>
    <n v="760"/>
  </r>
  <r>
    <x v="142"/>
    <x v="39"/>
    <x v="2"/>
    <n v="22800"/>
  </r>
  <r>
    <x v="142"/>
    <x v="39"/>
    <x v="3"/>
    <n v="2774"/>
  </r>
  <r>
    <x v="142"/>
    <x v="39"/>
    <x v="4"/>
    <n v="4435"/>
  </r>
  <r>
    <x v="142"/>
    <x v="39"/>
    <x v="5"/>
    <n v="2698"/>
  </r>
  <r>
    <x v="142"/>
    <x v="40"/>
    <x v="0"/>
    <n v="25"/>
  </r>
  <r>
    <x v="142"/>
    <x v="40"/>
    <x v="1"/>
    <n v="965"/>
  </r>
  <r>
    <x v="142"/>
    <x v="40"/>
    <x v="2"/>
    <n v="28950"/>
  </r>
  <r>
    <x v="142"/>
    <x v="40"/>
    <x v="3"/>
    <n v="8120"/>
  </r>
  <r>
    <x v="142"/>
    <x v="40"/>
    <x v="4"/>
    <n v="12002"/>
  </r>
  <r>
    <x v="142"/>
    <x v="40"/>
    <x v="5"/>
    <n v="5460"/>
  </r>
  <r>
    <x v="142"/>
    <x v="41"/>
    <x v="0"/>
    <n v="10"/>
  </r>
  <r>
    <x v="142"/>
    <x v="41"/>
    <x v="1"/>
    <n v="237"/>
  </r>
  <r>
    <x v="142"/>
    <x v="41"/>
    <x v="2"/>
    <n v="7110"/>
  </r>
  <r>
    <x v="142"/>
    <x v="41"/>
    <x v="3"/>
    <n v="2999"/>
  </r>
  <r>
    <x v="142"/>
    <x v="41"/>
    <x v="4"/>
    <n v="5108"/>
  </r>
  <r>
    <x v="142"/>
    <x v="41"/>
    <x v="5"/>
    <n v="2734"/>
  </r>
  <r>
    <x v="142"/>
    <x v="42"/>
    <x v="0"/>
    <n v="8"/>
  </r>
  <r>
    <x v="142"/>
    <x v="42"/>
    <x v="1"/>
    <n v="461"/>
  </r>
  <r>
    <x v="142"/>
    <x v="42"/>
    <x v="2"/>
    <n v="13830"/>
  </r>
  <r>
    <x v="142"/>
    <x v="42"/>
    <x v="3"/>
    <n v="2820"/>
  </r>
  <r>
    <x v="142"/>
    <x v="42"/>
    <x v="4"/>
    <n v="3932"/>
  </r>
  <r>
    <x v="142"/>
    <x v="42"/>
    <x v="5"/>
    <n v="2173"/>
  </r>
  <r>
    <x v="142"/>
    <x v="43"/>
    <x v="0"/>
    <n v="20"/>
  </r>
  <r>
    <x v="142"/>
    <x v="43"/>
    <x v="1"/>
    <n v="912"/>
  </r>
  <r>
    <x v="142"/>
    <x v="43"/>
    <x v="2"/>
    <n v="27360"/>
  </r>
  <r>
    <x v="142"/>
    <x v="43"/>
    <x v="3"/>
    <n v="9426"/>
  </r>
  <r>
    <x v="142"/>
    <x v="43"/>
    <x v="4"/>
    <n v="15064"/>
  </r>
  <r>
    <x v="142"/>
    <x v="43"/>
    <x v="5"/>
    <n v="5945"/>
  </r>
  <r>
    <x v="142"/>
    <x v="44"/>
    <x v="0"/>
    <n v="70"/>
  </r>
  <r>
    <x v="142"/>
    <x v="44"/>
    <x v="1"/>
    <n v="5780"/>
  </r>
  <r>
    <x v="142"/>
    <x v="44"/>
    <x v="2"/>
    <n v="173400"/>
  </r>
  <r>
    <x v="142"/>
    <x v="44"/>
    <x v="3"/>
    <n v="139816"/>
  </r>
  <r>
    <x v="142"/>
    <x v="44"/>
    <x v="4"/>
    <n v="201389"/>
  </r>
  <r>
    <x v="142"/>
    <x v="44"/>
    <x v="5"/>
    <n v="92540"/>
  </r>
  <r>
    <x v="142"/>
    <x v="45"/>
    <x v="0"/>
    <n v="15"/>
  </r>
  <r>
    <x v="142"/>
    <x v="45"/>
    <x v="1"/>
    <n v="684"/>
  </r>
  <r>
    <x v="142"/>
    <x v="45"/>
    <x v="2"/>
    <n v="20520"/>
  </r>
  <r>
    <x v="142"/>
    <x v="45"/>
    <x v="3"/>
    <n v="5136"/>
  </r>
  <r>
    <x v="142"/>
    <x v="45"/>
    <x v="4"/>
    <n v="9650"/>
  </r>
  <r>
    <x v="142"/>
    <x v="45"/>
    <x v="5"/>
    <n v="5133"/>
  </r>
  <r>
    <x v="142"/>
    <x v="46"/>
    <x v="0"/>
    <n v="25"/>
  </r>
  <r>
    <x v="142"/>
    <x v="46"/>
    <x v="1"/>
    <n v="632"/>
  </r>
  <r>
    <x v="142"/>
    <x v="46"/>
    <x v="2"/>
    <n v="18960"/>
  </r>
  <r>
    <x v="142"/>
    <x v="46"/>
    <x v="3"/>
    <n v="3057"/>
  </r>
  <r>
    <x v="142"/>
    <x v="46"/>
    <x v="4"/>
    <n v="6125"/>
  </r>
  <r>
    <x v="142"/>
    <x v="46"/>
    <x v="5"/>
    <n v="3956"/>
  </r>
  <r>
    <x v="142"/>
    <x v="47"/>
    <x v="0"/>
    <n v="86"/>
  </r>
  <r>
    <x v="142"/>
    <x v="47"/>
    <x v="1"/>
    <n v="3970"/>
  </r>
  <r>
    <x v="142"/>
    <x v="47"/>
    <x v="2"/>
    <n v="119100"/>
  </r>
  <r>
    <x v="142"/>
    <x v="47"/>
    <x v="3"/>
    <n v="24623"/>
  </r>
  <r>
    <x v="142"/>
    <x v="47"/>
    <x v="4"/>
    <n v="45761"/>
  </r>
  <r>
    <x v="142"/>
    <x v="47"/>
    <x v="5"/>
    <n v="23175"/>
  </r>
  <r>
    <x v="142"/>
    <x v="48"/>
    <x v="0"/>
    <n v="72"/>
  </r>
  <r>
    <x v="142"/>
    <x v="48"/>
    <x v="1"/>
    <n v="2746"/>
  </r>
  <r>
    <x v="142"/>
    <x v="48"/>
    <x v="2"/>
    <n v="82380"/>
  </r>
  <r>
    <x v="142"/>
    <x v="48"/>
    <x v="3"/>
    <n v="32126"/>
  </r>
  <r>
    <x v="142"/>
    <x v="48"/>
    <x v="4"/>
    <n v="49945"/>
  </r>
  <r>
    <x v="142"/>
    <x v="48"/>
    <x v="5"/>
    <n v="24379"/>
  </r>
  <r>
    <x v="142"/>
    <x v="49"/>
    <x v="0"/>
    <n v="103"/>
  </r>
  <r>
    <x v="142"/>
    <x v="49"/>
    <x v="1"/>
    <n v="3307"/>
  </r>
  <r>
    <x v="142"/>
    <x v="49"/>
    <x v="2"/>
    <n v="99210"/>
  </r>
  <r>
    <x v="142"/>
    <x v="49"/>
    <x v="3"/>
    <n v="37450"/>
  </r>
  <r>
    <x v="142"/>
    <x v="49"/>
    <x v="4"/>
    <n v="61101"/>
  </r>
  <r>
    <x v="142"/>
    <x v="49"/>
    <x v="5"/>
    <n v="36253"/>
  </r>
  <r>
    <x v="142"/>
    <x v="50"/>
    <x v="0"/>
    <n v="46"/>
  </r>
  <r>
    <x v="142"/>
    <x v="50"/>
    <x v="1"/>
    <n v="1324"/>
  </r>
  <r>
    <x v="142"/>
    <x v="50"/>
    <x v="2"/>
    <n v="39720"/>
  </r>
  <r>
    <x v="142"/>
    <x v="50"/>
    <x v="3"/>
    <n v="15954"/>
  </r>
  <r>
    <x v="142"/>
    <x v="50"/>
    <x v="4"/>
    <n v="28170"/>
  </r>
  <r>
    <x v="142"/>
    <x v="50"/>
    <x v="5"/>
    <n v="16651"/>
  </r>
  <r>
    <x v="142"/>
    <x v="51"/>
    <x v="0"/>
    <n v="47"/>
  </r>
  <r>
    <x v="142"/>
    <x v="51"/>
    <x v="1"/>
    <n v="1338"/>
  </r>
  <r>
    <x v="142"/>
    <x v="51"/>
    <x v="2"/>
    <n v="40140"/>
  </r>
  <r>
    <x v="142"/>
    <x v="51"/>
    <x v="3"/>
    <n v="11891"/>
  </r>
  <r>
    <x v="142"/>
    <x v="51"/>
    <x v="4"/>
    <n v="19796"/>
  </r>
  <r>
    <x v="142"/>
    <x v="51"/>
    <x v="5"/>
    <n v="14532"/>
  </r>
  <r>
    <x v="142"/>
    <x v="52"/>
    <x v="0"/>
    <n v="32"/>
  </r>
  <r>
    <x v="142"/>
    <x v="52"/>
    <x v="1"/>
    <n v="1038"/>
  </r>
  <r>
    <x v="142"/>
    <x v="52"/>
    <x v="2"/>
    <n v="31140"/>
  </r>
  <r>
    <x v="142"/>
    <x v="52"/>
    <x v="3"/>
    <n v="14529"/>
  </r>
  <r>
    <x v="142"/>
    <x v="52"/>
    <x v="4"/>
    <n v="24297"/>
  </r>
  <r>
    <x v="142"/>
    <x v="52"/>
    <x v="5"/>
    <n v="18268"/>
  </r>
  <r>
    <x v="142"/>
    <x v="53"/>
    <x v="0"/>
    <n v="71"/>
  </r>
  <r>
    <x v="142"/>
    <x v="53"/>
    <x v="1"/>
    <n v="3148"/>
  </r>
  <r>
    <x v="142"/>
    <x v="53"/>
    <x v="2"/>
    <n v="94440"/>
  </r>
  <r>
    <x v="142"/>
    <x v="53"/>
    <x v="3"/>
    <n v="42493"/>
  </r>
  <r>
    <x v="142"/>
    <x v="53"/>
    <x v="4"/>
    <n v="73689"/>
  </r>
  <r>
    <x v="142"/>
    <x v="53"/>
    <x v="5"/>
    <n v="53768"/>
  </r>
  <r>
    <x v="142"/>
    <x v="54"/>
    <x v="0"/>
    <n v="49"/>
  </r>
  <r>
    <x v="142"/>
    <x v="54"/>
    <x v="1"/>
    <n v="1676"/>
  </r>
  <r>
    <x v="142"/>
    <x v="54"/>
    <x v="2"/>
    <n v="50280"/>
  </r>
  <r>
    <x v="142"/>
    <x v="54"/>
    <x v="3"/>
    <n v="14070"/>
  </r>
  <r>
    <x v="142"/>
    <x v="54"/>
    <x v="4"/>
    <n v="27024"/>
  </r>
  <r>
    <x v="142"/>
    <x v="54"/>
    <x v="5"/>
    <n v="16212"/>
  </r>
  <r>
    <x v="142"/>
    <x v="55"/>
    <x v="0"/>
    <n v="20"/>
  </r>
  <r>
    <x v="142"/>
    <x v="55"/>
    <x v="1"/>
    <n v="1520"/>
  </r>
  <r>
    <x v="142"/>
    <x v="55"/>
    <x v="2"/>
    <n v="45600"/>
  </r>
  <r>
    <x v="142"/>
    <x v="55"/>
    <x v="3"/>
    <n v="6499"/>
  </r>
  <r>
    <x v="142"/>
    <x v="55"/>
    <x v="4"/>
    <n v="13026"/>
  </r>
  <r>
    <x v="142"/>
    <x v="55"/>
    <x v="5"/>
    <n v="6844"/>
  </r>
  <r>
    <x v="142"/>
    <x v="56"/>
    <x v="0"/>
    <n v="202"/>
  </r>
  <r>
    <x v="142"/>
    <x v="56"/>
    <x v="1"/>
    <n v="7594"/>
  </r>
  <r>
    <x v="142"/>
    <x v="56"/>
    <x v="2"/>
    <n v="227820"/>
  </r>
  <r>
    <x v="142"/>
    <x v="56"/>
    <x v="3"/>
    <n v="144154"/>
  </r>
  <r>
    <x v="142"/>
    <x v="56"/>
    <x v="4"/>
    <n v="232940"/>
  </r>
  <r>
    <x v="142"/>
    <x v="56"/>
    <x v="5"/>
    <n v="119486"/>
  </r>
  <r>
    <x v="142"/>
    <x v="57"/>
    <x v="0"/>
    <n v="20"/>
  </r>
  <r>
    <x v="142"/>
    <x v="57"/>
    <x v="1"/>
    <n v="526"/>
  </r>
  <r>
    <x v="142"/>
    <x v="57"/>
    <x v="2"/>
    <n v="15780"/>
  </r>
  <r>
    <x v="142"/>
    <x v="57"/>
    <x v="3"/>
    <n v="4346"/>
  </r>
  <r>
    <x v="142"/>
    <x v="57"/>
    <x v="4"/>
    <n v="7405"/>
  </r>
  <r>
    <x v="142"/>
    <x v="57"/>
    <x v="5"/>
    <m/>
  </r>
  <r>
    <x v="142"/>
    <x v="58"/>
    <x v="0"/>
    <n v="39"/>
  </r>
  <r>
    <x v="142"/>
    <x v="58"/>
    <x v="1"/>
    <n v="1347"/>
  </r>
  <r>
    <x v="142"/>
    <x v="58"/>
    <x v="2"/>
    <n v="40410"/>
  </r>
  <r>
    <x v="142"/>
    <x v="58"/>
    <x v="3"/>
    <n v="11434"/>
  </r>
  <r>
    <x v="142"/>
    <x v="58"/>
    <x v="4"/>
    <n v="18635"/>
  </r>
  <r>
    <x v="142"/>
    <x v="58"/>
    <x v="5"/>
    <n v="10178"/>
  </r>
  <r>
    <x v="142"/>
    <x v="59"/>
    <x v="0"/>
    <n v="46"/>
  </r>
  <r>
    <x v="142"/>
    <x v="59"/>
    <x v="1"/>
    <n v="1447"/>
  </r>
  <r>
    <x v="142"/>
    <x v="59"/>
    <x v="2"/>
    <n v="43410"/>
  </r>
  <r>
    <x v="142"/>
    <x v="59"/>
    <x v="3"/>
    <n v="13591"/>
  </r>
  <r>
    <x v="142"/>
    <x v="59"/>
    <x v="4"/>
    <n v="25999"/>
  </r>
  <r>
    <x v="142"/>
    <x v="59"/>
    <x v="5"/>
    <n v="14650"/>
  </r>
  <r>
    <x v="142"/>
    <x v="60"/>
    <x v="0"/>
    <n v="34"/>
  </r>
  <r>
    <x v="142"/>
    <x v="60"/>
    <x v="1"/>
    <n v="1880"/>
  </r>
  <r>
    <x v="142"/>
    <x v="60"/>
    <x v="2"/>
    <n v="56400"/>
  </r>
  <r>
    <x v="142"/>
    <x v="60"/>
    <x v="3"/>
    <n v="28562"/>
  </r>
  <r>
    <x v="142"/>
    <x v="60"/>
    <x v="4"/>
    <n v="50569"/>
  </r>
  <r>
    <x v="142"/>
    <x v="60"/>
    <x v="5"/>
    <n v="41378"/>
  </r>
  <r>
    <x v="142"/>
    <x v="61"/>
    <x v="0"/>
    <n v="10"/>
  </r>
  <r>
    <x v="142"/>
    <x v="61"/>
    <x v="1"/>
    <n v="319"/>
  </r>
  <r>
    <x v="142"/>
    <x v="61"/>
    <x v="2"/>
    <n v="9570"/>
  </r>
  <r>
    <x v="142"/>
    <x v="61"/>
    <x v="3"/>
    <n v="1705"/>
  </r>
  <r>
    <x v="142"/>
    <x v="61"/>
    <x v="4"/>
    <n v="2719"/>
  </r>
  <r>
    <x v="142"/>
    <x v="61"/>
    <x v="5"/>
    <m/>
  </r>
  <r>
    <x v="142"/>
    <x v="62"/>
    <x v="0"/>
    <n v="52"/>
  </r>
  <r>
    <x v="142"/>
    <x v="62"/>
    <x v="1"/>
    <n v="3936"/>
  </r>
  <r>
    <x v="142"/>
    <x v="62"/>
    <x v="2"/>
    <n v="118080"/>
  </r>
  <r>
    <x v="142"/>
    <x v="62"/>
    <x v="3"/>
    <n v="15845"/>
  </r>
  <r>
    <x v="142"/>
    <x v="62"/>
    <x v="4"/>
    <n v="28918"/>
  </r>
  <r>
    <x v="142"/>
    <x v="62"/>
    <x v="5"/>
    <n v="20147"/>
  </r>
  <r>
    <x v="142"/>
    <x v="63"/>
    <x v="0"/>
    <n v="62"/>
  </r>
  <r>
    <x v="142"/>
    <x v="63"/>
    <x v="1"/>
    <n v="3052"/>
  </r>
  <r>
    <x v="142"/>
    <x v="63"/>
    <x v="2"/>
    <n v="91560"/>
  </r>
  <r>
    <x v="142"/>
    <x v="63"/>
    <x v="3"/>
    <n v="11385"/>
  </r>
  <r>
    <x v="142"/>
    <x v="63"/>
    <x v="4"/>
    <n v="19431"/>
  </r>
  <r>
    <x v="142"/>
    <x v="63"/>
    <x v="5"/>
    <n v="9473"/>
  </r>
  <r>
    <x v="142"/>
    <x v="64"/>
    <x v="0"/>
    <n v="158"/>
  </r>
  <r>
    <x v="142"/>
    <x v="64"/>
    <x v="1"/>
    <n v="10624"/>
  </r>
  <r>
    <x v="142"/>
    <x v="64"/>
    <x v="2"/>
    <n v="318720"/>
  </r>
  <r>
    <x v="142"/>
    <x v="64"/>
    <x v="3"/>
    <n v="174418"/>
  </r>
  <r>
    <x v="142"/>
    <x v="64"/>
    <x v="4"/>
    <n v="298201"/>
  </r>
  <r>
    <x v="142"/>
    <x v="64"/>
    <x v="5"/>
    <n v="128070"/>
  </r>
  <r>
    <x v="142"/>
    <x v="65"/>
    <x v="0"/>
    <n v="79"/>
  </r>
  <r>
    <x v="142"/>
    <x v="65"/>
    <x v="1"/>
    <n v="2510"/>
  </r>
  <r>
    <x v="142"/>
    <x v="65"/>
    <x v="2"/>
    <n v="75300"/>
  </r>
  <r>
    <x v="142"/>
    <x v="65"/>
    <x v="3"/>
    <n v="44532"/>
  </r>
  <r>
    <x v="142"/>
    <x v="65"/>
    <x v="4"/>
    <n v="76848"/>
  </r>
  <r>
    <x v="142"/>
    <x v="65"/>
    <x v="5"/>
    <n v="43762"/>
  </r>
  <r>
    <x v="142"/>
    <x v="66"/>
    <x v="0"/>
    <n v="32"/>
  </r>
  <r>
    <x v="142"/>
    <x v="66"/>
    <x v="1"/>
    <n v="564"/>
  </r>
  <r>
    <x v="142"/>
    <x v="66"/>
    <x v="2"/>
    <n v="16920"/>
  </r>
  <r>
    <x v="142"/>
    <x v="66"/>
    <x v="3"/>
    <n v="3552"/>
  </r>
  <r>
    <x v="142"/>
    <x v="66"/>
    <x v="4"/>
    <n v="5961"/>
  </r>
  <r>
    <x v="142"/>
    <x v="66"/>
    <x v="5"/>
    <n v="3959"/>
  </r>
  <r>
    <x v="142"/>
    <x v="67"/>
    <x v="0"/>
    <n v="74"/>
  </r>
  <r>
    <x v="142"/>
    <x v="67"/>
    <x v="1"/>
    <n v="3357"/>
  </r>
  <r>
    <x v="142"/>
    <x v="67"/>
    <x v="2"/>
    <n v="100710"/>
  </r>
  <r>
    <x v="142"/>
    <x v="67"/>
    <x v="3"/>
    <n v="36697"/>
  </r>
  <r>
    <x v="142"/>
    <x v="67"/>
    <x v="4"/>
    <n v="60851"/>
  </r>
  <r>
    <x v="142"/>
    <x v="67"/>
    <x v="5"/>
    <n v="32933"/>
  </r>
  <r>
    <x v="142"/>
    <x v="68"/>
    <x v="0"/>
    <n v="8"/>
  </r>
  <r>
    <x v="142"/>
    <x v="68"/>
    <x v="1"/>
    <n v="174"/>
  </r>
  <r>
    <x v="142"/>
    <x v="68"/>
    <x v="2"/>
    <n v="5220"/>
  </r>
  <r>
    <x v="142"/>
    <x v="68"/>
    <x v="3"/>
    <n v="1911"/>
  </r>
  <r>
    <x v="142"/>
    <x v="68"/>
    <x v="4"/>
    <n v="2657"/>
  </r>
  <r>
    <x v="142"/>
    <x v="68"/>
    <x v="5"/>
    <n v="1476"/>
  </r>
  <r>
    <x v="142"/>
    <x v="69"/>
    <x v="0"/>
    <n v="40"/>
  </r>
  <r>
    <x v="142"/>
    <x v="69"/>
    <x v="1"/>
    <n v="1255"/>
  </r>
  <r>
    <x v="142"/>
    <x v="69"/>
    <x v="2"/>
    <n v="37650"/>
  </r>
  <r>
    <x v="142"/>
    <x v="69"/>
    <x v="3"/>
    <n v="17059"/>
  </r>
  <r>
    <x v="142"/>
    <x v="69"/>
    <x v="4"/>
    <n v="27395"/>
  </r>
  <r>
    <x v="142"/>
    <x v="69"/>
    <x v="5"/>
    <n v="15182"/>
  </r>
  <r>
    <x v="142"/>
    <x v="70"/>
    <x v="0"/>
    <n v="3175"/>
  </r>
  <r>
    <x v="142"/>
    <x v="70"/>
    <x v="1"/>
    <n v="140381"/>
  </r>
  <r>
    <x v="142"/>
    <x v="70"/>
    <x v="2"/>
    <n v="4211430"/>
  </r>
  <r>
    <x v="142"/>
    <x v="70"/>
    <x v="3"/>
    <n v="1809042"/>
  </r>
  <r>
    <x v="142"/>
    <x v="70"/>
    <x v="4"/>
    <n v="2971219"/>
  </r>
  <r>
    <x v="142"/>
    <x v="70"/>
    <x v="5"/>
    <n v="1542697"/>
  </r>
  <r>
    <x v="143"/>
    <x v="0"/>
    <x v="0"/>
    <n v="155"/>
  </r>
  <r>
    <x v="143"/>
    <x v="0"/>
    <x v="1"/>
    <n v="5835"/>
  </r>
  <r>
    <x v="143"/>
    <x v="0"/>
    <x v="2"/>
    <n v="180885"/>
  </r>
  <r>
    <x v="143"/>
    <x v="0"/>
    <x v="3"/>
    <n v="70169"/>
  </r>
  <r>
    <x v="143"/>
    <x v="0"/>
    <x v="4"/>
    <n v="141298"/>
  </r>
  <r>
    <x v="143"/>
    <x v="0"/>
    <x v="5"/>
    <n v="60388"/>
  </r>
  <r>
    <x v="143"/>
    <x v="1"/>
    <x v="0"/>
    <n v="55"/>
  </r>
  <r>
    <x v="143"/>
    <x v="1"/>
    <x v="1"/>
    <n v="2884"/>
  </r>
  <r>
    <x v="143"/>
    <x v="1"/>
    <x v="2"/>
    <n v="89404"/>
  </r>
  <r>
    <x v="143"/>
    <x v="1"/>
    <x v="3"/>
    <n v="33454"/>
  </r>
  <r>
    <x v="143"/>
    <x v="1"/>
    <x v="4"/>
    <n v="68688"/>
  </r>
  <r>
    <x v="143"/>
    <x v="1"/>
    <x v="5"/>
    <n v="27896"/>
  </r>
  <r>
    <x v="143"/>
    <x v="2"/>
    <x v="0"/>
    <n v="21"/>
  </r>
  <r>
    <x v="143"/>
    <x v="2"/>
    <x v="1"/>
    <n v="1029"/>
  </r>
  <r>
    <x v="143"/>
    <x v="2"/>
    <x v="2"/>
    <n v="31899"/>
  </r>
  <r>
    <x v="143"/>
    <x v="2"/>
    <x v="3"/>
    <n v="11011"/>
  </r>
  <r>
    <x v="143"/>
    <x v="2"/>
    <x v="4"/>
    <n v="20195"/>
  </r>
  <r>
    <x v="143"/>
    <x v="2"/>
    <x v="5"/>
    <n v="7526"/>
  </r>
  <r>
    <x v="143"/>
    <x v="3"/>
    <x v="0"/>
    <n v="46"/>
  </r>
  <r>
    <x v="143"/>
    <x v="3"/>
    <x v="1"/>
    <n v="1906"/>
  </r>
  <r>
    <x v="143"/>
    <x v="3"/>
    <x v="2"/>
    <n v="59086"/>
  </r>
  <r>
    <x v="143"/>
    <x v="3"/>
    <x v="3"/>
    <n v="19314"/>
  </r>
  <r>
    <x v="143"/>
    <x v="3"/>
    <x v="4"/>
    <n v="43943"/>
  </r>
  <r>
    <x v="143"/>
    <x v="3"/>
    <x v="5"/>
    <n v="16023"/>
  </r>
  <r>
    <x v="143"/>
    <x v="4"/>
    <x v="0"/>
    <n v="26"/>
  </r>
  <r>
    <x v="143"/>
    <x v="4"/>
    <x v="1"/>
    <n v="925"/>
  </r>
  <r>
    <x v="143"/>
    <x v="4"/>
    <x v="2"/>
    <n v="28675"/>
  </r>
  <r>
    <x v="143"/>
    <x v="4"/>
    <x v="3"/>
    <n v="17650"/>
  </r>
  <r>
    <x v="143"/>
    <x v="4"/>
    <x v="4"/>
    <n v="32723"/>
  </r>
  <r>
    <x v="143"/>
    <x v="4"/>
    <x v="5"/>
    <n v="14434"/>
  </r>
  <r>
    <x v="143"/>
    <x v="5"/>
    <x v="0"/>
    <n v="10"/>
  </r>
  <r>
    <x v="143"/>
    <x v="5"/>
    <x v="1"/>
    <n v="328"/>
  </r>
  <r>
    <x v="143"/>
    <x v="5"/>
    <x v="2"/>
    <n v="10168"/>
  </r>
  <r>
    <x v="143"/>
    <x v="5"/>
    <x v="3"/>
    <n v="4589"/>
  </r>
  <r>
    <x v="143"/>
    <x v="5"/>
    <x v="4"/>
    <n v="9370"/>
  </r>
  <r>
    <x v="143"/>
    <x v="5"/>
    <x v="5"/>
    <n v="4256"/>
  </r>
  <r>
    <x v="143"/>
    <x v="6"/>
    <x v="0"/>
    <n v="158"/>
  </r>
  <r>
    <x v="143"/>
    <x v="6"/>
    <x v="1"/>
    <n v="12011"/>
  </r>
  <r>
    <x v="143"/>
    <x v="6"/>
    <x v="2"/>
    <n v="372341"/>
  </r>
  <r>
    <x v="143"/>
    <x v="6"/>
    <x v="3"/>
    <n v="257623"/>
  </r>
  <r>
    <x v="143"/>
    <x v="6"/>
    <x v="4"/>
    <n v="429082"/>
  </r>
  <r>
    <x v="143"/>
    <x v="6"/>
    <x v="5"/>
    <n v="194612"/>
  </r>
  <r>
    <x v="143"/>
    <x v="7"/>
    <x v="0"/>
    <n v="51"/>
  </r>
  <r>
    <x v="143"/>
    <x v="7"/>
    <x v="1"/>
    <n v="2741"/>
  </r>
  <r>
    <x v="143"/>
    <x v="7"/>
    <x v="2"/>
    <n v="84971"/>
  </r>
  <r>
    <x v="143"/>
    <x v="7"/>
    <x v="3"/>
    <n v="59152"/>
  </r>
  <r>
    <x v="143"/>
    <x v="7"/>
    <x v="4"/>
    <n v="105583"/>
  </r>
  <r>
    <x v="143"/>
    <x v="7"/>
    <x v="5"/>
    <n v="64841"/>
  </r>
  <r>
    <x v="143"/>
    <x v="8"/>
    <x v="0"/>
    <n v="11"/>
  </r>
  <r>
    <x v="143"/>
    <x v="8"/>
    <x v="1"/>
    <n v="529"/>
  </r>
  <r>
    <x v="143"/>
    <x v="8"/>
    <x v="2"/>
    <n v="16399"/>
  </r>
  <r>
    <x v="143"/>
    <x v="8"/>
    <x v="3"/>
    <n v="4615"/>
  </r>
  <r>
    <x v="143"/>
    <x v="8"/>
    <x v="4"/>
    <n v="6322"/>
  </r>
  <r>
    <x v="143"/>
    <x v="8"/>
    <x v="5"/>
    <n v="2907"/>
  </r>
  <r>
    <x v="143"/>
    <x v="9"/>
    <x v="0"/>
    <n v="14"/>
  </r>
  <r>
    <x v="143"/>
    <x v="9"/>
    <x v="1"/>
    <n v="479"/>
  </r>
  <r>
    <x v="143"/>
    <x v="9"/>
    <x v="2"/>
    <n v="14849"/>
  </r>
  <r>
    <x v="143"/>
    <x v="9"/>
    <x v="3"/>
    <n v="4777"/>
  </r>
  <r>
    <x v="143"/>
    <x v="9"/>
    <x v="4"/>
    <n v="8998"/>
  </r>
  <r>
    <x v="143"/>
    <x v="9"/>
    <x v="5"/>
    <n v="3438"/>
  </r>
  <r>
    <x v="143"/>
    <x v="10"/>
    <x v="0"/>
    <n v="102"/>
  </r>
  <r>
    <x v="143"/>
    <x v="10"/>
    <x v="1"/>
    <n v="4164"/>
  </r>
  <r>
    <x v="143"/>
    <x v="10"/>
    <x v="2"/>
    <n v="129084"/>
  </r>
  <r>
    <x v="143"/>
    <x v="10"/>
    <x v="3"/>
    <n v="41467"/>
  </r>
  <r>
    <x v="143"/>
    <x v="10"/>
    <x v="4"/>
    <n v="96890"/>
  </r>
  <r>
    <x v="143"/>
    <x v="10"/>
    <x v="5"/>
    <n v="41673"/>
  </r>
  <r>
    <x v="143"/>
    <x v="11"/>
    <x v="0"/>
    <n v="13"/>
  </r>
  <r>
    <x v="143"/>
    <x v="11"/>
    <x v="1"/>
    <n v="496"/>
  </r>
  <r>
    <x v="143"/>
    <x v="11"/>
    <x v="2"/>
    <n v="15376"/>
  </r>
  <r>
    <x v="143"/>
    <x v="11"/>
    <x v="3"/>
    <n v="5744"/>
  </r>
  <r>
    <x v="143"/>
    <x v="11"/>
    <x v="4"/>
    <n v="14427"/>
  </r>
  <r>
    <x v="143"/>
    <x v="11"/>
    <x v="5"/>
    <n v="6343"/>
  </r>
  <r>
    <x v="143"/>
    <x v="12"/>
    <x v="0"/>
    <n v="19"/>
  </r>
  <r>
    <x v="143"/>
    <x v="12"/>
    <x v="1"/>
    <n v="862"/>
  </r>
  <r>
    <x v="143"/>
    <x v="12"/>
    <x v="2"/>
    <n v="26722"/>
  </r>
  <r>
    <x v="143"/>
    <x v="12"/>
    <x v="3"/>
    <n v="8990"/>
  </r>
  <r>
    <x v="143"/>
    <x v="12"/>
    <x v="4"/>
    <n v="17150"/>
  </r>
  <r>
    <x v="143"/>
    <x v="12"/>
    <x v="5"/>
    <n v="7570"/>
  </r>
  <r>
    <x v="143"/>
    <x v="13"/>
    <x v="0"/>
    <n v="12"/>
  </r>
  <r>
    <x v="143"/>
    <x v="13"/>
    <x v="1"/>
    <n v="299"/>
  </r>
  <r>
    <x v="143"/>
    <x v="13"/>
    <x v="2"/>
    <n v="9269"/>
  </r>
  <r>
    <x v="143"/>
    <x v="13"/>
    <x v="3"/>
    <n v="4773"/>
  </r>
  <r>
    <x v="143"/>
    <x v="13"/>
    <x v="4"/>
    <n v="8111"/>
  </r>
  <r>
    <x v="143"/>
    <x v="13"/>
    <x v="5"/>
    <n v="5166"/>
  </r>
  <r>
    <x v="143"/>
    <x v="14"/>
    <x v="0"/>
    <n v="56"/>
  </r>
  <r>
    <x v="143"/>
    <x v="14"/>
    <x v="1"/>
    <n v="1891"/>
  </r>
  <r>
    <x v="143"/>
    <x v="14"/>
    <x v="2"/>
    <n v="58621"/>
  </r>
  <r>
    <x v="143"/>
    <x v="14"/>
    <x v="3"/>
    <n v="28720"/>
  </r>
  <r>
    <x v="143"/>
    <x v="14"/>
    <x v="4"/>
    <n v="49711"/>
  </r>
  <r>
    <x v="143"/>
    <x v="14"/>
    <x v="5"/>
    <n v="26260"/>
  </r>
  <r>
    <x v="143"/>
    <x v="15"/>
    <x v="0"/>
    <n v="25"/>
  </r>
  <r>
    <x v="143"/>
    <x v="15"/>
    <x v="1"/>
    <n v="1149"/>
  </r>
  <r>
    <x v="143"/>
    <x v="15"/>
    <x v="2"/>
    <n v="35619"/>
  </r>
  <r>
    <x v="143"/>
    <x v="15"/>
    <x v="3"/>
    <n v="9251"/>
  </r>
  <r>
    <x v="143"/>
    <x v="15"/>
    <x v="4"/>
    <n v="14324"/>
  </r>
  <r>
    <x v="143"/>
    <x v="15"/>
    <x v="5"/>
    <n v="7243"/>
  </r>
  <r>
    <x v="143"/>
    <x v="16"/>
    <x v="0"/>
    <n v="8"/>
  </r>
  <r>
    <x v="143"/>
    <x v="16"/>
    <x v="1"/>
    <n v="242"/>
  </r>
  <r>
    <x v="143"/>
    <x v="16"/>
    <x v="2"/>
    <n v="7502"/>
  </r>
  <r>
    <x v="143"/>
    <x v="16"/>
    <x v="3"/>
    <n v="1320"/>
  </r>
  <r>
    <x v="143"/>
    <x v="16"/>
    <x v="4"/>
    <n v="2967"/>
  </r>
  <r>
    <x v="143"/>
    <x v="16"/>
    <x v="5"/>
    <n v="2184"/>
  </r>
  <r>
    <x v="143"/>
    <x v="17"/>
    <x v="0"/>
    <n v="10"/>
  </r>
  <r>
    <x v="143"/>
    <x v="17"/>
    <x v="1"/>
    <n v="223"/>
  </r>
  <r>
    <x v="143"/>
    <x v="17"/>
    <x v="2"/>
    <n v="6913"/>
  </r>
  <r>
    <x v="143"/>
    <x v="17"/>
    <x v="3"/>
    <n v="2015"/>
  </r>
  <r>
    <x v="143"/>
    <x v="17"/>
    <x v="4"/>
    <n v="3581"/>
  </r>
  <r>
    <x v="143"/>
    <x v="17"/>
    <x v="5"/>
    <n v="1849"/>
  </r>
  <r>
    <x v="143"/>
    <x v="18"/>
    <x v="0"/>
    <n v="19"/>
  </r>
  <r>
    <x v="143"/>
    <x v="18"/>
    <x v="1"/>
    <n v="691"/>
  </r>
  <r>
    <x v="143"/>
    <x v="18"/>
    <x v="2"/>
    <n v="21421"/>
  </r>
  <r>
    <x v="143"/>
    <x v="18"/>
    <x v="3"/>
    <n v="7949"/>
  </r>
  <r>
    <x v="143"/>
    <x v="18"/>
    <x v="4"/>
    <n v="15258"/>
  </r>
  <r>
    <x v="143"/>
    <x v="18"/>
    <x v="5"/>
    <n v="10919"/>
  </r>
  <r>
    <x v="143"/>
    <x v="19"/>
    <x v="0"/>
    <n v="97"/>
  </r>
  <r>
    <x v="143"/>
    <x v="19"/>
    <x v="1"/>
    <n v="3919"/>
  </r>
  <r>
    <x v="143"/>
    <x v="19"/>
    <x v="2"/>
    <n v="121489"/>
  </r>
  <r>
    <x v="143"/>
    <x v="19"/>
    <x v="3"/>
    <n v="52395"/>
  </r>
  <r>
    <x v="143"/>
    <x v="19"/>
    <x v="4"/>
    <n v="99093"/>
  </r>
  <r>
    <x v="143"/>
    <x v="19"/>
    <x v="5"/>
    <n v="53528"/>
  </r>
  <r>
    <x v="143"/>
    <x v="20"/>
    <x v="0"/>
    <n v="26"/>
  </r>
  <r>
    <x v="143"/>
    <x v="20"/>
    <x v="1"/>
    <n v="1939"/>
  </r>
  <r>
    <x v="143"/>
    <x v="20"/>
    <x v="2"/>
    <n v="60109"/>
  </r>
  <r>
    <x v="143"/>
    <x v="20"/>
    <x v="3"/>
    <n v="11180"/>
  </r>
  <r>
    <x v="143"/>
    <x v="20"/>
    <x v="4"/>
    <n v="25695"/>
  </r>
  <r>
    <x v="143"/>
    <x v="20"/>
    <x v="5"/>
    <n v="8833"/>
  </r>
  <r>
    <x v="143"/>
    <x v="21"/>
    <x v="0"/>
    <n v="68"/>
  </r>
  <r>
    <x v="143"/>
    <x v="21"/>
    <x v="1"/>
    <n v="3099"/>
  </r>
  <r>
    <x v="143"/>
    <x v="21"/>
    <x v="2"/>
    <n v="96069"/>
  </r>
  <r>
    <x v="143"/>
    <x v="21"/>
    <x v="3"/>
    <n v="46113"/>
  </r>
  <r>
    <x v="143"/>
    <x v="21"/>
    <x v="4"/>
    <n v="87708"/>
  </r>
  <r>
    <x v="143"/>
    <x v="21"/>
    <x v="5"/>
    <n v="33757"/>
  </r>
  <r>
    <x v="143"/>
    <x v="22"/>
    <x v="0"/>
    <n v="123"/>
  </r>
  <r>
    <x v="143"/>
    <x v="22"/>
    <x v="1"/>
    <n v="6281"/>
  </r>
  <r>
    <x v="143"/>
    <x v="22"/>
    <x v="2"/>
    <n v="194711"/>
  </r>
  <r>
    <x v="143"/>
    <x v="22"/>
    <x v="3"/>
    <n v="99851"/>
  </r>
  <r>
    <x v="143"/>
    <x v="22"/>
    <x v="4"/>
    <n v="196448"/>
  </r>
  <r>
    <x v="143"/>
    <x v="22"/>
    <x v="5"/>
    <n v="109593"/>
  </r>
  <r>
    <x v="143"/>
    <x v="23"/>
    <x v="0"/>
    <n v="34"/>
  </r>
  <r>
    <x v="143"/>
    <x v="23"/>
    <x v="1"/>
    <n v="1572"/>
  </r>
  <r>
    <x v="143"/>
    <x v="23"/>
    <x v="2"/>
    <n v="48732"/>
  </r>
  <r>
    <x v="143"/>
    <x v="23"/>
    <x v="3"/>
    <n v="12038"/>
  </r>
  <r>
    <x v="143"/>
    <x v="23"/>
    <x v="4"/>
    <n v="27352"/>
  </r>
  <r>
    <x v="143"/>
    <x v="23"/>
    <x v="5"/>
    <n v="11382"/>
  </r>
  <r>
    <x v="143"/>
    <x v="24"/>
    <x v="0"/>
    <n v="17"/>
  </r>
  <r>
    <x v="143"/>
    <x v="24"/>
    <x v="1"/>
    <n v="1304"/>
  </r>
  <r>
    <x v="143"/>
    <x v="24"/>
    <x v="2"/>
    <n v="40424"/>
  </r>
  <r>
    <x v="143"/>
    <x v="24"/>
    <x v="3"/>
    <n v="6609"/>
  </r>
  <r>
    <x v="143"/>
    <x v="24"/>
    <x v="4"/>
    <n v="17257"/>
  </r>
  <r>
    <x v="143"/>
    <x v="24"/>
    <x v="5"/>
    <n v="6312"/>
  </r>
  <r>
    <x v="143"/>
    <x v="25"/>
    <x v="0"/>
    <n v="42"/>
  </r>
  <r>
    <x v="143"/>
    <x v="25"/>
    <x v="1"/>
    <n v="1350"/>
  </r>
  <r>
    <x v="143"/>
    <x v="25"/>
    <x v="2"/>
    <n v="41850"/>
  </r>
  <r>
    <x v="143"/>
    <x v="25"/>
    <x v="3"/>
    <n v="14928"/>
  </r>
  <r>
    <x v="143"/>
    <x v="25"/>
    <x v="4"/>
    <n v="28151"/>
  </r>
  <r>
    <x v="143"/>
    <x v="25"/>
    <x v="5"/>
    <n v="12688"/>
  </r>
  <r>
    <x v="143"/>
    <x v="26"/>
    <x v="0"/>
    <n v="11"/>
  </r>
  <r>
    <x v="143"/>
    <x v="26"/>
    <x v="1"/>
    <n v="534"/>
  </r>
  <r>
    <x v="143"/>
    <x v="26"/>
    <x v="2"/>
    <n v="16554"/>
  </r>
  <r>
    <x v="143"/>
    <x v="26"/>
    <x v="3"/>
    <n v="4583"/>
  </r>
  <r>
    <x v="143"/>
    <x v="26"/>
    <x v="4"/>
    <n v="7926"/>
  </r>
  <r>
    <x v="143"/>
    <x v="26"/>
    <x v="5"/>
    <n v="4180"/>
  </r>
  <r>
    <x v="143"/>
    <x v="27"/>
    <x v="0"/>
    <n v="58"/>
  </r>
  <r>
    <x v="143"/>
    <x v="27"/>
    <x v="1"/>
    <n v="1732"/>
  </r>
  <r>
    <x v="143"/>
    <x v="27"/>
    <x v="2"/>
    <n v="53692"/>
  </r>
  <r>
    <x v="143"/>
    <x v="27"/>
    <x v="3"/>
    <n v="20533"/>
  </r>
  <r>
    <x v="143"/>
    <x v="27"/>
    <x v="4"/>
    <n v="41915"/>
  </r>
  <r>
    <x v="143"/>
    <x v="27"/>
    <x v="5"/>
    <n v="15696"/>
  </r>
  <r>
    <x v="143"/>
    <x v="28"/>
    <x v="0"/>
    <n v="55"/>
  </r>
  <r>
    <x v="143"/>
    <x v="28"/>
    <x v="1"/>
    <n v="2098"/>
  </r>
  <r>
    <x v="143"/>
    <x v="28"/>
    <x v="2"/>
    <n v="65038"/>
  </r>
  <r>
    <x v="143"/>
    <x v="28"/>
    <x v="3"/>
    <n v="33890"/>
  </r>
  <r>
    <x v="143"/>
    <x v="28"/>
    <x v="4"/>
    <n v="57288"/>
  </r>
  <r>
    <x v="143"/>
    <x v="28"/>
    <x v="5"/>
    <n v="26530"/>
  </r>
  <r>
    <x v="143"/>
    <x v="29"/>
    <x v="0"/>
    <n v="9"/>
  </r>
  <r>
    <x v="143"/>
    <x v="29"/>
    <x v="1"/>
    <n v="218"/>
  </r>
  <r>
    <x v="143"/>
    <x v="29"/>
    <x v="2"/>
    <n v="6758"/>
  </r>
  <r>
    <x v="143"/>
    <x v="29"/>
    <x v="3"/>
    <n v="966"/>
  </r>
  <r>
    <x v="143"/>
    <x v="29"/>
    <x v="4"/>
    <n v="1950"/>
  </r>
  <r>
    <x v="143"/>
    <x v="29"/>
    <x v="5"/>
    <n v="1133"/>
  </r>
  <r>
    <x v="143"/>
    <x v="30"/>
    <x v="0"/>
    <n v="53"/>
  </r>
  <r>
    <x v="143"/>
    <x v="30"/>
    <x v="1"/>
    <n v="2033"/>
  </r>
  <r>
    <x v="143"/>
    <x v="30"/>
    <x v="2"/>
    <n v="63023"/>
  </r>
  <r>
    <x v="143"/>
    <x v="30"/>
    <x v="3"/>
    <n v="25893"/>
  </r>
  <r>
    <x v="143"/>
    <x v="30"/>
    <x v="4"/>
    <n v="46229"/>
  </r>
  <r>
    <x v="143"/>
    <x v="30"/>
    <x v="5"/>
    <n v="21272"/>
  </r>
  <r>
    <x v="143"/>
    <x v="31"/>
    <x v="0"/>
    <n v="9"/>
  </r>
  <r>
    <x v="143"/>
    <x v="31"/>
    <x v="1"/>
    <n v="332"/>
  </r>
  <r>
    <x v="143"/>
    <x v="31"/>
    <x v="2"/>
    <n v="10292"/>
  </r>
  <r>
    <x v="143"/>
    <x v="31"/>
    <x v="3"/>
    <n v="1636"/>
  </r>
  <r>
    <x v="143"/>
    <x v="31"/>
    <x v="4"/>
    <n v="3005"/>
  </r>
  <r>
    <x v="143"/>
    <x v="31"/>
    <x v="5"/>
    <n v="1873"/>
  </r>
  <r>
    <x v="143"/>
    <x v="32"/>
    <x v="0"/>
    <n v="20"/>
  </r>
  <r>
    <x v="143"/>
    <x v="32"/>
    <x v="1"/>
    <n v="476"/>
  </r>
  <r>
    <x v="143"/>
    <x v="32"/>
    <x v="2"/>
    <n v="14756"/>
  </r>
  <r>
    <x v="143"/>
    <x v="32"/>
    <x v="3"/>
    <n v="3968"/>
  </r>
  <r>
    <x v="143"/>
    <x v="32"/>
    <x v="4"/>
    <n v="7105"/>
  </r>
  <r>
    <x v="143"/>
    <x v="32"/>
    <x v="5"/>
    <n v="3641"/>
  </r>
  <r>
    <x v="143"/>
    <x v="33"/>
    <x v="0"/>
    <n v="51"/>
  </r>
  <r>
    <x v="143"/>
    <x v="33"/>
    <x v="1"/>
    <n v="2464"/>
  </r>
  <r>
    <x v="143"/>
    <x v="33"/>
    <x v="2"/>
    <n v="76384"/>
  </r>
  <r>
    <x v="143"/>
    <x v="33"/>
    <x v="3"/>
    <n v="22051"/>
  </r>
  <r>
    <x v="143"/>
    <x v="33"/>
    <x v="4"/>
    <n v="40206"/>
  </r>
  <r>
    <x v="143"/>
    <x v="33"/>
    <x v="5"/>
    <n v="23557"/>
  </r>
  <r>
    <x v="143"/>
    <x v="34"/>
    <x v="0"/>
    <n v="29"/>
  </r>
  <r>
    <x v="143"/>
    <x v="34"/>
    <x v="1"/>
    <n v="1054"/>
  </r>
  <r>
    <x v="143"/>
    <x v="34"/>
    <x v="2"/>
    <n v="32674"/>
  </r>
  <r>
    <x v="143"/>
    <x v="34"/>
    <x v="3"/>
    <n v="10750"/>
  </r>
  <r>
    <x v="143"/>
    <x v="34"/>
    <x v="4"/>
    <n v="24224"/>
  </r>
  <r>
    <x v="143"/>
    <x v="34"/>
    <x v="5"/>
    <n v="12823"/>
  </r>
  <r>
    <x v="143"/>
    <x v="35"/>
    <x v="0"/>
    <n v="12"/>
  </r>
  <r>
    <x v="143"/>
    <x v="35"/>
    <x v="1"/>
    <n v="172"/>
  </r>
  <r>
    <x v="143"/>
    <x v="35"/>
    <x v="2"/>
    <n v="5332"/>
  </r>
  <r>
    <x v="143"/>
    <x v="35"/>
    <x v="3"/>
    <n v="1942"/>
  </r>
  <r>
    <x v="143"/>
    <x v="35"/>
    <x v="4"/>
    <n v="3547"/>
  </r>
  <r>
    <x v="143"/>
    <x v="35"/>
    <x v="5"/>
    <n v="2724"/>
  </r>
  <r>
    <x v="143"/>
    <x v="36"/>
    <x v="0"/>
    <n v="14"/>
  </r>
  <r>
    <x v="143"/>
    <x v="36"/>
    <x v="1"/>
    <n v="396"/>
  </r>
  <r>
    <x v="143"/>
    <x v="36"/>
    <x v="2"/>
    <n v="12276"/>
  </r>
  <r>
    <x v="143"/>
    <x v="36"/>
    <x v="3"/>
    <n v="3386"/>
  </r>
  <r>
    <x v="143"/>
    <x v="36"/>
    <x v="4"/>
    <n v="6765"/>
  </r>
  <r>
    <x v="143"/>
    <x v="36"/>
    <x v="5"/>
    <n v="3473"/>
  </r>
  <r>
    <x v="143"/>
    <x v="37"/>
    <x v="0"/>
    <n v="50"/>
  </r>
  <r>
    <x v="143"/>
    <x v="37"/>
    <x v="1"/>
    <n v="1395"/>
  </r>
  <r>
    <x v="143"/>
    <x v="37"/>
    <x v="2"/>
    <n v="43245"/>
  </r>
  <r>
    <x v="143"/>
    <x v="37"/>
    <x v="3"/>
    <n v="16208"/>
  </r>
  <r>
    <x v="143"/>
    <x v="37"/>
    <x v="4"/>
    <n v="26941"/>
  </r>
  <r>
    <x v="143"/>
    <x v="37"/>
    <x v="5"/>
    <n v="16272"/>
  </r>
  <r>
    <x v="143"/>
    <x v="38"/>
    <x v="0"/>
    <n v="15"/>
  </r>
  <r>
    <x v="143"/>
    <x v="38"/>
    <x v="1"/>
    <n v="336"/>
  </r>
  <r>
    <x v="143"/>
    <x v="38"/>
    <x v="2"/>
    <n v="10416"/>
  </r>
  <r>
    <x v="143"/>
    <x v="38"/>
    <x v="3"/>
    <n v="1943"/>
  </r>
  <r>
    <x v="143"/>
    <x v="38"/>
    <x v="4"/>
    <n v="3074"/>
  </r>
  <r>
    <x v="143"/>
    <x v="38"/>
    <x v="5"/>
    <n v="1909"/>
  </r>
  <r>
    <x v="143"/>
    <x v="39"/>
    <x v="0"/>
    <n v="19"/>
  </r>
  <r>
    <x v="143"/>
    <x v="39"/>
    <x v="1"/>
    <n v="760"/>
  </r>
  <r>
    <x v="143"/>
    <x v="39"/>
    <x v="2"/>
    <n v="23560"/>
  </r>
  <r>
    <x v="143"/>
    <x v="39"/>
    <x v="3"/>
    <n v="3759"/>
  </r>
  <r>
    <x v="143"/>
    <x v="39"/>
    <x v="4"/>
    <n v="7675"/>
  </r>
  <r>
    <x v="143"/>
    <x v="39"/>
    <x v="5"/>
    <n v="3821"/>
  </r>
  <r>
    <x v="143"/>
    <x v="40"/>
    <x v="0"/>
    <n v="25"/>
  </r>
  <r>
    <x v="143"/>
    <x v="40"/>
    <x v="1"/>
    <n v="965"/>
  </r>
  <r>
    <x v="143"/>
    <x v="40"/>
    <x v="2"/>
    <n v="29915"/>
  </r>
  <r>
    <x v="143"/>
    <x v="40"/>
    <x v="3"/>
    <n v="9048"/>
  </r>
  <r>
    <x v="143"/>
    <x v="40"/>
    <x v="4"/>
    <n v="16511"/>
  </r>
  <r>
    <x v="143"/>
    <x v="40"/>
    <x v="5"/>
    <n v="6874"/>
  </r>
  <r>
    <x v="143"/>
    <x v="41"/>
    <x v="0"/>
    <n v="10"/>
  </r>
  <r>
    <x v="143"/>
    <x v="41"/>
    <x v="1"/>
    <n v="237"/>
  </r>
  <r>
    <x v="143"/>
    <x v="41"/>
    <x v="2"/>
    <n v="7347"/>
  </r>
  <r>
    <x v="143"/>
    <x v="41"/>
    <x v="3"/>
    <n v="2569"/>
  </r>
  <r>
    <x v="143"/>
    <x v="41"/>
    <x v="4"/>
    <n v="4415"/>
  </r>
  <r>
    <x v="143"/>
    <x v="41"/>
    <x v="5"/>
    <n v="2584"/>
  </r>
  <r>
    <x v="143"/>
    <x v="42"/>
    <x v="0"/>
    <n v="8"/>
  </r>
  <r>
    <x v="143"/>
    <x v="42"/>
    <x v="1"/>
    <n v="461"/>
  </r>
  <r>
    <x v="143"/>
    <x v="42"/>
    <x v="2"/>
    <n v="14291"/>
  </r>
  <r>
    <x v="143"/>
    <x v="42"/>
    <x v="3"/>
    <n v="2419"/>
  </r>
  <r>
    <x v="143"/>
    <x v="42"/>
    <x v="4"/>
    <n v="3441"/>
  </r>
  <r>
    <x v="143"/>
    <x v="42"/>
    <x v="5"/>
    <n v="1951"/>
  </r>
  <r>
    <x v="143"/>
    <x v="43"/>
    <x v="0"/>
    <n v="20"/>
  </r>
  <r>
    <x v="143"/>
    <x v="43"/>
    <x v="1"/>
    <n v="912"/>
  </r>
  <r>
    <x v="143"/>
    <x v="43"/>
    <x v="2"/>
    <n v="28272"/>
  </r>
  <r>
    <x v="143"/>
    <x v="43"/>
    <x v="3"/>
    <n v="9751"/>
  </r>
  <r>
    <x v="143"/>
    <x v="43"/>
    <x v="4"/>
    <n v="18331"/>
  </r>
  <r>
    <x v="143"/>
    <x v="43"/>
    <x v="5"/>
    <n v="6583"/>
  </r>
  <r>
    <x v="143"/>
    <x v="44"/>
    <x v="0"/>
    <n v="70"/>
  </r>
  <r>
    <x v="143"/>
    <x v="44"/>
    <x v="1"/>
    <n v="5781"/>
  </r>
  <r>
    <x v="143"/>
    <x v="44"/>
    <x v="2"/>
    <n v="179211"/>
  </r>
  <r>
    <x v="143"/>
    <x v="44"/>
    <x v="3"/>
    <n v="123195"/>
  </r>
  <r>
    <x v="143"/>
    <x v="44"/>
    <x v="4"/>
    <n v="183072"/>
  </r>
  <r>
    <x v="143"/>
    <x v="44"/>
    <x v="5"/>
    <n v="85147"/>
  </r>
  <r>
    <x v="143"/>
    <x v="45"/>
    <x v="0"/>
    <n v="15"/>
  </r>
  <r>
    <x v="143"/>
    <x v="45"/>
    <x v="1"/>
    <n v="684"/>
  </r>
  <r>
    <x v="143"/>
    <x v="45"/>
    <x v="2"/>
    <n v="21204"/>
  </r>
  <r>
    <x v="143"/>
    <x v="45"/>
    <x v="3"/>
    <n v="6170"/>
  </r>
  <r>
    <x v="143"/>
    <x v="45"/>
    <x v="4"/>
    <n v="13987"/>
  </r>
  <r>
    <x v="143"/>
    <x v="45"/>
    <x v="5"/>
    <n v="6635"/>
  </r>
  <r>
    <x v="143"/>
    <x v="46"/>
    <x v="0"/>
    <n v="25"/>
  </r>
  <r>
    <x v="143"/>
    <x v="46"/>
    <x v="1"/>
    <n v="632"/>
  </r>
  <r>
    <x v="143"/>
    <x v="46"/>
    <x v="2"/>
    <n v="19592"/>
  </r>
  <r>
    <x v="143"/>
    <x v="46"/>
    <x v="3"/>
    <n v="3657"/>
  </r>
  <r>
    <x v="143"/>
    <x v="46"/>
    <x v="4"/>
    <n v="7851"/>
  </r>
  <r>
    <x v="143"/>
    <x v="46"/>
    <x v="5"/>
    <n v="4279"/>
  </r>
  <r>
    <x v="143"/>
    <x v="47"/>
    <x v="0"/>
    <n v="90"/>
  </r>
  <r>
    <x v="143"/>
    <x v="47"/>
    <x v="1"/>
    <n v="4030"/>
  </r>
  <r>
    <x v="143"/>
    <x v="47"/>
    <x v="2"/>
    <n v="124930"/>
  </r>
  <r>
    <x v="143"/>
    <x v="47"/>
    <x v="3"/>
    <n v="41163"/>
  </r>
  <r>
    <x v="143"/>
    <x v="47"/>
    <x v="4"/>
    <n v="91380"/>
  </r>
  <r>
    <x v="143"/>
    <x v="47"/>
    <x v="5"/>
    <n v="32945"/>
  </r>
  <r>
    <x v="143"/>
    <x v="48"/>
    <x v="0"/>
    <n v="73"/>
  </r>
  <r>
    <x v="143"/>
    <x v="48"/>
    <x v="1"/>
    <n v="2791"/>
  </r>
  <r>
    <x v="143"/>
    <x v="48"/>
    <x v="2"/>
    <n v="86521"/>
  </r>
  <r>
    <x v="143"/>
    <x v="48"/>
    <x v="3"/>
    <n v="38104"/>
  </r>
  <r>
    <x v="143"/>
    <x v="48"/>
    <x v="4"/>
    <n v="70996"/>
  </r>
  <r>
    <x v="143"/>
    <x v="48"/>
    <x v="5"/>
    <n v="30386"/>
  </r>
  <r>
    <x v="143"/>
    <x v="49"/>
    <x v="0"/>
    <n v="103"/>
  </r>
  <r>
    <x v="143"/>
    <x v="49"/>
    <x v="1"/>
    <n v="3307"/>
  </r>
  <r>
    <x v="143"/>
    <x v="49"/>
    <x v="2"/>
    <n v="102517"/>
  </r>
  <r>
    <x v="143"/>
    <x v="49"/>
    <x v="3"/>
    <n v="38529"/>
  </r>
  <r>
    <x v="143"/>
    <x v="49"/>
    <x v="4"/>
    <n v="70949"/>
  </r>
  <r>
    <x v="143"/>
    <x v="49"/>
    <x v="5"/>
    <n v="40573"/>
  </r>
  <r>
    <x v="143"/>
    <x v="50"/>
    <x v="0"/>
    <n v="46"/>
  </r>
  <r>
    <x v="143"/>
    <x v="50"/>
    <x v="1"/>
    <n v="1441"/>
  </r>
  <r>
    <x v="143"/>
    <x v="50"/>
    <x v="2"/>
    <n v="44671"/>
  </r>
  <r>
    <x v="143"/>
    <x v="50"/>
    <x v="3"/>
    <n v="21310"/>
  </r>
  <r>
    <x v="143"/>
    <x v="50"/>
    <x v="4"/>
    <n v="39046"/>
  </r>
  <r>
    <x v="143"/>
    <x v="50"/>
    <x v="5"/>
    <n v="20903"/>
  </r>
  <r>
    <x v="143"/>
    <x v="51"/>
    <x v="0"/>
    <n v="47"/>
  </r>
  <r>
    <x v="143"/>
    <x v="51"/>
    <x v="1"/>
    <n v="1338"/>
  </r>
  <r>
    <x v="143"/>
    <x v="51"/>
    <x v="2"/>
    <n v="41478"/>
  </r>
  <r>
    <x v="143"/>
    <x v="51"/>
    <x v="3"/>
    <n v="13896"/>
  </r>
  <r>
    <x v="143"/>
    <x v="51"/>
    <x v="4"/>
    <n v="25211"/>
  </r>
  <r>
    <x v="143"/>
    <x v="51"/>
    <x v="5"/>
    <n v="17831"/>
  </r>
  <r>
    <x v="143"/>
    <x v="52"/>
    <x v="0"/>
    <n v="32"/>
  </r>
  <r>
    <x v="143"/>
    <x v="52"/>
    <x v="1"/>
    <n v="1038"/>
  </r>
  <r>
    <x v="143"/>
    <x v="52"/>
    <x v="2"/>
    <n v="32178"/>
  </r>
  <r>
    <x v="143"/>
    <x v="52"/>
    <x v="3"/>
    <n v="16425"/>
  </r>
  <r>
    <x v="143"/>
    <x v="52"/>
    <x v="4"/>
    <n v="27760"/>
  </r>
  <r>
    <x v="143"/>
    <x v="52"/>
    <x v="5"/>
    <n v="21998"/>
  </r>
  <r>
    <x v="143"/>
    <x v="53"/>
    <x v="0"/>
    <n v="72"/>
  </r>
  <r>
    <x v="143"/>
    <x v="53"/>
    <x v="1"/>
    <n v="3202"/>
  </r>
  <r>
    <x v="143"/>
    <x v="53"/>
    <x v="2"/>
    <n v="99262"/>
  </r>
  <r>
    <x v="143"/>
    <x v="53"/>
    <x v="3"/>
    <n v="53287"/>
  </r>
  <r>
    <x v="143"/>
    <x v="53"/>
    <x v="4"/>
    <n v="97739"/>
  </r>
  <r>
    <x v="143"/>
    <x v="53"/>
    <x v="5"/>
    <n v="69302"/>
  </r>
  <r>
    <x v="143"/>
    <x v="54"/>
    <x v="0"/>
    <n v="49"/>
  </r>
  <r>
    <x v="143"/>
    <x v="54"/>
    <x v="1"/>
    <n v="1678"/>
  </r>
  <r>
    <x v="143"/>
    <x v="54"/>
    <x v="2"/>
    <n v="52018"/>
  </r>
  <r>
    <x v="143"/>
    <x v="54"/>
    <x v="3"/>
    <n v="16966"/>
  </r>
  <r>
    <x v="143"/>
    <x v="54"/>
    <x v="4"/>
    <n v="37283"/>
  </r>
  <r>
    <x v="143"/>
    <x v="54"/>
    <x v="5"/>
    <n v="20623"/>
  </r>
  <r>
    <x v="143"/>
    <x v="55"/>
    <x v="0"/>
    <n v="20"/>
  </r>
  <r>
    <x v="143"/>
    <x v="55"/>
    <x v="1"/>
    <n v="1520"/>
  </r>
  <r>
    <x v="143"/>
    <x v="55"/>
    <x v="2"/>
    <n v="47120"/>
  </r>
  <r>
    <x v="143"/>
    <x v="55"/>
    <x v="3"/>
    <n v="9395"/>
  </r>
  <r>
    <x v="143"/>
    <x v="55"/>
    <x v="4"/>
    <n v="15872"/>
  </r>
  <r>
    <x v="143"/>
    <x v="55"/>
    <x v="5"/>
    <n v="6231"/>
  </r>
  <r>
    <x v="143"/>
    <x v="56"/>
    <x v="0"/>
    <n v="203"/>
  </r>
  <r>
    <x v="143"/>
    <x v="56"/>
    <x v="1"/>
    <n v="7461"/>
  </r>
  <r>
    <x v="143"/>
    <x v="56"/>
    <x v="2"/>
    <n v="231291"/>
  </r>
  <r>
    <x v="143"/>
    <x v="56"/>
    <x v="3"/>
    <n v="139068"/>
  </r>
  <r>
    <x v="143"/>
    <x v="56"/>
    <x v="4"/>
    <n v="248669"/>
  </r>
  <r>
    <x v="143"/>
    <x v="56"/>
    <x v="5"/>
    <n v="123848"/>
  </r>
  <r>
    <x v="143"/>
    <x v="57"/>
    <x v="0"/>
    <n v="20"/>
  </r>
  <r>
    <x v="143"/>
    <x v="57"/>
    <x v="1"/>
    <n v="526"/>
  </r>
  <r>
    <x v="143"/>
    <x v="57"/>
    <x v="2"/>
    <n v="16306"/>
  </r>
  <r>
    <x v="143"/>
    <x v="57"/>
    <x v="3"/>
    <n v="4426"/>
  </r>
  <r>
    <x v="143"/>
    <x v="57"/>
    <x v="4"/>
    <n v="9230"/>
  </r>
  <r>
    <x v="143"/>
    <x v="57"/>
    <x v="5"/>
    <m/>
  </r>
  <r>
    <x v="143"/>
    <x v="58"/>
    <x v="0"/>
    <n v="38"/>
  </r>
  <r>
    <x v="143"/>
    <x v="58"/>
    <x v="1"/>
    <n v="1328"/>
  </r>
  <r>
    <x v="143"/>
    <x v="58"/>
    <x v="2"/>
    <n v="41168"/>
  </r>
  <r>
    <x v="143"/>
    <x v="58"/>
    <x v="3"/>
    <n v="9709"/>
  </r>
  <r>
    <x v="143"/>
    <x v="58"/>
    <x v="4"/>
    <n v="16420"/>
  </r>
  <r>
    <x v="143"/>
    <x v="58"/>
    <x v="5"/>
    <n v="8131"/>
  </r>
  <r>
    <x v="143"/>
    <x v="59"/>
    <x v="0"/>
    <n v="46"/>
  </r>
  <r>
    <x v="143"/>
    <x v="59"/>
    <x v="1"/>
    <n v="1447"/>
  </r>
  <r>
    <x v="143"/>
    <x v="59"/>
    <x v="2"/>
    <n v="44857"/>
  </r>
  <r>
    <x v="143"/>
    <x v="59"/>
    <x v="3"/>
    <n v="15494"/>
  </r>
  <r>
    <x v="143"/>
    <x v="59"/>
    <x v="4"/>
    <n v="33339"/>
  </r>
  <r>
    <x v="143"/>
    <x v="59"/>
    <x v="5"/>
    <n v="17307"/>
  </r>
  <r>
    <x v="143"/>
    <x v="60"/>
    <x v="0"/>
    <n v="35"/>
  </r>
  <r>
    <x v="143"/>
    <x v="60"/>
    <x v="1"/>
    <n v="1934"/>
  </r>
  <r>
    <x v="143"/>
    <x v="60"/>
    <x v="2"/>
    <n v="59954"/>
  </r>
  <r>
    <x v="143"/>
    <x v="60"/>
    <x v="3"/>
    <n v="34727"/>
  </r>
  <r>
    <x v="143"/>
    <x v="60"/>
    <x v="4"/>
    <n v="65432"/>
  </r>
  <r>
    <x v="143"/>
    <x v="60"/>
    <x v="5"/>
    <n v="48509"/>
  </r>
  <r>
    <x v="143"/>
    <x v="61"/>
    <x v="0"/>
    <n v="10"/>
  </r>
  <r>
    <x v="143"/>
    <x v="61"/>
    <x v="1"/>
    <n v="319"/>
  </r>
  <r>
    <x v="143"/>
    <x v="61"/>
    <x v="2"/>
    <n v="9889"/>
  </r>
  <r>
    <x v="143"/>
    <x v="61"/>
    <x v="3"/>
    <n v="2788"/>
  </r>
  <r>
    <x v="143"/>
    <x v="61"/>
    <x v="4"/>
    <n v="4801"/>
  </r>
  <r>
    <x v="143"/>
    <x v="61"/>
    <x v="5"/>
    <m/>
  </r>
  <r>
    <x v="143"/>
    <x v="62"/>
    <x v="0"/>
    <n v="51"/>
  </r>
  <r>
    <x v="143"/>
    <x v="62"/>
    <x v="1"/>
    <n v="3923"/>
  </r>
  <r>
    <x v="143"/>
    <x v="62"/>
    <x v="2"/>
    <n v="121613"/>
  </r>
  <r>
    <x v="143"/>
    <x v="62"/>
    <x v="3"/>
    <n v="23793"/>
  </r>
  <r>
    <x v="143"/>
    <x v="62"/>
    <x v="4"/>
    <n v="51136"/>
  </r>
  <r>
    <x v="143"/>
    <x v="62"/>
    <x v="5"/>
    <n v="29864"/>
  </r>
  <r>
    <x v="143"/>
    <x v="63"/>
    <x v="0"/>
    <n v="63"/>
  </r>
  <r>
    <x v="143"/>
    <x v="63"/>
    <x v="1"/>
    <n v="3072"/>
  </r>
  <r>
    <x v="143"/>
    <x v="63"/>
    <x v="2"/>
    <n v="95232"/>
  </r>
  <r>
    <x v="143"/>
    <x v="63"/>
    <x v="3"/>
    <n v="27087"/>
  </r>
  <r>
    <x v="143"/>
    <x v="63"/>
    <x v="4"/>
    <n v="46668"/>
  </r>
  <r>
    <x v="143"/>
    <x v="63"/>
    <x v="5"/>
    <n v="21084"/>
  </r>
  <r>
    <x v="143"/>
    <x v="64"/>
    <x v="0"/>
    <n v="159"/>
  </r>
  <r>
    <x v="143"/>
    <x v="64"/>
    <x v="1"/>
    <n v="10626"/>
  </r>
  <r>
    <x v="143"/>
    <x v="64"/>
    <x v="2"/>
    <n v="329406"/>
  </r>
  <r>
    <x v="143"/>
    <x v="64"/>
    <x v="3"/>
    <n v="202054"/>
  </r>
  <r>
    <x v="143"/>
    <x v="64"/>
    <x v="4"/>
    <n v="376803"/>
  </r>
  <r>
    <x v="143"/>
    <x v="64"/>
    <x v="5"/>
    <n v="158098"/>
  </r>
  <r>
    <x v="143"/>
    <x v="65"/>
    <x v="0"/>
    <n v="79"/>
  </r>
  <r>
    <x v="143"/>
    <x v="65"/>
    <x v="1"/>
    <n v="2510"/>
  </r>
  <r>
    <x v="143"/>
    <x v="65"/>
    <x v="2"/>
    <n v="77810"/>
  </r>
  <r>
    <x v="143"/>
    <x v="65"/>
    <x v="3"/>
    <n v="43551"/>
  </r>
  <r>
    <x v="143"/>
    <x v="65"/>
    <x v="4"/>
    <n v="82403"/>
  </r>
  <r>
    <x v="143"/>
    <x v="65"/>
    <x v="5"/>
    <n v="46981"/>
  </r>
  <r>
    <x v="143"/>
    <x v="66"/>
    <x v="0"/>
    <n v="32"/>
  </r>
  <r>
    <x v="143"/>
    <x v="66"/>
    <x v="1"/>
    <n v="565"/>
  </r>
  <r>
    <x v="143"/>
    <x v="66"/>
    <x v="2"/>
    <n v="17515"/>
  </r>
  <r>
    <x v="143"/>
    <x v="66"/>
    <x v="3"/>
    <n v="4169"/>
  </r>
  <r>
    <x v="143"/>
    <x v="66"/>
    <x v="4"/>
    <n v="8960"/>
  </r>
  <r>
    <x v="143"/>
    <x v="66"/>
    <x v="5"/>
    <n v="5423"/>
  </r>
  <r>
    <x v="143"/>
    <x v="67"/>
    <x v="0"/>
    <n v="74"/>
  </r>
  <r>
    <x v="143"/>
    <x v="67"/>
    <x v="1"/>
    <n v="3432"/>
  </r>
  <r>
    <x v="143"/>
    <x v="67"/>
    <x v="2"/>
    <n v="106392"/>
  </r>
  <r>
    <x v="143"/>
    <x v="67"/>
    <x v="3"/>
    <n v="49066"/>
  </r>
  <r>
    <x v="143"/>
    <x v="67"/>
    <x v="4"/>
    <n v="85491"/>
  </r>
  <r>
    <x v="143"/>
    <x v="67"/>
    <x v="5"/>
    <n v="40149"/>
  </r>
  <r>
    <x v="143"/>
    <x v="68"/>
    <x v="0"/>
    <n v="8"/>
  </r>
  <r>
    <x v="143"/>
    <x v="68"/>
    <x v="1"/>
    <n v="174"/>
  </r>
  <r>
    <x v="143"/>
    <x v="68"/>
    <x v="2"/>
    <n v="5394"/>
  </r>
  <r>
    <x v="143"/>
    <x v="68"/>
    <x v="3"/>
    <n v="1881"/>
  </r>
  <r>
    <x v="143"/>
    <x v="68"/>
    <x v="4"/>
    <n v="3089"/>
  </r>
  <r>
    <x v="143"/>
    <x v="68"/>
    <x v="5"/>
    <n v="1750"/>
  </r>
  <r>
    <x v="143"/>
    <x v="69"/>
    <x v="0"/>
    <n v="40"/>
  </r>
  <r>
    <x v="143"/>
    <x v="69"/>
    <x v="1"/>
    <n v="1255"/>
  </r>
  <r>
    <x v="143"/>
    <x v="69"/>
    <x v="2"/>
    <n v="38905"/>
  </r>
  <r>
    <x v="143"/>
    <x v="69"/>
    <x v="3"/>
    <n v="14533"/>
  </r>
  <r>
    <x v="143"/>
    <x v="69"/>
    <x v="4"/>
    <n v="23777"/>
  </r>
  <r>
    <x v="143"/>
    <x v="69"/>
    <x v="5"/>
    <n v="14398"/>
  </r>
  <r>
    <x v="143"/>
    <x v="70"/>
    <x v="0"/>
    <n v="3186"/>
  </r>
  <r>
    <x v="143"/>
    <x v="70"/>
    <x v="1"/>
    <n v="140737"/>
  </r>
  <r>
    <x v="143"/>
    <x v="70"/>
    <x v="2"/>
    <n v="4362847"/>
  </r>
  <r>
    <x v="143"/>
    <x v="70"/>
    <x v="3"/>
    <n v="1965432"/>
  </r>
  <r>
    <x v="143"/>
    <x v="70"/>
    <x v="4"/>
    <n v="3628236"/>
  </r>
  <r>
    <x v="143"/>
    <x v="70"/>
    <x v="5"/>
    <n v="1777414"/>
  </r>
  <r>
    <x v="144"/>
    <x v="0"/>
    <x v="0"/>
    <n v="157"/>
  </r>
  <r>
    <x v="144"/>
    <x v="0"/>
    <x v="1"/>
    <n v="5842"/>
  </r>
  <r>
    <x v="144"/>
    <x v="0"/>
    <x v="2"/>
    <n v="181102"/>
  </r>
  <r>
    <x v="144"/>
    <x v="0"/>
    <x v="3"/>
    <n v="94173"/>
  </r>
  <r>
    <x v="144"/>
    <x v="0"/>
    <x v="4"/>
    <n v="203921"/>
  </r>
  <r>
    <x v="144"/>
    <x v="0"/>
    <x v="5"/>
    <n v="73134"/>
  </r>
  <r>
    <x v="144"/>
    <x v="1"/>
    <x v="0"/>
    <n v="55"/>
  </r>
  <r>
    <x v="144"/>
    <x v="1"/>
    <x v="1"/>
    <n v="2909"/>
  </r>
  <r>
    <x v="144"/>
    <x v="1"/>
    <x v="2"/>
    <n v="90179"/>
  </r>
  <r>
    <x v="144"/>
    <x v="1"/>
    <x v="3"/>
    <n v="48927"/>
  </r>
  <r>
    <x v="144"/>
    <x v="1"/>
    <x v="4"/>
    <n v="116379"/>
  </r>
  <r>
    <x v="144"/>
    <x v="1"/>
    <x v="5"/>
    <n v="36915"/>
  </r>
  <r>
    <x v="144"/>
    <x v="2"/>
    <x v="0"/>
    <n v="22"/>
  </r>
  <r>
    <x v="144"/>
    <x v="2"/>
    <x v="1"/>
    <n v="1035"/>
  </r>
  <r>
    <x v="144"/>
    <x v="2"/>
    <x v="2"/>
    <n v="32085"/>
  </r>
  <r>
    <x v="144"/>
    <x v="2"/>
    <x v="3"/>
    <n v="16186"/>
  </r>
  <r>
    <x v="144"/>
    <x v="2"/>
    <x v="4"/>
    <n v="42903"/>
  </r>
  <r>
    <x v="144"/>
    <x v="2"/>
    <x v="5"/>
    <n v="15112"/>
  </r>
  <r>
    <x v="144"/>
    <x v="3"/>
    <x v="0"/>
    <n v="45"/>
  </r>
  <r>
    <x v="144"/>
    <x v="3"/>
    <x v="1"/>
    <n v="1915"/>
  </r>
  <r>
    <x v="144"/>
    <x v="3"/>
    <x v="2"/>
    <n v="59365"/>
  </r>
  <r>
    <x v="144"/>
    <x v="3"/>
    <x v="3"/>
    <n v="25925"/>
  </r>
  <r>
    <x v="144"/>
    <x v="3"/>
    <x v="4"/>
    <n v="69786"/>
  </r>
  <r>
    <x v="144"/>
    <x v="3"/>
    <x v="5"/>
    <n v="23827"/>
  </r>
  <r>
    <x v="144"/>
    <x v="4"/>
    <x v="0"/>
    <n v="26"/>
  </r>
  <r>
    <x v="144"/>
    <x v="4"/>
    <x v="1"/>
    <n v="904"/>
  </r>
  <r>
    <x v="144"/>
    <x v="4"/>
    <x v="2"/>
    <n v="28024"/>
  </r>
  <r>
    <x v="144"/>
    <x v="4"/>
    <x v="3"/>
    <n v="18697"/>
  </r>
  <r>
    <x v="144"/>
    <x v="4"/>
    <x v="4"/>
    <n v="35304"/>
  </r>
  <r>
    <x v="144"/>
    <x v="4"/>
    <x v="5"/>
    <n v="14829"/>
  </r>
  <r>
    <x v="144"/>
    <x v="5"/>
    <x v="0"/>
    <n v="11"/>
  </r>
  <r>
    <x v="144"/>
    <x v="5"/>
    <x v="1"/>
    <n v="368"/>
  </r>
  <r>
    <x v="144"/>
    <x v="5"/>
    <x v="2"/>
    <n v="11408"/>
  </r>
  <r>
    <x v="144"/>
    <x v="5"/>
    <x v="3"/>
    <n v="6340"/>
  </r>
  <r>
    <x v="144"/>
    <x v="5"/>
    <x v="4"/>
    <n v="11690"/>
  </r>
  <r>
    <x v="144"/>
    <x v="5"/>
    <x v="5"/>
    <n v="4314"/>
  </r>
  <r>
    <x v="144"/>
    <x v="6"/>
    <x v="0"/>
    <n v="157"/>
  </r>
  <r>
    <x v="144"/>
    <x v="6"/>
    <x v="1"/>
    <n v="11966"/>
  </r>
  <r>
    <x v="144"/>
    <x v="6"/>
    <x v="2"/>
    <n v="370946"/>
  </r>
  <r>
    <x v="144"/>
    <x v="6"/>
    <x v="3"/>
    <n v="258764"/>
  </r>
  <r>
    <x v="144"/>
    <x v="6"/>
    <x v="4"/>
    <n v="444714"/>
  </r>
  <r>
    <x v="144"/>
    <x v="6"/>
    <x v="5"/>
    <n v="196994"/>
  </r>
  <r>
    <x v="144"/>
    <x v="7"/>
    <x v="0"/>
    <n v="51"/>
  </r>
  <r>
    <x v="144"/>
    <x v="7"/>
    <x v="1"/>
    <n v="2814"/>
  </r>
  <r>
    <x v="144"/>
    <x v="7"/>
    <x v="2"/>
    <n v="87234"/>
  </r>
  <r>
    <x v="144"/>
    <x v="7"/>
    <x v="3"/>
    <n v="58516"/>
  </r>
  <r>
    <x v="144"/>
    <x v="7"/>
    <x v="4"/>
    <n v="111048"/>
  </r>
  <r>
    <x v="144"/>
    <x v="7"/>
    <x v="5"/>
    <n v="68453"/>
  </r>
  <r>
    <x v="144"/>
    <x v="8"/>
    <x v="0"/>
    <n v="11"/>
  </r>
  <r>
    <x v="144"/>
    <x v="8"/>
    <x v="1"/>
    <n v="529"/>
  </r>
  <r>
    <x v="144"/>
    <x v="8"/>
    <x v="2"/>
    <n v="16399"/>
  </r>
  <r>
    <x v="144"/>
    <x v="8"/>
    <x v="3"/>
    <n v="6587"/>
  </r>
  <r>
    <x v="144"/>
    <x v="8"/>
    <x v="4"/>
    <n v="9762"/>
  </r>
  <r>
    <x v="144"/>
    <x v="8"/>
    <x v="5"/>
    <n v="3798"/>
  </r>
  <r>
    <x v="144"/>
    <x v="9"/>
    <x v="0"/>
    <n v="14"/>
  </r>
  <r>
    <x v="144"/>
    <x v="9"/>
    <x v="1"/>
    <n v="479"/>
  </r>
  <r>
    <x v="144"/>
    <x v="9"/>
    <x v="2"/>
    <n v="14849"/>
  </r>
  <r>
    <x v="144"/>
    <x v="9"/>
    <x v="3"/>
    <n v="5721"/>
  </r>
  <r>
    <x v="144"/>
    <x v="9"/>
    <x v="4"/>
    <n v="11460"/>
  </r>
  <r>
    <x v="144"/>
    <x v="9"/>
    <x v="5"/>
    <n v="4265"/>
  </r>
  <r>
    <x v="144"/>
    <x v="10"/>
    <x v="0"/>
    <n v="102"/>
  </r>
  <r>
    <x v="144"/>
    <x v="10"/>
    <x v="1"/>
    <n v="4273"/>
  </r>
  <r>
    <x v="144"/>
    <x v="10"/>
    <x v="2"/>
    <n v="132463"/>
  </r>
  <r>
    <x v="144"/>
    <x v="10"/>
    <x v="3"/>
    <n v="68641"/>
  </r>
  <r>
    <x v="144"/>
    <x v="10"/>
    <x v="4"/>
    <m/>
  </r>
  <r>
    <x v="144"/>
    <x v="10"/>
    <x v="5"/>
    <n v="57818"/>
  </r>
  <r>
    <x v="144"/>
    <x v="11"/>
    <x v="0"/>
    <n v="13"/>
  </r>
  <r>
    <x v="144"/>
    <x v="11"/>
    <x v="1"/>
    <n v="496"/>
  </r>
  <r>
    <x v="144"/>
    <x v="11"/>
    <x v="2"/>
    <n v="15376"/>
  </r>
  <r>
    <x v="144"/>
    <x v="11"/>
    <x v="3"/>
    <n v="7053"/>
  </r>
  <r>
    <x v="144"/>
    <x v="11"/>
    <x v="4"/>
    <m/>
  </r>
  <r>
    <x v="144"/>
    <x v="11"/>
    <x v="5"/>
    <n v="7740"/>
  </r>
  <r>
    <x v="144"/>
    <x v="12"/>
    <x v="0"/>
    <n v="19"/>
  </r>
  <r>
    <x v="144"/>
    <x v="12"/>
    <x v="1"/>
    <n v="862"/>
  </r>
  <r>
    <x v="144"/>
    <x v="12"/>
    <x v="2"/>
    <n v="26722"/>
  </r>
  <r>
    <x v="144"/>
    <x v="12"/>
    <x v="3"/>
    <n v="13377"/>
  </r>
  <r>
    <x v="144"/>
    <x v="12"/>
    <x v="4"/>
    <n v="26812"/>
  </r>
  <r>
    <x v="144"/>
    <x v="12"/>
    <x v="5"/>
    <n v="10826"/>
  </r>
  <r>
    <x v="144"/>
    <x v="13"/>
    <x v="0"/>
    <n v="12"/>
  </r>
  <r>
    <x v="144"/>
    <x v="13"/>
    <x v="1"/>
    <n v="299"/>
  </r>
  <r>
    <x v="144"/>
    <x v="13"/>
    <x v="2"/>
    <n v="9269"/>
  </r>
  <r>
    <x v="144"/>
    <x v="13"/>
    <x v="3"/>
    <n v="4725"/>
  </r>
  <r>
    <x v="144"/>
    <x v="13"/>
    <x v="4"/>
    <n v="9353"/>
  </r>
  <r>
    <x v="144"/>
    <x v="13"/>
    <x v="5"/>
    <n v="5408"/>
  </r>
  <r>
    <x v="144"/>
    <x v="14"/>
    <x v="0"/>
    <n v="56"/>
  </r>
  <r>
    <x v="144"/>
    <x v="14"/>
    <x v="1"/>
    <n v="1915"/>
  </r>
  <r>
    <x v="144"/>
    <x v="14"/>
    <x v="2"/>
    <n v="59365"/>
  </r>
  <r>
    <x v="144"/>
    <x v="14"/>
    <x v="3"/>
    <n v="28486"/>
  </r>
  <r>
    <x v="144"/>
    <x v="14"/>
    <x v="4"/>
    <n v="52168"/>
  </r>
  <r>
    <x v="144"/>
    <x v="14"/>
    <x v="5"/>
    <n v="28156"/>
  </r>
  <r>
    <x v="144"/>
    <x v="15"/>
    <x v="0"/>
    <n v="25"/>
  </r>
  <r>
    <x v="144"/>
    <x v="15"/>
    <x v="1"/>
    <n v="1149"/>
  </r>
  <r>
    <x v="144"/>
    <x v="15"/>
    <x v="2"/>
    <n v="35619"/>
  </r>
  <r>
    <x v="144"/>
    <x v="15"/>
    <x v="3"/>
    <n v="13725"/>
  </r>
  <r>
    <x v="144"/>
    <x v="15"/>
    <x v="4"/>
    <n v="21740"/>
  </r>
  <r>
    <x v="144"/>
    <x v="15"/>
    <x v="5"/>
    <n v="9847"/>
  </r>
  <r>
    <x v="144"/>
    <x v="16"/>
    <x v="0"/>
    <n v="8"/>
  </r>
  <r>
    <x v="144"/>
    <x v="16"/>
    <x v="1"/>
    <n v="242"/>
  </r>
  <r>
    <x v="144"/>
    <x v="16"/>
    <x v="2"/>
    <n v="7502"/>
  </r>
  <r>
    <x v="144"/>
    <x v="16"/>
    <x v="3"/>
    <n v="2020"/>
  </r>
  <r>
    <x v="144"/>
    <x v="16"/>
    <x v="4"/>
    <n v="5775"/>
  </r>
  <r>
    <x v="144"/>
    <x v="16"/>
    <x v="5"/>
    <n v="3277"/>
  </r>
  <r>
    <x v="144"/>
    <x v="17"/>
    <x v="0"/>
    <n v="10"/>
  </r>
  <r>
    <x v="144"/>
    <x v="17"/>
    <x v="1"/>
    <n v="223"/>
  </r>
  <r>
    <x v="144"/>
    <x v="17"/>
    <x v="2"/>
    <n v="6913"/>
  </r>
  <r>
    <x v="144"/>
    <x v="17"/>
    <x v="3"/>
    <n v="1941"/>
  </r>
  <r>
    <x v="144"/>
    <x v="17"/>
    <x v="4"/>
    <n v="4147"/>
  </r>
  <r>
    <x v="144"/>
    <x v="17"/>
    <x v="5"/>
    <n v="2469"/>
  </r>
  <r>
    <x v="144"/>
    <x v="18"/>
    <x v="0"/>
    <n v="19"/>
  </r>
  <r>
    <x v="144"/>
    <x v="18"/>
    <x v="1"/>
    <n v="696"/>
  </r>
  <r>
    <x v="144"/>
    <x v="18"/>
    <x v="2"/>
    <n v="21576"/>
  </r>
  <r>
    <x v="144"/>
    <x v="18"/>
    <x v="3"/>
    <n v="9701"/>
  </r>
  <r>
    <x v="144"/>
    <x v="18"/>
    <x v="4"/>
    <n v="21745"/>
  </r>
  <r>
    <x v="144"/>
    <x v="18"/>
    <x v="5"/>
    <n v="12844"/>
  </r>
  <r>
    <x v="144"/>
    <x v="19"/>
    <x v="0"/>
    <n v="97"/>
  </r>
  <r>
    <x v="144"/>
    <x v="19"/>
    <x v="1"/>
    <n v="3920"/>
  </r>
  <r>
    <x v="144"/>
    <x v="19"/>
    <x v="2"/>
    <n v="121520"/>
  </r>
  <r>
    <x v="144"/>
    <x v="19"/>
    <x v="3"/>
    <n v="67718"/>
  </r>
  <r>
    <x v="144"/>
    <x v="19"/>
    <x v="4"/>
    <n v="130229"/>
  </r>
  <r>
    <x v="144"/>
    <x v="19"/>
    <x v="5"/>
    <n v="67704"/>
  </r>
  <r>
    <x v="144"/>
    <x v="20"/>
    <x v="0"/>
    <n v="26"/>
  </r>
  <r>
    <x v="144"/>
    <x v="20"/>
    <x v="1"/>
    <n v="1939"/>
  </r>
  <r>
    <x v="144"/>
    <x v="20"/>
    <x v="2"/>
    <n v="60109"/>
  </r>
  <r>
    <x v="144"/>
    <x v="20"/>
    <x v="3"/>
    <n v="16148"/>
  </r>
  <r>
    <x v="144"/>
    <x v="20"/>
    <x v="4"/>
    <n v="44263"/>
  </r>
  <r>
    <x v="144"/>
    <x v="20"/>
    <x v="5"/>
    <n v="9755"/>
  </r>
  <r>
    <x v="144"/>
    <x v="21"/>
    <x v="0"/>
    <n v="68"/>
  </r>
  <r>
    <x v="144"/>
    <x v="21"/>
    <x v="1"/>
    <n v="3099"/>
  </r>
  <r>
    <x v="144"/>
    <x v="21"/>
    <x v="2"/>
    <n v="96069"/>
  </r>
  <r>
    <x v="144"/>
    <x v="21"/>
    <x v="3"/>
    <n v="57231"/>
  </r>
  <r>
    <x v="144"/>
    <x v="21"/>
    <x v="4"/>
    <n v="124440"/>
  </r>
  <r>
    <x v="144"/>
    <x v="21"/>
    <x v="5"/>
    <n v="39312"/>
  </r>
  <r>
    <x v="144"/>
    <x v="22"/>
    <x v="0"/>
    <n v="123"/>
  </r>
  <r>
    <x v="144"/>
    <x v="22"/>
    <x v="1"/>
    <n v="6293"/>
  </r>
  <r>
    <x v="144"/>
    <x v="22"/>
    <x v="2"/>
    <n v="195083"/>
  </r>
  <r>
    <x v="144"/>
    <x v="22"/>
    <x v="3"/>
    <n v="112073"/>
  </r>
  <r>
    <x v="144"/>
    <x v="22"/>
    <x v="4"/>
    <n v="233769"/>
  </r>
  <r>
    <x v="144"/>
    <x v="22"/>
    <x v="5"/>
    <n v="125001"/>
  </r>
  <r>
    <x v="144"/>
    <x v="23"/>
    <x v="0"/>
    <n v="34"/>
  </r>
  <r>
    <x v="144"/>
    <x v="23"/>
    <x v="1"/>
    <n v="1593"/>
  </r>
  <r>
    <x v="144"/>
    <x v="23"/>
    <x v="2"/>
    <n v="49383"/>
  </r>
  <r>
    <x v="144"/>
    <x v="23"/>
    <x v="3"/>
    <n v="19277"/>
  </r>
  <r>
    <x v="144"/>
    <x v="23"/>
    <x v="4"/>
    <n v="54272"/>
  </r>
  <r>
    <x v="144"/>
    <x v="23"/>
    <x v="5"/>
    <n v="17799"/>
  </r>
  <r>
    <x v="144"/>
    <x v="24"/>
    <x v="0"/>
    <n v="17"/>
  </r>
  <r>
    <x v="144"/>
    <x v="24"/>
    <x v="1"/>
    <n v="1370"/>
  </r>
  <r>
    <x v="144"/>
    <x v="24"/>
    <x v="2"/>
    <n v="42470"/>
  </r>
  <r>
    <x v="144"/>
    <x v="24"/>
    <x v="3"/>
    <n v="11341"/>
  </r>
  <r>
    <x v="144"/>
    <x v="24"/>
    <x v="4"/>
    <n v="31733"/>
  </r>
  <r>
    <x v="144"/>
    <x v="24"/>
    <x v="5"/>
    <n v="8178"/>
  </r>
  <r>
    <x v="144"/>
    <x v="25"/>
    <x v="0"/>
    <n v="42"/>
  </r>
  <r>
    <x v="144"/>
    <x v="25"/>
    <x v="1"/>
    <n v="1350"/>
  </r>
  <r>
    <x v="144"/>
    <x v="25"/>
    <x v="2"/>
    <n v="41850"/>
  </r>
  <r>
    <x v="144"/>
    <x v="25"/>
    <x v="3"/>
    <n v="18097"/>
  </r>
  <r>
    <x v="144"/>
    <x v="25"/>
    <x v="4"/>
    <n v="39515"/>
  </r>
  <r>
    <x v="144"/>
    <x v="25"/>
    <x v="5"/>
    <n v="15901"/>
  </r>
  <r>
    <x v="144"/>
    <x v="26"/>
    <x v="0"/>
    <n v="11"/>
  </r>
  <r>
    <x v="144"/>
    <x v="26"/>
    <x v="1"/>
    <n v="534"/>
  </r>
  <r>
    <x v="144"/>
    <x v="26"/>
    <x v="2"/>
    <n v="16554"/>
  </r>
  <r>
    <x v="144"/>
    <x v="26"/>
    <x v="3"/>
    <n v="5257"/>
  </r>
  <r>
    <x v="144"/>
    <x v="26"/>
    <x v="4"/>
    <n v="13827"/>
  </r>
  <r>
    <x v="144"/>
    <x v="26"/>
    <x v="5"/>
    <n v="5185"/>
  </r>
  <r>
    <x v="144"/>
    <x v="27"/>
    <x v="0"/>
    <n v="57"/>
  </r>
  <r>
    <x v="144"/>
    <x v="27"/>
    <x v="1"/>
    <n v="1696"/>
  </r>
  <r>
    <x v="144"/>
    <x v="27"/>
    <x v="2"/>
    <n v="52576"/>
  </r>
  <r>
    <x v="144"/>
    <x v="27"/>
    <x v="3"/>
    <n v="25187"/>
  </r>
  <r>
    <x v="144"/>
    <x v="27"/>
    <x v="4"/>
    <n v="58104"/>
  </r>
  <r>
    <x v="144"/>
    <x v="27"/>
    <x v="5"/>
    <n v="20862"/>
  </r>
  <r>
    <x v="144"/>
    <x v="28"/>
    <x v="0"/>
    <n v="55"/>
  </r>
  <r>
    <x v="144"/>
    <x v="28"/>
    <x v="1"/>
    <n v="2091"/>
  </r>
  <r>
    <x v="144"/>
    <x v="28"/>
    <x v="2"/>
    <n v="64821"/>
  </r>
  <r>
    <x v="144"/>
    <x v="28"/>
    <x v="3"/>
    <n v="39579"/>
  </r>
  <r>
    <x v="144"/>
    <x v="28"/>
    <x v="4"/>
    <n v="71149"/>
  </r>
  <r>
    <x v="144"/>
    <x v="28"/>
    <x v="5"/>
    <n v="33884"/>
  </r>
  <r>
    <x v="144"/>
    <x v="29"/>
    <x v="0"/>
    <n v="9"/>
  </r>
  <r>
    <x v="144"/>
    <x v="29"/>
    <x v="1"/>
    <n v="218"/>
  </r>
  <r>
    <x v="144"/>
    <x v="29"/>
    <x v="2"/>
    <n v="6758"/>
  </r>
  <r>
    <x v="144"/>
    <x v="29"/>
    <x v="3"/>
    <n v="990"/>
  </r>
  <r>
    <x v="144"/>
    <x v="29"/>
    <x v="4"/>
    <n v="1916"/>
  </r>
  <r>
    <x v="144"/>
    <x v="29"/>
    <x v="5"/>
    <n v="1174"/>
  </r>
  <r>
    <x v="144"/>
    <x v="30"/>
    <x v="0"/>
    <n v="53"/>
  </r>
  <r>
    <x v="144"/>
    <x v="30"/>
    <x v="1"/>
    <n v="2037"/>
  </r>
  <r>
    <x v="144"/>
    <x v="30"/>
    <x v="2"/>
    <n v="63147"/>
  </r>
  <r>
    <x v="144"/>
    <x v="30"/>
    <x v="3"/>
    <n v="33941"/>
  </r>
  <r>
    <x v="144"/>
    <x v="30"/>
    <x v="4"/>
    <n v="64869"/>
  </r>
  <r>
    <x v="144"/>
    <x v="30"/>
    <x v="5"/>
    <n v="26991"/>
  </r>
  <r>
    <x v="144"/>
    <x v="31"/>
    <x v="0"/>
    <n v="9"/>
  </r>
  <r>
    <x v="144"/>
    <x v="31"/>
    <x v="1"/>
    <n v="334"/>
  </r>
  <r>
    <x v="144"/>
    <x v="31"/>
    <x v="2"/>
    <n v="10354"/>
  </r>
  <r>
    <x v="144"/>
    <x v="31"/>
    <x v="3"/>
    <n v="2301"/>
  </r>
  <r>
    <x v="144"/>
    <x v="31"/>
    <x v="4"/>
    <n v="4093"/>
  </r>
  <r>
    <x v="144"/>
    <x v="31"/>
    <x v="5"/>
    <n v="2113"/>
  </r>
  <r>
    <x v="144"/>
    <x v="32"/>
    <x v="0"/>
    <n v="20"/>
  </r>
  <r>
    <x v="144"/>
    <x v="32"/>
    <x v="1"/>
    <n v="475"/>
  </r>
  <r>
    <x v="144"/>
    <x v="32"/>
    <x v="2"/>
    <n v="14725"/>
  </r>
  <r>
    <x v="144"/>
    <x v="32"/>
    <x v="3"/>
    <n v="5186"/>
  </r>
  <r>
    <x v="144"/>
    <x v="32"/>
    <x v="4"/>
    <n v="12174"/>
  </r>
  <r>
    <x v="144"/>
    <x v="32"/>
    <x v="5"/>
    <n v="4108"/>
  </r>
  <r>
    <x v="144"/>
    <x v="33"/>
    <x v="0"/>
    <n v="50"/>
  </r>
  <r>
    <x v="144"/>
    <x v="33"/>
    <x v="1"/>
    <n v="2415"/>
  </r>
  <r>
    <x v="144"/>
    <x v="33"/>
    <x v="2"/>
    <n v="74865"/>
  </r>
  <r>
    <x v="144"/>
    <x v="33"/>
    <x v="3"/>
    <n v="24027"/>
  </r>
  <r>
    <x v="144"/>
    <x v="33"/>
    <x v="4"/>
    <n v="42652"/>
  </r>
  <r>
    <x v="144"/>
    <x v="33"/>
    <x v="5"/>
    <n v="27815"/>
  </r>
  <r>
    <x v="144"/>
    <x v="34"/>
    <x v="0"/>
    <n v="29"/>
  </r>
  <r>
    <x v="144"/>
    <x v="34"/>
    <x v="1"/>
    <n v="1054"/>
  </r>
  <r>
    <x v="144"/>
    <x v="34"/>
    <x v="2"/>
    <n v="32674"/>
  </r>
  <r>
    <x v="144"/>
    <x v="34"/>
    <x v="3"/>
    <n v="10971"/>
  </r>
  <r>
    <x v="144"/>
    <x v="34"/>
    <x v="4"/>
    <n v="25321"/>
  </r>
  <r>
    <x v="144"/>
    <x v="34"/>
    <x v="5"/>
    <n v="15212"/>
  </r>
  <r>
    <x v="144"/>
    <x v="35"/>
    <x v="0"/>
    <n v="11"/>
  </r>
  <r>
    <x v="144"/>
    <x v="35"/>
    <x v="1"/>
    <n v="149"/>
  </r>
  <r>
    <x v="144"/>
    <x v="35"/>
    <x v="2"/>
    <n v="4619"/>
  </r>
  <r>
    <x v="144"/>
    <x v="35"/>
    <x v="3"/>
    <n v="2138"/>
  </r>
  <r>
    <x v="144"/>
    <x v="35"/>
    <x v="4"/>
    <n v="4192"/>
  </r>
  <r>
    <x v="144"/>
    <x v="35"/>
    <x v="5"/>
    <n v="2988"/>
  </r>
  <r>
    <x v="144"/>
    <x v="36"/>
    <x v="0"/>
    <n v="14"/>
  </r>
  <r>
    <x v="144"/>
    <x v="36"/>
    <x v="1"/>
    <n v="396"/>
  </r>
  <r>
    <x v="144"/>
    <x v="36"/>
    <x v="2"/>
    <n v="12276"/>
  </r>
  <r>
    <x v="144"/>
    <x v="36"/>
    <x v="3"/>
    <n v="3716"/>
  </r>
  <r>
    <x v="144"/>
    <x v="36"/>
    <x v="4"/>
    <n v="7706"/>
  </r>
  <r>
    <x v="144"/>
    <x v="36"/>
    <x v="5"/>
    <n v="3956"/>
  </r>
  <r>
    <x v="144"/>
    <x v="37"/>
    <x v="0"/>
    <n v="49"/>
  </r>
  <r>
    <x v="144"/>
    <x v="37"/>
    <x v="1"/>
    <n v="1376"/>
  </r>
  <r>
    <x v="144"/>
    <x v="37"/>
    <x v="2"/>
    <n v="42656"/>
  </r>
  <r>
    <x v="144"/>
    <x v="37"/>
    <x v="3"/>
    <n v="16530"/>
  </r>
  <r>
    <x v="144"/>
    <x v="37"/>
    <x v="4"/>
    <n v="29038"/>
  </r>
  <r>
    <x v="144"/>
    <x v="37"/>
    <x v="5"/>
    <n v="17178"/>
  </r>
  <r>
    <x v="144"/>
    <x v="38"/>
    <x v="0"/>
    <n v="16"/>
  </r>
  <r>
    <x v="144"/>
    <x v="38"/>
    <x v="1"/>
    <n v="352"/>
  </r>
  <r>
    <x v="144"/>
    <x v="38"/>
    <x v="2"/>
    <n v="10912"/>
  </r>
  <r>
    <x v="144"/>
    <x v="38"/>
    <x v="3"/>
    <n v="2437"/>
  </r>
  <r>
    <x v="144"/>
    <x v="38"/>
    <x v="4"/>
    <n v="4122"/>
  </r>
  <r>
    <x v="144"/>
    <x v="38"/>
    <x v="5"/>
    <n v="2804"/>
  </r>
  <r>
    <x v="144"/>
    <x v="39"/>
    <x v="0"/>
    <n v="19"/>
  </r>
  <r>
    <x v="144"/>
    <x v="39"/>
    <x v="1"/>
    <n v="760"/>
  </r>
  <r>
    <x v="144"/>
    <x v="39"/>
    <x v="2"/>
    <n v="23560"/>
  </r>
  <r>
    <x v="144"/>
    <x v="39"/>
    <x v="3"/>
    <n v="5915"/>
  </r>
  <r>
    <x v="144"/>
    <x v="39"/>
    <x v="4"/>
    <n v="12510"/>
  </r>
  <r>
    <x v="144"/>
    <x v="39"/>
    <x v="5"/>
    <n v="6622"/>
  </r>
  <r>
    <x v="144"/>
    <x v="40"/>
    <x v="0"/>
    <n v="25"/>
  </r>
  <r>
    <x v="144"/>
    <x v="40"/>
    <x v="1"/>
    <n v="965"/>
  </r>
  <r>
    <x v="144"/>
    <x v="40"/>
    <x v="2"/>
    <n v="29915"/>
  </r>
  <r>
    <x v="144"/>
    <x v="40"/>
    <x v="3"/>
    <n v="10330"/>
  </r>
  <r>
    <x v="144"/>
    <x v="40"/>
    <x v="4"/>
    <n v="20141"/>
  </r>
  <r>
    <x v="144"/>
    <x v="40"/>
    <x v="5"/>
    <n v="8078"/>
  </r>
  <r>
    <x v="144"/>
    <x v="41"/>
    <x v="0"/>
    <n v="10"/>
  </r>
  <r>
    <x v="144"/>
    <x v="41"/>
    <x v="1"/>
    <n v="237"/>
  </r>
  <r>
    <x v="144"/>
    <x v="41"/>
    <x v="2"/>
    <n v="7347"/>
  </r>
  <r>
    <x v="144"/>
    <x v="41"/>
    <x v="3"/>
    <n v="2354"/>
  </r>
  <r>
    <x v="144"/>
    <x v="41"/>
    <x v="4"/>
    <n v="4151"/>
  </r>
  <r>
    <x v="144"/>
    <x v="41"/>
    <x v="5"/>
    <n v="2436"/>
  </r>
  <r>
    <x v="144"/>
    <x v="42"/>
    <x v="0"/>
    <n v="8"/>
  </r>
  <r>
    <x v="144"/>
    <x v="42"/>
    <x v="1"/>
    <n v="461"/>
  </r>
  <r>
    <x v="144"/>
    <x v="42"/>
    <x v="2"/>
    <n v="14291"/>
  </r>
  <r>
    <x v="144"/>
    <x v="42"/>
    <x v="3"/>
    <n v="2930"/>
  </r>
  <r>
    <x v="144"/>
    <x v="42"/>
    <x v="4"/>
    <n v="4654"/>
  </r>
  <r>
    <x v="144"/>
    <x v="42"/>
    <x v="5"/>
    <n v="2272"/>
  </r>
  <r>
    <x v="144"/>
    <x v="43"/>
    <x v="0"/>
    <n v="20"/>
  </r>
  <r>
    <x v="144"/>
    <x v="43"/>
    <x v="1"/>
    <n v="912"/>
  </r>
  <r>
    <x v="144"/>
    <x v="43"/>
    <x v="2"/>
    <n v="28272"/>
  </r>
  <r>
    <x v="144"/>
    <x v="43"/>
    <x v="3"/>
    <n v="9826"/>
  </r>
  <r>
    <x v="144"/>
    <x v="43"/>
    <x v="4"/>
    <n v="20487"/>
  </r>
  <r>
    <x v="144"/>
    <x v="43"/>
    <x v="5"/>
    <n v="7146"/>
  </r>
  <r>
    <x v="144"/>
    <x v="44"/>
    <x v="0"/>
    <n v="70"/>
  </r>
  <r>
    <x v="144"/>
    <x v="44"/>
    <x v="1"/>
    <n v="5781"/>
  </r>
  <r>
    <x v="144"/>
    <x v="44"/>
    <x v="2"/>
    <n v="179211"/>
  </r>
  <r>
    <x v="144"/>
    <x v="44"/>
    <x v="3"/>
    <n v="125039"/>
  </r>
  <r>
    <x v="144"/>
    <x v="44"/>
    <x v="4"/>
    <n v="196443"/>
  </r>
  <r>
    <x v="144"/>
    <x v="44"/>
    <x v="5"/>
    <n v="92400"/>
  </r>
  <r>
    <x v="144"/>
    <x v="45"/>
    <x v="0"/>
    <n v="15"/>
  </r>
  <r>
    <x v="144"/>
    <x v="45"/>
    <x v="1"/>
    <n v="684"/>
  </r>
  <r>
    <x v="144"/>
    <x v="45"/>
    <x v="2"/>
    <n v="21204"/>
  </r>
  <r>
    <x v="144"/>
    <x v="45"/>
    <x v="3"/>
    <n v="7882"/>
  </r>
  <r>
    <x v="144"/>
    <x v="45"/>
    <x v="4"/>
    <n v="18332"/>
  </r>
  <r>
    <x v="144"/>
    <x v="45"/>
    <x v="5"/>
    <n v="9202"/>
  </r>
  <r>
    <x v="144"/>
    <x v="46"/>
    <x v="0"/>
    <n v="25"/>
  </r>
  <r>
    <x v="144"/>
    <x v="46"/>
    <x v="1"/>
    <n v="632"/>
  </r>
  <r>
    <x v="144"/>
    <x v="46"/>
    <x v="2"/>
    <n v="19592"/>
  </r>
  <r>
    <x v="144"/>
    <x v="46"/>
    <x v="3"/>
    <n v="5609"/>
  </r>
  <r>
    <x v="144"/>
    <x v="46"/>
    <x v="4"/>
    <n v="12144"/>
  </r>
  <r>
    <x v="144"/>
    <x v="46"/>
    <x v="5"/>
    <n v="6142"/>
  </r>
  <r>
    <x v="144"/>
    <x v="47"/>
    <x v="0"/>
    <n v="91"/>
  </r>
  <r>
    <x v="144"/>
    <x v="47"/>
    <x v="1"/>
    <n v="4043"/>
  </r>
  <r>
    <x v="144"/>
    <x v="47"/>
    <x v="2"/>
    <n v="125333"/>
  </r>
  <r>
    <x v="144"/>
    <x v="47"/>
    <x v="3"/>
    <n v="73565"/>
  </r>
  <r>
    <x v="144"/>
    <x v="47"/>
    <x v="4"/>
    <n v="187581"/>
  </r>
  <r>
    <x v="144"/>
    <x v="47"/>
    <x v="5"/>
    <n v="54622"/>
  </r>
  <r>
    <x v="144"/>
    <x v="48"/>
    <x v="0"/>
    <n v="73"/>
  </r>
  <r>
    <x v="144"/>
    <x v="48"/>
    <x v="1"/>
    <n v="2791"/>
  </r>
  <r>
    <x v="144"/>
    <x v="48"/>
    <x v="2"/>
    <n v="86521"/>
  </r>
  <r>
    <x v="144"/>
    <x v="48"/>
    <x v="3"/>
    <n v="49140"/>
  </r>
  <r>
    <x v="144"/>
    <x v="48"/>
    <x v="4"/>
    <n v="99340"/>
  </r>
  <r>
    <x v="144"/>
    <x v="48"/>
    <x v="5"/>
    <n v="39348"/>
  </r>
  <r>
    <x v="144"/>
    <x v="49"/>
    <x v="0"/>
    <n v="103"/>
  </r>
  <r>
    <x v="144"/>
    <x v="49"/>
    <x v="1"/>
    <n v="3325"/>
  </r>
  <r>
    <x v="144"/>
    <x v="49"/>
    <x v="2"/>
    <n v="103075"/>
  </r>
  <r>
    <x v="144"/>
    <x v="49"/>
    <x v="3"/>
    <n v="53684"/>
  </r>
  <r>
    <x v="144"/>
    <x v="49"/>
    <x v="4"/>
    <n v="96822"/>
  </r>
  <r>
    <x v="144"/>
    <x v="49"/>
    <x v="5"/>
    <n v="51157"/>
  </r>
  <r>
    <x v="144"/>
    <x v="50"/>
    <x v="0"/>
    <n v="47"/>
  </r>
  <r>
    <x v="144"/>
    <x v="50"/>
    <x v="1"/>
    <n v="1423"/>
  </r>
  <r>
    <x v="144"/>
    <x v="50"/>
    <x v="2"/>
    <n v="44113"/>
  </r>
  <r>
    <x v="144"/>
    <x v="50"/>
    <x v="3"/>
    <n v="25324"/>
  </r>
  <r>
    <x v="144"/>
    <x v="50"/>
    <x v="4"/>
    <n v="46630"/>
  </r>
  <r>
    <x v="144"/>
    <x v="50"/>
    <x v="5"/>
    <n v="26254"/>
  </r>
  <r>
    <x v="144"/>
    <x v="51"/>
    <x v="0"/>
    <n v="47"/>
  </r>
  <r>
    <x v="144"/>
    <x v="51"/>
    <x v="1"/>
    <n v="1343"/>
  </r>
  <r>
    <x v="144"/>
    <x v="51"/>
    <x v="2"/>
    <n v="41633"/>
  </r>
  <r>
    <x v="144"/>
    <x v="51"/>
    <x v="3"/>
    <n v="18303"/>
  </r>
  <r>
    <x v="144"/>
    <x v="51"/>
    <x v="4"/>
    <n v="36634"/>
  </r>
  <r>
    <x v="144"/>
    <x v="51"/>
    <x v="5"/>
    <n v="23733"/>
  </r>
  <r>
    <x v="144"/>
    <x v="52"/>
    <x v="0"/>
    <n v="33"/>
  </r>
  <r>
    <x v="144"/>
    <x v="52"/>
    <x v="1"/>
    <n v="1046"/>
  </r>
  <r>
    <x v="144"/>
    <x v="52"/>
    <x v="2"/>
    <n v="32426"/>
  </r>
  <r>
    <x v="144"/>
    <x v="52"/>
    <x v="3"/>
    <n v="18218"/>
  </r>
  <r>
    <x v="144"/>
    <x v="52"/>
    <x v="4"/>
    <n v="35890"/>
  </r>
  <r>
    <x v="144"/>
    <x v="52"/>
    <x v="5"/>
    <n v="25618"/>
  </r>
  <r>
    <x v="144"/>
    <x v="53"/>
    <x v="0"/>
    <n v="71"/>
  </r>
  <r>
    <x v="144"/>
    <x v="53"/>
    <x v="1"/>
    <n v="3122"/>
  </r>
  <r>
    <x v="144"/>
    <x v="53"/>
    <x v="2"/>
    <n v="96782"/>
  </r>
  <r>
    <x v="144"/>
    <x v="53"/>
    <x v="3"/>
    <n v="57130"/>
  </r>
  <r>
    <x v="144"/>
    <x v="53"/>
    <x v="4"/>
    <n v="105113"/>
  </r>
  <r>
    <x v="144"/>
    <x v="53"/>
    <x v="5"/>
    <n v="72205"/>
  </r>
  <r>
    <x v="144"/>
    <x v="54"/>
    <x v="0"/>
    <n v="49"/>
  </r>
  <r>
    <x v="144"/>
    <x v="54"/>
    <x v="1"/>
    <n v="1682"/>
  </r>
  <r>
    <x v="144"/>
    <x v="54"/>
    <x v="2"/>
    <n v="52142"/>
  </r>
  <r>
    <x v="144"/>
    <x v="54"/>
    <x v="3"/>
    <n v="23765"/>
  </r>
  <r>
    <x v="144"/>
    <x v="54"/>
    <x v="4"/>
    <n v="52506"/>
  </r>
  <r>
    <x v="144"/>
    <x v="54"/>
    <x v="5"/>
    <n v="26418"/>
  </r>
  <r>
    <x v="144"/>
    <x v="55"/>
    <x v="0"/>
    <n v="20"/>
  </r>
  <r>
    <x v="144"/>
    <x v="55"/>
    <x v="1"/>
    <n v="1520"/>
  </r>
  <r>
    <x v="144"/>
    <x v="55"/>
    <x v="2"/>
    <n v="47120"/>
  </r>
  <r>
    <x v="144"/>
    <x v="55"/>
    <x v="3"/>
    <n v="8260"/>
  </r>
  <r>
    <x v="144"/>
    <x v="55"/>
    <x v="4"/>
    <n v="20348"/>
  </r>
  <r>
    <x v="144"/>
    <x v="55"/>
    <x v="5"/>
    <n v="6488"/>
  </r>
  <r>
    <x v="144"/>
    <x v="56"/>
    <x v="0"/>
    <n v="202"/>
  </r>
  <r>
    <x v="144"/>
    <x v="56"/>
    <x v="1"/>
    <n v="7456"/>
  </r>
  <r>
    <x v="144"/>
    <x v="56"/>
    <x v="2"/>
    <n v="231136"/>
  </r>
  <r>
    <x v="144"/>
    <x v="56"/>
    <x v="3"/>
    <n v="149659"/>
  </r>
  <r>
    <x v="144"/>
    <x v="56"/>
    <x v="4"/>
    <n v="267860"/>
  </r>
  <r>
    <x v="144"/>
    <x v="56"/>
    <x v="5"/>
    <n v="129894"/>
  </r>
  <r>
    <x v="144"/>
    <x v="57"/>
    <x v="0"/>
    <n v="20"/>
  </r>
  <r>
    <x v="144"/>
    <x v="57"/>
    <x v="1"/>
    <n v="526"/>
  </r>
  <r>
    <x v="144"/>
    <x v="57"/>
    <x v="2"/>
    <n v="16306"/>
  </r>
  <r>
    <x v="144"/>
    <x v="57"/>
    <x v="3"/>
    <m/>
  </r>
  <r>
    <x v="144"/>
    <x v="57"/>
    <x v="4"/>
    <n v="11571"/>
  </r>
  <r>
    <x v="144"/>
    <x v="57"/>
    <x v="5"/>
    <n v="4594"/>
  </r>
  <r>
    <x v="144"/>
    <x v="58"/>
    <x v="0"/>
    <n v="37"/>
  </r>
  <r>
    <x v="144"/>
    <x v="58"/>
    <x v="1"/>
    <n v="1328"/>
  </r>
  <r>
    <x v="144"/>
    <x v="58"/>
    <x v="2"/>
    <n v="41168"/>
  </r>
  <r>
    <x v="144"/>
    <x v="58"/>
    <x v="3"/>
    <n v="10301"/>
  </r>
  <r>
    <x v="144"/>
    <x v="58"/>
    <x v="4"/>
    <n v="17633"/>
  </r>
  <r>
    <x v="144"/>
    <x v="58"/>
    <x v="5"/>
    <n v="8480"/>
  </r>
  <r>
    <x v="144"/>
    <x v="59"/>
    <x v="0"/>
    <n v="46"/>
  </r>
  <r>
    <x v="144"/>
    <x v="59"/>
    <x v="1"/>
    <n v="1459"/>
  </r>
  <r>
    <x v="144"/>
    <x v="59"/>
    <x v="2"/>
    <n v="45229"/>
  </r>
  <r>
    <x v="144"/>
    <x v="59"/>
    <x v="3"/>
    <n v="18165"/>
  </r>
  <r>
    <x v="144"/>
    <x v="59"/>
    <x v="4"/>
    <n v="44575"/>
  </r>
  <r>
    <x v="144"/>
    <x v="59"/>
    <x v="5"/>
    <n v="20750"/>
  </r>
  <r>
    <x v="144"/>
    <x v="60"/>
    <x v="0"/>
    <n v="35"/>
  </r>
  <r>
    <x v="144"/>
    <x v="60"/>
    <x v="1"/>
    <n v="1934"/>
  </r>
  <r>
    <x v="144"/>
    <x v="60"/>
    <x v="2"/>
    <n v="59954"/>
  </r>
  <r>
    <x v="144"/>
    <x v="60"/>
    <x v="3"/>
    <n v="38443"/>
  </r>
  <r>
    <x v="144"/>
    <x v="60"/>
    <x v="4"/>
    <n v="72592"/>
  </r>
  <r>
    <x v="144"/>
    <x v="60"/>
    <x v="5"/>
    <n v="56356"/>
  </r>
  <r>
    <x v="144"/>
    <x v="61"/>
    <x v="0"/>
    <n v="9"/>
  </r>
  <r>
    <x v="144"/>
    <x v="61"/>
    <x v="1"/>
    <n v="335"/>
  </r>
  <r>
    <x v="144"/>
    <x v="61"/>
    <x v="2"/>
    <n v="10385"/>
  </r>
  <r>
    <x v="144"/>
    <x v="61"/>
    <x v="3"/>
    <m/>
  </r>
  <r>
    <x v="144"/>
    <x v="61"/>
    <x v="4"/>
    <n v="7503"/>
  </r>
  <r>
    <x v="144"/>
    <x v="61"/>
    <x v="5"/>
    <n v="4109"/>
  </r>
  <r>
    <x v="144"/>
    <x v="62"/>
    <x v="0"/>
    <n v="51"/>
  </r>
  <r>
    <x v="144"/>
    <x v="62"/>
    <x v="1"/>
    <n v="3924"/>
  </r>
  <r>
    <x v="144"/>
    <x v="62"/>
    <x v="2"/>
    <n v="121644"/>
  </r>
  <r>
    <x v="144"/>
    <x v="62"/>
    <x v="3"/>
    <n v="28515"/>
  </r>
  <r>
    <x v="144"/>
    <x v="62"/>
    <x v="4"/>
    <n v="68301"/>
  </r>
  <r>
    <x v="144"/>
    <x v="62"/>
    <x v="5"/>
    <n v="33572"/>
  </r>
  <r>
    <x v="144"/>
    <x v="63"/>
    <x v="0"/>
    <n v="63"/>
  </r>
  <r>
    <x v="144"/>
    <x v="63"/>
    <x v="1"/>
    <n v="3177"/>
  </r>
  <r>
    <x v="144"/>
    <x v="63"/>
    <x v="2"/>
    <n v="98487"/>
  </r>
  <r>
    <x v="144"/>
    <x v="63"/>
    <x v="3"/>
    <n v="35635"/>
  </r>
  <r>
    <x v="144"/>
    <x v="63"/>
    <x v="4"/>
    <n v="69450"/>
  </r>
  <r>
    <x v="144"/>
    <x v="63"/>
    <x v="5"/>
    <n v="21083"/>
  </r>
  <r>
    <x v="144"/>
    <x v="64"/>
    <x v="0"/>
    <n v="159"/>
  </r>
  <r>
    <x v="144"/>
    <x v="64"/>
    <x v="1"/>
    <n v="10627"/>
  </r>
  <r>
    <x v="144"/>
    <x v="64"/>
    <x v="2"/>
    <n v="329437"/>
  </r>
  <r>
    <x v="144"/>
    <x v="64"/>
    <x v="3"/>
    <n v="227567"/>
  </r>
  <r>
    <x v="144"/>
    <x v="64"/>
    <x v="4"/>
    <n v="431211"/>
  </r>
  <r>
    <x v="144"/>
    <x v="64"/>
    <x v="5"/>
    <n v="176235"/>
  </r>
  <r>
    <x v="144"/>
    <x v="65"/>
    <x v="0"/>
    <n v="79"/>
  </r>
  <r>
    <x v="144"/>
    <x v="65"/>
    <x v="1"/>
    <n v="2522"/>
  </r>
  <r>
    <x v="144"/>
    <x v="65"/>
    <x v="2"/>
    <n v="78182"/>
  </r>
  <r>
    <x v="144"/>
    <x v="65"/>
    <x v="3"/>
    <n v="46244"/>
  </r>
  <r>
    <x v="144"/>
    <x v="65"/>
    <x v="4"/>
    <n v="87805"/>
  </r>
  <r>
    <x v="144"/>
    <x v="65"/>
    <x v="5"/>
    <n v="48823"/>
  </r>
  <r>
    <x v="144"/>
    <x v="66"/>
    <x v="0"/>
    <n v="33"/>
  </r>
  <r>
    <x v="144"/>
    <x v="66"/>
    <x v="1"/>
    <n v="625"/>
  </r>
  <r>
    <x v="144"/>
    <x v="66"/>
    <x v="2"/>
    <n v="19375"/>
  </r>
  <r>
    <x v="144"/>
    <x v="66"/>
    <x v="3"/>
    <n v="7323"/>
  </r>
  <r>
    <x v="144"/>
    <x v="66"/>
    <x v="4"/>
    <n v="12993"/>
  </r>
  <r>
    <x v="144"/>
    <x v="66"/>
    <x v="5"/>
    <n v="7111"/>
  </r>
  <r>
    <x v="144"/>
    <x v="67"/>
    <x v="0"/>
    <n v="74"/>
  </r>
  <r>
    <x v="144"/>
    <x v="67"/>
    <x v="1"/>
    <n v="3359"/>
  </r>
  <r>
    <x v="144"/>
    <x v="67"/>
    <x v="2"/>
    <n v="104129"/>
  </r>
  <r>
    <x v="144"/>
    <x v="67"/>
    <x v="3"/>
    <n v="50580"/>
  </r>
  <r>
    <x v="144"/>
    <x v="67"/>
    <x v="4"/>
    <n v="88852"/>
  </r>
  <r>
    <x v="144"/>
    <x v="67"/>
    <x v="5"/>
    <n v="45183"/>
  </r>
  <r>
    <x v="144"/>
    <x v="68"/>
    <x v="0"/>
    <n v="8"/>
  </r>
  <r>
    <x v="144"/>
    <x v="68"/>
    <x v="1"/>
    <n v="177"/>
  </r>
  <r>
    <x v="144"/>
    <x v="68"/>
    <x v="2"/>
    <n v="5487"/>
  </r>
  <r>
    <x v="144"/>
    <x v="68"/>
    <x v="3"/>
    <n v="2384"/>
  </r>
  <r>
    <x v="144"/>
    <x v="68"/>
    <x v="4"/>
    <n v="4207"/>
  </r>
  <r>
    <x v="144"/>
    <x v="68"/>
    <x v="5"/>
    <n v="2067"/>
  </r>
  <r>
    <x v="144"/>
    <x v="69"/>
    <x v="0"/>
    <n v="40"/>
  </r>
  <r>
    <x v="144"/>
    <x v="69"/>
    <x v="1"/>
    <n v="1255"/>
  </r>
  <r>
    <x v="144"/>
    <x v="69"/>
    <x v="2"/>
    <n v="38905"/>
  </r>
  <r>
    <x v="144"/>
    <x v="69"/>
    <x v="3"/>
    <n v="14992"/>
  </r>
  <r>
    <x v="144"/>
    <x v="69"/>
    <x v="4"/>
    <n v="25158"/>
  </r>
  <r>
    <x v="144"/>
    <x v="69"/>
    <x v="5"/>
    <n v="14974"/>
  </r>
  <r>
    <x v="144"/>
    <x v="70"/>
    <x v="0"/>
    <n v="3185"/>
  </r>
  <r>
    <x v="144"/>
    <x v="70"/>
    <x v="1"/>
    <n v="141038"/>
  </r>
  <r>
    <x v="144"/>
    <x v="70"/>
    <x v="2"/>
    <n v="4372178"/>
  </r>
  <r>
    <x v="144"/>
    <x v="70"/>
    <x v="3"/>
    <n v="2301522"/>
  </r>
  <r>
    <x v="144"/>
    <x v="70"/>
    <x v="4"/>
    <n v="4565950"/>
  </r>
  <r>
    <x v="144"/>
    <x v="70"/>
    <x v="5"/>
    <n v="2061317"/>
  </r>
  <r>
    <x v="145"/>
    <x v="0"/>
    <x v="0"/>
    <n v="158"/>
  </r>
  <r>
    <x v="145"/>
    <x v="0"/>
    <x v="1"/>
    <n v="5876"/>
  </r>
  <r>
    <x v="145"/>
    <x v="0"/>
    <x v="2"/>
    <n v="164528"/>
  </r>
  <r>
    <x v="145"/>
    <x v="0"/>
    <x v="3"/>
    <n v="65508"/>
  </r>
  <r>
    <x v="145"/>
    <x v="0"/>
    <x v="4"/>
    <n v="120772"/>
  </r>
  <r>
    <x v="145"/>
    <x v="0"/>
    <x v="5"/>
    <n v="57082"/>
  </r>
  <r>
    <x v="145"/>
    <x v="1"/>
    <x v="0"/>
    <n v="54"/>
  </r>
  <r>
    <x v="145"/>
    <x v="1"/>
    <x v="1"/>
    <n v="2906"/>
  </r>
  <r>
    <x v="145"/>
    <x v="1"/>
    <x v="2"/>
    <n v="81368"/>
  </r>
  <r>
    <x v="145"/>
    <x v="1"/>
    <x v="3"/>
    <n v="33438"/>
  </r>
  <r>
    <x v="145"/>
    <x v="1"/>
    <x v="4"/>
    <n v="62423"/>
  </r>
  <r>
    <x v="145"/>
    <x v="1"/>
    <x v="5"/>
    <n v="30000"/>
  </r>
  <r>
    <x v="145"/>
    <x v="2"/>
    <x v="0"/>
    <n v="22"/>
  </r>
  <r>
    <x v="145"/>
    <x v="2"/>
    <x v="1"/>
    <n v="1036"/>
  </r>
  <r>
    <x v="145"/>
    <x v="2"/>
    <x v="2"/>
    <n v="29008"/>
  </r>
  <r>
    <x v="145"/>
    <x v="2"/>
    <x v="3"/>
    <n v="7556"/>
  </r>
  <r>
    <x v="145"/>
    <x v="2"/>
    <x v="4"/>
    <n v="17035"/>
  </r>
  <r>
    <x v="145"/>
    <x v="2"/>
    <x v="5"/>
    <n v="7882"/>
  </r>
  <r>
    <x v="145"/>
    <x v="3"/>
    <x v="0"/>
    <n v="44"/>
  </r>
  <r>
    <x v="145"/>
    <x v="3"/>
    <x v="1"/>
    <n v="1887"/>
  </r>
  <r>
    <x v="145"/>
    <x v="3"/>
    <x v="2"/>
    <n v="52836"/>
  </r>
  <r>
    <x v="145"/>
    <x v="3"/>
    <x v="3"/>
    <n v="17595"/>
  </r>
  <r>
    <x v="145"/>
    <x v="3"/>
    <x v="4"/>
    <n v="37082"/>
  </r>
  <r>
    <x v="145"/>
    <x v="3"/>
    <x v="5"/>
    <n v="17797"/>
  </r>
  <r>
    <x v="145"/>
    <x v="4"/>
    <x v="0"/>
    <n v="26"/>
  </r>
  <r>
    <x v="145"/>
    <x v="4"/>
    <x v="1"/>
    <n v="905"/>
  </r>
  <r>
    <x v="145"/>
    <x v="4"/>
    <x v="2"/>
    <n v="25340"/>
  </r>
  <r>
    <x v="145"/>
    <x v="4"/>
    <x v="3"/>
    <n v="20415"/>
  </r>
  <r>
    <x v="145"/>
    <x v="4"/>
    <x v="4"/>
    <n v="35993"/>
  </r>
  <r>
    <x v="145"/>
    <x v="4"/>
    <x v="5"/>
    <n v="15191"/>
  </r>
  <r>
    <x v="145"/>
    <x v="5"/>
    <x v="0"/>
    <n v="11"/>
  </r>
  <r>
    <x v="145"/>
    <x v="5"/>
    <x v="1"/>
    <n v="368"/>
  </r>
  <r>
    <x v="145"/>
    <x v="5"/>
    <x v="2"/>
    <n v="10304"/>
  </r>
  <r>
    <x v="145"/>
    <x v="5"/>
    <x v="3"/>
    <n v="5640"/>
  </r>
  <r>
    <x v="145"/>
    <x v="5"/>
    <x v="4"/>
    <n v="9947"/>
  </r>
  <r>
    <x v="145"/>
    <x v="5"/>
    <x v="5"/>
    <n v="4193"/>
  </r>
  <r>
    <x v="145"/>
    <x v="6"/>
    <x v="0"/>
    <n v="156"/>
  </r>
  <r>
    <x v="145"/>
    <x v="6"/>
    <x v="1"/>
    <n v="11960"/>
  </r>
  <r>
    <x v="145"/>
    <x v="6"/>
    <x v="2"/>
    <n v="334880"/>
  </r>
  <r>
    <x v="145"/>
    <x v="6"/>
    <x v="3"/>
    <n v="278641"/>
  </r>
  <r>
    <x v="145"/>
    <x v="6"/>
    <x v="4"/>
    <n v="453542"/>
  </r>
  <r>
    <x v="145"/>
    <x v="6"/>
    <x v="5"/>
    <n v="203411"/>
  </r>
  <r>
    <x v="145"/>
    <x v="7"/>
    <x v="0"/>
    <n v="51"/>
  </r>
  <r>
    <x v="145"/>
    <x v="7"/>
    <x v="1"/>
    <n v="2814"/>
  </r>
  <r>
    <x v="145"/>
    <x v="7"/>
    <x v="2"/>
    <n v="78792"/>
  </r>
  <r>
    <x v="145"/>
    <x v="7"/>
    <x v="3"/>
    <n v="62148"/>
  </r>
  <r>
    <x v="145"/>
    <x v="7"/>
    <x v="4"/>
    <n v="108468"/>
  </r>
  <r>
    <x v="145"/>
    <x v="7"/>
    <x v="5"/>
    <n v="61759"/>
  </r>
  <r>
    <x v="145"/>
    <x v="8"/>
    <x v="0"/>
    <n v="11"/>
  </r>
  <r>
    <x v="145"/>
    <x v="8"/>
    <x v="1"/>
    <n v="529"/>
  </r>
  <r>
    <x v="145"/>
    <x v="8"/>
    <x v="2"/>
    <n v="14812"/>
  </r>
  <r>
    <x v="145"/>
    <x v="8"/>
    <x v="3"/>
    <n v="6668"/>
  </r>
  <r>
    <x v="145"/>
    <x v="8"/>
    <x v="4"/>
    <n v="9315"/>
  </r>
  <r>
    <x v="145"/>
    <x v="8"/>
    <x v="5"/>
    <n v="4482"/>
  </r>
  <r>
    <x v="145"/>
    <x v="9"/>
    <x v="0"/>
    <n v="15"/>
  </r>
  <r>
    <x v="145"/>
    <x v="9"/>
    <x v="1"/>
    <n v="481"/>
  </r>
  <r>
    <x v="145"/>
    <x v="9"/>
    <x v="2"/>
    <n v="13468"/>
  </r>
  <r>
    <x v="145"/>
    <x v="9"/>
    <x v="3"/>
    <n v="5275"/>
  </r>
  <r>
    <x v="145"/>
    <x v="9"/>
    <x v="4"/>
    <n v="9493"/>
  </r>
  <r>
    <x v="145"/>
    <x v="9"/>
    <x v="5"/>
    <n v="4330"/>
  </r>
  <r>
    <x v="145"/>
    <x v="10"/>
    <x v="0"/>
    <n v="101"/>
  </r>
  <r>
    <x v="145"/>
    <x v="10"/>
    <x v="1"/>
    <n v="4318"/>
  </r>
  <r>
    <x v="145"/>
    <x v="10"/>
    <x v="2"/>
    <n v="120904"/>
  </r>
  <r>
    <x v="145"/>
    <x v="10"/>
    <x v="3"/>
    <n v="43292"/>
  </r>
  <r>
    <x v="145"/>
    <x v="10"/>
    <x v="4"/>
    <n v="90259"/>
  </r>
  <r>
    <x v="145"/>
    <x v="10"/>
    <x v="5"/>
    <n v="48467"/>
  </r>
  <r>
    <x v="145"/>
    <x v="11"/>
    <x v="0"/>
    <n v="13"/>
  </r>
  <r>
    <x v="145"/>
    <x v="11"/>
    <x v="1"/>
    <n v="496"/>
  </r>
  <r>
    <x v="145"/>
    <x v="11"/>
    <x v="2"/>
    <n v="13888"/>
  </r>
  <r>
    <x v="145"/>
    <x v="11"/>
    <x v="3"/>
    <n v="5987"/>
  </r>
  <r>
    <x v="145"/>
    <x v="11"/>
    <x v="4"/>
    <n v="11405"/>
  </r>
  <r>
    <x v="145"/>
    <x v="11"/>
    <x v="5"/>
    <n v="6667"/>
  </r>
  <r>
    <x v="145"/>
    <x v="12"/>
    <x v="0"/>
    <n v="19"/>
  </r>
  <r>
    <x v="145"/>
    <x v="12"/>
    <x v="1"/>
    <n v="862"/>
  </r>
  <r>
    <x v="145"/>
    <x v="12"/>
    <x v="2"/>
    <n v="24136"/>
  </r>
  <r>
    <x v="145"/>
    <x v="12"/>
    <x v="3"/>
    <n v="10193"/>
  </r>
  <r>
    <x v="145"/>
    <x v="12"/>
    <x v="4"/>
    <n v="16406"/>
  </r>
  <r>
    <x v="145"/>
    <x v="12"/>
    <x v="5"/>
    <n v="9228"/>
  </r>
  <r>
    <x v="145"/>
    <x v="13"/>
    <x v="0"/>
    <n v="12"/>
  </r>
  <r>
    <x v="145"/>
    <x v="13"/>
    <x v="1"/>
    <n v="299"/>
  </r>
  <r>
    <x v="145"/>
    <x v="13"/>
    <x v="2"/>
    <n v="8372"/>
  </r>
  <r>
    <x v="145"/>
    <x v="13"/>
    <x v="3"/>
    <n v="4473"/>
  </r>
  <r>
    <x v="145"/>
    <x v="13"/>
    <x v="4"/>
    <n v="8010"/>
  </r>
  <r>
    <x v="145"/>
    <x v="13"/>
    <x v="5"/>
    <n v="4646"/>
  </r>
  <r>
    <x v="145"/>
    <x v="14"/>
    <x v="0"/>
    <n v="56"/>
  </r>
  <r>
    <x v="145"/>
    <x v="14"/>
    <x v="1"/>
    <n v="1915"/>
  </r>
  <r>
    <x v="145"/>
    <x v="14"/>
    <x v="2"/>
    <n v="53620"/>
  </r>
  <r>
    <x v="145"/>
    <x v="14"/>
    <x v="3"/>
    <n v="35083"/>
  </r>
  <r>
    <x v="145"/>
    <x v="14"/>
    <x v="4"/>
    <n v="59660"/>
  </r>
  <r>
    <x v="145"/>
    <x v="14"/>
    <x v="5"/>
    <n v="32761"/>
  </r>
  <r>
    <x v="145"/>
    <x v="15"/>
    <x v="0"/>
    <n v="25"/>
  </r>
  <r>
    <x v="145"/>
    <x v="15"/>
    <x v="1"/>
    <n v="1149"/>
  </r>
  <r>
    <x v="145"/>
    <x v="15"/>
    <x v="2"/>
    <n v="32172"/>
  </r>
  <r>
    <x v="145"/>
    <x v="15"/>
    <x v="3"/>
    <n v="7971"/>
  </r>
  <r>
    <x v="145"/>
    <x v="15"/>
    <x v="4"/>
    <n v="13264"/>
  </r>
  <r>
    <x v="145"/>
    <x v="15"/>
    <x v="5"/>
    <n v="7572"/>
  </r>
  <r>
    <x v="145"/>
    <x v="16"/>
    <x v="0"/>
    <n v="8"/>
  </r>
  <r>
    <x v="145"/>
    <x v="16"/>
    <x v="1"/>
    <n v="242"/>
  </r>
  <r>
    <x v="145"/>
    <x v="16"/>
    <x v="2"/>
    <n v="6776"/>
  </r>
  <r>
    <x v="145"/>
    <x v="16"/>
    <x v="3"/>
    <n v="1468"/>
  </r>
  <r>
    <x v="145"/>
    <x v="16"/>
    <x v="4"/>
    <n v="3036"/>
  </r>
  <r>
    <x v="145"/>
    <x v="16"/>
    <x v="5"/>
    <n v="2180"/>
  </r>
  <r>
    <x v="145"/>
    <x v="17"/>
    <x v="0"/>
    <n v="10"/>
  </r>
  <r>
    <x v="145"/>
    <x v="17"/>
    <x v="1"/>
    <n v="223"/>
  </r>
  <r>
    <x v="145"/>
    <x v="17"/>
    <x v="2"/>
    <n v="6244"/>
  </r>
  <r>
    <x v="145"/>
    <x v="17"/>
    <x v="3"/>
    <n v="2659"/>
  </r>
  <r>
    <x v="145"/>
    <x v="17"/>
    <x v="4"/>
    <n v="4178"/>
  </r>
  <r>
    <x v="145"/>
    <x v="17"/>
    <x v="5"/>
    <n v="3057"/>
  </r>
  <r>
    <x v="145"/>
    <x v="18"/>
    <x v="0"/>
    <n v="19"/>
  </r>
  <r>
    <x v="145"/>
    <x v="18"/>
    <x v="1"/>
    <n v="697"/>
  </r>
  <r>
    <x v="145"/>
    <x v="18"/>
    <x v="2"/>
    <n v="19516"/>
  </r>
  <r>
    <x v="145"/>
    <x v="18"/>
    <x v="3"/>
    <n v="6909"/>
  </r>
  <r>
    <x v="145"/>
    <x v="18"/>
    <x v="4"/>
    <n v="13055"/>
  </r>
  <r>
    <x v="145"/>
    <x v="18"/>
    <x v="5"/>
    <n v="9418"/>
  </r>
  <r>
    <x v="145"/>
    <x v="19"/>
    <x v="0"/>
    <n v="96"/>
  </r>
  <r>
    <x v="145"/>
    <x v="19"/>
    <x v="1"/>
    <n v="3850"/>
  </r>
  <r>
    <x v="145"/>
    <x v="19"/>
    <x v="2"/>
    <n v="107800"/>
  </r>
  <r>
    <x v="145"/>
    <x v="19"/>
    <x v="3"/>
    <n v="57946"/>
  </r>
  <r>
    <x v="145"/>
    <x v="19"/>
    <x v="4"/>
    <n v="100394"/>
  </r>
  <r>
    <x v="145"/>
    <x v="19"/>
    <x v="5"/>
    <n v="53805"/>
  </r>
  <r>
    <x v="145"/>
    <x v="20"/>
    <x v="0"/>
    <n v="26"/>
  </r>
  <r>
    <x v="145"/>
    <x v="20"/>
    <x v="1"/>
    <n v="1943"/>
  </r>
  <r>
    <x v="145"/>
    <x v="20"/>
    <x v="2"/>
    <n v="54404"/>
  </r>
  <r>
    <x v="145"/>
    <x v="20"/>
    <x v="3"/>
    <n v="10223"/>
  </r>
  <r>
    <x v="145"/>
    <x v="20"/>
    <x v="4"/>
    <n v="22059"/>
  </r>
  <r>
    <x v="145"/>
    <x v="20"/>
    <x v="5"/>
    <n v="7938"/>
  </r>
  <r>
    <x v="145"/>
    <x v="21"/>
    <x v="0"/>
    <n v="68"/>
  </r>
  <r>
    <x v="145"/>
    <x v="21"/>
    <x v="1"/>
    <n v="3098"/>
  </r>
  <r>
    <x v="145"/>
    <x v="21"/>
    <x v="2"/>
    <n v="86744"/>
  </r>
  <r>
    <x v="145"/>
    <x v="21"/>
    <x v="3"/>
    <n v="43862"/>
  </r>
  <r>
    <x v="145"/>
    <x v="21"/>
    <x v="4"/>
    <n v="78697"/>
  </r>
  <r>
    <x v="145"/>
    <x v="21"/>
    <x v="5"/>
    <n v="33594"/>
  </r>
  <r>
    <x v="145"/>
    <x v="22"/>
    <x v="0"/>
    <n v="123"/>
  </r>
  <r>
    <x v="145"/>
    <x v="22"/>
    <x v="1"/>
    <n v="6452"/>
  </r>
  <r>
    <x v="145"/>
    <x v="22"/>
    <x v="2"/>
    <n v="180656"/>
  </r>
  <r>
    <x v="145"/>
    <x v="22"/>
    <x v="3"/>
    <n v="103471"/>
  </r>
  <r>
    <x v="145"/>
    <x v="22"/>
    <x v="4"/>
    <n v="190945"/>
  </r>
  <r>
    <x v="145"/>
    <x v="22"/>
    <x v="5"/>
    <n v="112052"/>
  </r>
  <r>
    <x v="145"/>
    <x v="23"/>
    <x v="0"/>
    <n v="34"/>
  </r>
  <r>
    <x v="145"/>
    <x v="23"/>
    <x v="1"/>
    <n v="1593"/>
  </r>
  <r>
    <x v="145"/>
    <x v="23"/>
    <x v="2"/>
    <n v="44604"/>
  </r>
  <r>
    <x v="145"/>
    <x v="23"/>
    <x v="3"/>
    <n v="11440"/>
  </r>
  <r>
    <x v="145"/>
    <x v="23"/>
    <x v="4"/>
    <n v="23068"/>
  </r>
  <r>
    <x v="145"/>
    <x v="23"/>
    <x v="5"/>
    <n v="11809"/>
  </r>
  <r>
    <x v="145"/>
    <x v="24"/>
    <x v="0"/>
    <n v="18"/>
  </r>
  <r>
    <x v="145"/>
    <x v="24"/>
    <x v="1"/>
    <n v="1380"/>
  </r>
  <r>
    <x v="145"/>
    <x v="24"/>
    <x v="2"/>
    <n v="38640"/>
  </r>
  <r>
    <x v="145"/>
    <x v="24"/>
    <x v="3"/>
    <n v="4969"/>
  </r>
  <r>
    <x v="145"/>
    <x v="24"/>
    <x v="4"/>
    <n v="10333"/>
  </r>
  <r>
    <x v="145"/>
    <x v="24"/>
    <x v="5"/>
    <n v="4492"/>
  </r>
  <r>
    <x v="145"/>
    <x v="25"/>
    <x v="0"/>
    <n v="40"/>
  </r>
  <r>
    <x v="145"/>
    <x v="25"/>
    <x v="1"/>
    <n v="1230"/>
  </r>
  <r>
    <x v="145"/>
    <x v="25"/>
    <x v="2"/>
    <n v="34440"/>
  </r>
  <r>
    <x v="145"/>
    <x v="25"/>
    <x v="3"/>
    <n v="14080"/>
  </r>
  <r>
    <x v="145"/>
    <x v="25"/>
    <x v="4"/>
    <n v="24559"/>
  </r>
  <r>
    <x v="145"/>
    <x v="25"/>
    <x v="5"/>
    <n v="12300"/>
  </r>
  <r>
    <x v="145"/>
    <x v="26"/>
    <x v="0"/>
    <n v="11"/>
  </r>
  <r>
    <x v="145"/>
    <x v="26"/>
    <x v="1"/>
    <n v="534"/>
  </r>
  <r>
    <x v="145"/>
    <x v="26"/>
    <x v="2"/>
    <n v="14952"/>
  </r>
  <r>
    <x v="145"/>
    <x v="26"/>
    <x v="3"/>
    <n v="3111"/>
  </r>
  <r>
    <x v="145"/>
    <x v="26"/>
    <x v="4"/>
    <n v="6137"/>
  </r>
  <r>
    <x v="145"/>
    <x v="26"/>
    <x v="5"/>
    <n v="3441"/>
  </r>
  <r>
    <x v="145"/>
    <x v="27"/>
    <x v="0"/>
    <n v="57"/>
  </r>
  <r>
    <x v="145"/>
    <x v="27"/>
    <x v="1"/>
    <n v="1696"/>
  </r>
  <r>
    <x v="145"/>
    <x v="27"/>
    <x v="2"/>
    <n v="47488"/>
  </r>
  <r>
    <x v="145"/>
    <x v="27"/>
    <x v="3"/>
    <n v="18182"/>
  </r>
  <r>
    <x v="145"/>
    <x v="27"/>
    <x v="4"/>
    <n v="39255"/>
  </r>
  <r>
    <x v="145"/>
    <x v="27"/>
    <x v="5"/>
    <n v="15245"/>
  </r>
  <r>
    <x v="145"/>
    <x v="28"/>
    <x v="0"/>
    <n v="56"/>
  </r>
  <r>
    <x v="145"/>
    <x v="28"/>
    <x v="1"/>
    <n v="2124"/>
  </r>
  <r>
    <x v="145"/>
    <x v="28"/>
    <x v="2"/>
    <n v="59472"/>
  </r>
  <r>
    <x v="145"/>
    <x v="28"/>
    <x v="3"/>
    <n v="36942"/>
  </r>
  <r>
    <x v="145"/>
    <x v="28"/>
    <x v="4"/>
    <n v="60440"/>
  </r>
  <r>
    <x v="145"/>
    <x v="28"/>
    <x v="5"/>
    <n v="30308"/>
  </r>
  <r>
    <x v="145"/>
    <x v="29"/>
    <x v="0"/>
    <n v="9"/>
  </r>
  <r>
    <x v="145"/>
    <x v="29"/>
    <x v="1"/>
    <n v="218"/>
  </r>
  <r>
    <x v="145"/>
    <x v="29"/>
    <x v="2"/>
    <n v="6104"/>
  </r>
  <r>
    <x v="145"/>
    <x v="29"/>
    <x v="3"/>
    <n v="1007"/>
  </r>
  <r>
    <x v="145"/>
    <x v="29"/>
    <x v="4"/>
    <n v="1711"/>
  </r>
  <r>
    <x v="145"/>
    <x v="29"/>
    <x v="5"/>
    <n v="1105"/>
  </r>
  <r>
    <x v="145"/>
    <x v="30"/>
    <x v="0"/>
    <n v="53"/>
  </r>
  <r>
    <x v="145"/>
    <x v="30"/>
    <x v="1"/>
    <n v="2053"/>
  </r>
  <r>
    <x v="145"/>
    <x v="30"/>
    <x v="2"/>
    <n v="57484"/>
  </r>
  <r>
    <x v="145"/>
    <x v="30"/>
    <x v="3"/>
    <n v="25611"/>
  </r>
  <r>
    <x v="145"/>
    <x v="30"/>
    <x v="4"/>
    <n v="41493"/>
  </r>
  <r>
    <x v="145"/>
    <x v="30"/>
    <x v="5"/>
    <n v="20658"/>
  </r>
  <r>
    <x v="145"/>
    <x v="31"/>
    <x v="0"/>
    <n v="9"/>
  </r>
  <r>
    <x v="145"/>
    <x v="31"/>
    <x v="1"/>
    <n v="334"/>
  </r>
  <r>
    <x v="145"/>
    <x v="31"/>
    <x v="2"/>
    <n v="9352"/>
  </r>
  <r>
    <x v="145"/>
    <x v="31"/>
    <x v="3"/>
    <n v="2277"/>
  </r>
  <r>
    <x v="145"/>
    <x v="31"/>
    <x v="4"/>
    <n v="3718"/>
  </r>
  <r>
    <x v="145"/>
    <x v="31"/>
    <x v="5"/>
    <n v="2276"/>
  </r>
  <r>
    <x v="145"/>
    <x v="32"/>
    <x v="0"/>
    <n v="20"/>
  </r>
  <r>
    <x v="145"/>
    <x v="32"/>
    <x v="1"/>
    <n v="474"/>
  </r>
  <r>
    <x v="145"/>
    <x v="32"/>
    <x v="2"/>
    <n v="13272"/>
  </r>
  <r>
    <x v="145"/>
    <x v="32"/>
    <x v="3"/>
    <n v="4035"/>
  </r>
  <r>
    <x v="145"/>
    <x v="32"/>
    <x v="4"/>
    <n v="7336"/>
  </r>
  <r>
    <x v="145"/>
    <x v="32"/>
    <x v="5"/>
    <n v="3403"/>
  </r>
  <r>
    <x v="145"/>
    <x v="33"/>
    <x v="0"/>
    <n v="49"/>
  </r>
  <r>
    <x v="145"/>
    <x v="33"/>
    <x v="1"/>
    <n v="2419"/>
  </r>
  <r>
    <x v="145"/>
    <x v="33"/>
    <x v="2"/>
    <n v="67732"/>
  </r>
  <r>
    <x v="145"/>
    <x v="33"/>
    <x v="3"/>
    <n v="24877"/>
  </r>
  <r>
    <x v="145"/>
    <x v="33"/>
    <x v="4"/>
    <n v="41620"/>
  </r>
  <r>
    <x v="145"/>
    <x v="33"/>
    <x v="5"/>
    <n v="24945"/>
  </r>
  <r>
    <x v="145"/>
    <x v="34"/>
    <x v="0"/>
    <n v="29"/>
  </r>
  <r>
    <x v="145"/>
    <x v="34"/>
    <x v="1"/>
    <n v="1054"/>
  </r>
  <r>
    <x v="145"/>
    <x v="34"/>
    <x v="2"/>
    <n v="29512"/>
  </r>
  <r>
    <x v="145"/>
    <x v="34"/>
    <x v="3"/>
    <n v="10318"/>
  </r>
  <r>
    <x v="145"/>
    <x v="34"/>
    <x v="4"/>
    <n v="18986"/>
  </r>
  <r>
    <x v="145"/>
    <x v="34"/>
    <x v="5"/>
    <n v="10948"/>
  </r>
  <r>
    <x v="145"/>
    <x v="35"/>
    <x v="0"/>
    <n v="11"/>
  </r>
  <r>
    <x v="145"/>
    <x v="35"/>
    <x v="1"/>
    <n v="149"/>
  </r>
  <r>
    <x v="145"/>
    <x v="35"/>
    <x v="2"/>
    <n v="4172"/>
  </r>
  <r>
    <x v="145"/>
    <x v="35"/>
    <x v="3"/>
    <n v="2060"/>
  </r>
  <r>
    <x v="145"/>
    <x v="35"/>
    <x v="4"/>
    <n v="3771"/>
  </r>
  <r>
    <x v="145"/>
    <x v="35"/>
    <x v="5"/>
    <n v="2944"/>
  </r>
  <r>
    <x v="145"/>
    <x v="36"/>
    <x v="0"/>
    <n v="14"/>
  </r>
  <r>
    <x v="145"/>
    <x v="36"/>
    <x v="1"/>
    <n v="396"/>
  </r>
  <r>
    <x v="145"/>
    <x v="36"/>
    <x v="2"/>
    <n v="11088"/>
  </r>
  <r>
    <x v="145"/>
    <x v="36"/>
    <x v="3"/>
    <n v="3032"/>
  </r>
  <r>
    <x v="145"/>
    <x v="36"/>
    <x v="4"/>
    <n v="5562"/>
  </r>
  <r>
    <x v="145"/>
    <x v="36"/>
    <x v="5"/>
    <n v="3332"/>
  </r>
  <r>
    <x v="145"/>
    <x v="37"/>
    <x v="0"/>
    <n v="49"/>
  </r>
  <r>
    <x v="145"/>
    <x v="37"/>
    <x v="1"/>
    <n v="1376"/>
  </r>
  <r>
    <x v="145"/>
    <x v="37"/>
    <x v="2"/>
    <n v="38528"/>
  </r>
  <r>
    <x v="145"/>
    <x v="37"/>
    <x v="3"/>
    <n v="21055"/>
  </r>
  <r>
    <x v="145"/>
    <x v="37"/>
    <x v="4"/>
    <n v="34247"/>
  </r>
  <r>
    <x v="145"/>
    <x v="37"/>
    <x v="5"/>
    <n v="20343"/>
  </r>
  <r>
    <x v="145"/>
    <x v="38"/>
    <x v="0"/>
    <n v="16"/>
  </r>
  <r>
    <x v="145"/>
    <x v="38"/>
    <x v="1"/>
    <n v="352"/>
  </r>
  <r>
    <x v="145"/>
    <x v="38"/>
    <x v="2"/>
    <n v="9856"/>
  </r>
  <r>
    <x v="145"/>
    <x v="38"/>
    <x v="3"/>
    <n v="2629"/>
  </r>
  <r>
    <x v="145"/>
    <x v="38"/>
    <x v="4"/>
    <n v="4028"/>
  </r>
  <r>
    <x v="145"/>
    <x v="38"/>
    <x v="5"/>
    <n v="2723"/>
  </r>
  <r>
    <x v="145"/>
    <x v="39"/>
    <x v="0"/>
    <n v="19"/>
  </r>
  <r>
    <x v="145"/>
    <x v="39"/>
    <x v="1"/>
    <n v="760"/>
  </r>
  <r>
    <x v="145"/>
    <x v="39"/>
    <x v="2"/>
    <n v="21280"/>
  </r>
  <r>
    <x v="145"/>
    <x v="39"/>
    <x v="3"/>
    <n v="4870"/>
  </r>
  <r>
    <x v="145"/>
    <x v="39"/>
    <x v="4"/>
    <n v="8477"/>
  </r>
  <r>
    <x v="145"/>
    <x v="39"/>
    <x v="5"/>
    <n v="6125"/>
  </r>
  <r>
    <x v="145"/>
    <x v="40"/>
    <x v="0"/>
    <n v="25"/>
  </r>
  <r>
    <x v="145"/>
    <x v="40"/>
    <x v="1"/>
    <n v="994"/>
  </r>
  <r>
    <x v="145"/>
    <x v="40"/>
    <x v="2"/>
    <n v="27832"/>
  </r>
  <r>
    <x v="145"/>
    <x v="40"/>
    <x v="3"/>
    <n v="10999"/>
  </r>
  <r>
    <x v="145"/>
    <x v="40"/>
    <x v="4"/>
    <n v="17818"/>
  </r>
  <r>
    <x v="145"/>
    <x v="40"/>
    <x v="5"/>
    <n v="8910"/>
  </r>
  <r>
    <x v="145"/>
    <x v="41"/>
    <x v="0"/>
    <n v="10"/>
  </r>
  <r>
    <x v="145"/>
    <x v="41"/>
    <x v="1"/>
    <n v="237"/>
  </r>
  <r>
    <x v="145"/>
    <x v="41"/>
    <x v="2"/>
    <n v="6636"/>
  </r>
  <r>
    <x v="145"/>
    <x v="41"/>
    <x v="3"/>
    <n v="3287"/>
  </r>
  <r>
    <x v="145"/>
    <x v="41"/>
    <x v="4"/>
    <n v="5708"/>
  </r>
  <r>
    <x v="145"/>
    <x v="41"/>
    <x v="5"/>
    <n v="3382"/>
  </r>
  <r>
    <x v="145"/>
    <x v="42"/>
    <x v="0"/>
    <n v="8"/>
  </r>
  <r>
    <x v="145"/>
    <x v="42"/>
    <x v="1"/>
    <n v="461"/>
  </r>
  <r>
    <x v="145"/>
    <x v="42"/>
    <x v="2"/>
    <n v="12908"/>
  </r>
  <r>
    <x v="145"/>
    <x v="42"/>
    <x v="3"/>
    <n v="3484"/>
  </r>
  <r>
    <x v="145"/>
    <x v="42"/>
    <x v="4"/>
    <n v="5383"/>
  </r>
  <r>
    <x v="145"/>
    <x v="42"/>
    <x v="5"/>
    <n v="3017"/>
  </r>
  <r>
    <x v="145"/>
    <x v="43"/>
    <x v="0"/>
    <n v="20"/>
  </r>
  <r>
    <x v="145"/>
    <x v="43"/>
    <x v="1"/>
    <n v="912"/>
  </r>
  <r>
    <x v="145"/>
    <x v="43"/>
    <x v="2"/>
    <n v="25536"/>
  </r>
  <r>
    <x v="145"/>
    <x v="43"/>
    <x v="3"/>
    <n v="12047"/>
  </r>
  <r>
    <x v="145"/>
    <x v="43"/>
    <x v="4"/>
    <n v="22779"/>
  </r>
  <r>
    <x v="145"/>
    <x v="43"/>
    <x v="5"/>
    <n v="8723"/>
  </r>
  <r>
    <x v="145"/>
    <x v="44"/>
    <x v="0"/>
    <n v="70"/>
  </r>
  <r>
    <x v="145"/>
    <x v="44"/>
    <x v="1"/>
    <n v="5772"/>
  </r>
  <r>
    <x v="145"/>
    <x v="44"/>
    <x v="2"/>
    <n v="161616"/>
  </r>
  <r>
    <x v="145"/>
    <x v="44"/>
    <x v="3"/>
    <n v="134753"/>
  </r>
  <r>
    <x v="145"/>
    <x v="44"/>
    <x v="4"/>
    <n v="200346"/>
  </r>
  <r>
    <x v="145"/>
    <x v="44"/>
    <x v="5"/>
    <n v="93130"/>
  </r>
  <r>
    <x v="145"/>
    <x v="45"/>
    <x v="0"/>
    <n v="15"/>
  </r>
  <r>
    <x v="145"/>
    <x v="45"/>
    <x v="1"/>
    <n v="684"/>
  </r>
  <r>
    <x v="145"/>
    <x v="45"/>
    <x v="2"/>
    <n v="19152"/>
  </r>
  <r>
    <x v="145"/>
    <x v="45"/>
    <x v="3"/>
    <n v="6200"/>
  </r>
  <r>
    <x v="145"/>
    <x v="45"/>
    <x v="4"/>
    <n v="12470"/>
  </r>
  <r>
    <x v="145"/>
    <x v="45"/>
    <x v="5"/>
    <n v="6501"/>
  </r>
  <r>
    <x v="145"/>
    <x v="46"/>
    <x v="0"/>
    <n v="24"/>
  </r>
  <r>
    <x v="145"/>
    <x v="46"/>
    <x v="1"/>
    <n v="631"/>
  </r>
  <r>
    <x v="145"/>
    <x v="46"/>
    <x v="2"/>
    <n v="17668"/>
  </r>
  <r>
    <x v="145"/>
    <x v="46"/>
    <x v="3"/>
    <n v="4627"/>
  </r>
  <r>
    <x v="145"/>
    <x v="46"/>
    <x v="4"/>
    <n v="9344"/>
  </r>
  <r>
    <x v="145"/>
    <x v="46"/>
    <x v="5"/>
    <n v="5350"/>
  </r>
  <r>
    <x v="145"/>
    <x v="47"/>
    <x v="0"/>
    <n v="93"/>
  </r>
  <r>
    <x v="145"/>
    <x v="47"/>
    <x v="1"/>
    <n v="4049"/>
  </r>
  <r>
    <x v="145"/>
    <x v="47"/>
    <x v="2"/>
    <n v="113372"/>
  </r>
  <r>
    <x v="145"/>
    <x v="47"/>
    <x v="3"/>
    <n v="53722"/>
  </r>
  <r>
    <x v="145"/>
    <x v="47"/>
    <x v="4"/>
    <n v="111033"/>
  </r>
  <r>
    <x v="145"/>
    <x v="47"/>
    <x v="5"/>
    <n v="43311"/>
  </r>
  <r>
    <x v="145"/>
    <x v="48"/>
    <x v="0"/>
    <n v="73"/>
  </r>
  <r>
    <x v="145"/>
    <x v="48"/>
    <x v="1"/>
    <n v="2791"/>
  </r>
  <r>
    <x v="145"/>
    <x v="48"/>
    <x v="2"/>
    <n v="78148"/>
  </r>
  <r>
    <x v="145"/>
    <x v="48"/>
    <x v="3"/>
    <n v="41352"/>
  </r>
  <r>
    <x v="145"/>
    <x v="48"/>
    <x v="4"/>
    <n v="73515"/>
  </r>
  <r>
    <x v="145"/>
    <x v="48"/>
    <x v="5"/>
    <n v="36233"/>
  </r>
  <r>
    <x v="145"/>
    <x v="49"/>
    <x v="0"/>
    <n v="102"/>
  </r>
  <r>
    <x v="145"/>
    <x v="49"/>
    <x v="1"/>
    <n v="3322"/>
  </r>
  <r>
    <x v="145"/>
    <x v="49"/>
    <x v="2"/>
    <n v="93016"/>
  </r>
  <r>
    <x v="145"/>
    <x v="49"/>
    <x v="3"/>
    <n v="50119"/>
  </r>
  <r>
    <x v="145"/>
    <x v="49"/>
    <x v="4"/>
    <n v="85991"/>
  </r>
  <r>
    <x v="145"/>
    <x v="49"/>
    <x v="5"/>
    <n v="51242"/>
  </r>
  <r>
    <x v="145"/>
    <x v="50"/>
    <x v="0"/>
    <n v="47"/>
  </r>
  <r>
    <x v="145"/>
    <x v="50"/>
    <x v="1"/>
    <n v="1372"/>
  </r>
  <r>
    <x v="145"/>
    <x v="50"/>
    <x v="2"/>
    <n v="38416"/>
  </r>
  <r>
    <x v="145"/>
    <x v="50"/>
    <x v="3"/>
    <n v="24092"/>
  </r>
  <r>
    <x v="145"/>
    <x v="50"/>
    <x v="4"/>
    <n v="44236"/>
  </r>
  <r>
    <x v="145"/>
    <x v="50"/>
    <x v="5"/>
    <n v="26830"/>
  </r>
  <r>
    <x v="145"/>
    <x v="51"/>
    <x v="0"/>
    <n v="47"/>
  </r>
  <r>
    <x v="145"/>
    <x v="51"/>
    <x v="1"/>
    <n v="1341"/>
  </r>
  <r>
    <x v="145"/>
    <x v="51"/>
    <x v="2"/>
    <n v="37548"/>
  </r>
  <r>
    <x v="145"/>
    <x v="51"/>
    <x v="3"/>
    <n v="16881"/>
  </r>
  <r>
    <x v="145"/>
    <x v="51"/>
    <x v="4"/>
    <n v="29549"/>
  </r>
  <r>
    <x v="145"/>
    <x v="51"/>
    <x v="5"/>
    <n v="21080"/>
  </r>
  <r>
    <x v="145"/>
    <x v="52"/>
    <x v="0"/>
    <n v="33"/>
  </r>
  <r>
    <x v="145"/>
    <x v="52"/>
    <x v="1"/>
    <n v="1046"/>
  </r>
  <r>
    <x v="145"/>
    <x v="52"/>
    <x v="2"/>
    <n v="29288"/>
  </r>
  <r>
    <x v="145"/>
    <x v="52"/>
    <x v="3"/>
    <n v="19375"/>
  </r>
  <r>
    <x v="145"/>
    <x v="52"/>
    <x v="4"/>
    <n v="35124"/>
  </r>
  <r>
    <x v="145"/>
    <x v="52"/>
    <x v="5"/>
    <n v="26947"/>
  </r>
  <r>
    <x v="145"/>
    <x v="53"/>
    <x v="0"/>
    <n v="71"/>
  </r>
  <r>
    <x v="145"/>
    <x v="53"/>
    <x v="1"/>
    <n v="3118"/>
  </r>
  <r>
    <x v="145"/>
    <x v="53"/>
    <x v="2"/>
    <n v="87304"/>
  </r>
  <r>
    <x v="145"/>
    <x v="53"/>
    <x v="3"/>
    <n v="59352"/>
  </r>
  <r>
    <x v="145"/>
    <x v="53"/>
    <x v="4"/>
    <n v="105074"/>
  </r>
  <r>
    <x v="145"/>
    <x v="53"/>
    <x v="5"/>
    <n v="74181"/>
  </r>
  <r>
    <x v="145"/>
    <x v="54"/>
    <x v="0"/>
    <n v="49"/>
  </r>
  <r>
    <x v="145"/>
    <x v="54"/>
    <x v="1"/>
    <n v="1688"/>
  </r>
  <r>
    <x v="145"/>
    <x v="54"/>
    <x v="2"/>
    <n v="47264"/>
  </r>
  <r>
    <x v="145"/>
    <x v="54"/>
    <x v="3"/>
    <n v="17409"/>
  </r>
  <r>
    <x v="145"/>
    <x v="54"/>
    <x v="4"/>
    <n v="34431"/>
  </r>
  <r>
    <x v="145"/>
    <x v="54"/>
    <x v="5"/>
    <n v="20829"/>
  </r>
  <r>
    <x v="145"/>
    <x v="55"/>
    <x v="0"/>
    <n v="20"/>
  </r>
  <r>
    <x v="145"/>
    <x v="55"/>
    <x v="1"/>
    <n v="1520"/>
  </r>
  <r>
    <x v="145"/>
    <x v="55"/>
    <x v="2"/>
    <n v="42560"/>
  </r>
  <r>
    <x v="145"/>
    <x v="55"/>
    <x v="3"/>
    <n v="8711"/>
  </r>
  <r>
    <x v="145"/>
    <x v="55"/>
    <x v="4"/>
    <n v="15793"/>
  </r>
  <r>
    <x v="145"/>
    <x v="55"/>
    <x v="5"/>
    <n v="8032"/>
  </r>
  <r>
    <x v="145"/>
    <x v="56"/>
    <x v="0"/>
    <n v="201"/>
  </r>
  <r>
    <x v="145"/>
    <x v="56"/>
    <x v="1"/>
    <n v="7399"/>
  </r>
  <r>
    <x v="145"/>
    <x v="56"/>
    <x v="2"/>
    <n v="207172"/>
  </r>
  <r>
    <x v="145"/>
    <x v="56"/>
    <x v="3"/>
    <n v="153941"/>
  </r>
  <r>
    <x v="145"/>
    <x v="56"/>
    <x v="4"/>
    <n v="262884"/>
  </r>
  <r>
    <x v="145"/>
    <x v="56"/>
    <x v="5"/>
    <n v="138441"/>
  </r>
  <r>
    <x v="145"/>
    <x v="57"/>
    <x v="0"/>
    <n v="21"/>
  </r>
  <r>
    <x v="145"/>
    <x v="57"/>
    <x v="1"/>
    <n v="538"/>
  </r>
  <r>
    <x v="145"/>
    <x v="57"/>
    <x v="2"/>
    <n v="15064"/>
  </r>
  <r>
    <x v="145"/>
    <x v="57"/>
    <x v="3"/>
    <n v="5618"/>
  </r>
  <r>
    <x v="145"/>
    <x v="57"/>
    <x v="4"/>
    <n v="10131"/>
  </r>
  <r>
    <x v="145"/>
    <x v="57"/>
    <x v="5"/>
    <n v="5016"/>
  </r>
  <r>
    <x v="145"/>
    <x v="58"/>
    <x v="0"/>
    <n v="39"/>
  </r>
  <r>
    <x v="145"/>
    <x v="58"/>
    <x v="1"/>
    <n v="1344"/>
  </r>
  <r>
    <x v="145"/>
    <x v="58"/>
    <x v="2"/>
    <n v="37632"/>
  </r>
  <r>
    <x v="145"/>
    <x v="58"/>
    <x v="3"/>
    <n v="10244"/>
  </r>
  <r>
    <x v="145"/>
    <x v="58"/>
    <x v="4"/>
    <n v="17147"/>
  </r>
  <r>
    <x v="145"/>
    <x v="58"/>
    <x v="5"/>
    <n v="9229"/>
  </r>
  <r>
    <x v="145"/>
    <x v="59"/>
    <x v="0"/>
    <n v="46"/>
  </r>
  <r>
    <x v="145"/>
    <x v="59"/>
    <x v="1"/>
    <n v="1460"/>
  </r>
  <r>
    <x v="145"/>
    <x v="59"/>
    <x v="2"/>
    <n v="40880"/>
  </r>
  <r>
    <x v="145"/>
    <x v="59"/>
    <x v="3"/>
    <n v="16862"/>
  </r>
  <r>
    <x v="145"/>
    <x v="59"/>
    <x v="4"/>
    <n v="33650"/>
  </r>
  <r>
    <x v="145"/>
    <x v="59"/>
    <x v="5"/>
    <n v="19484"/>
  </r>
  <r>
    <x v="145"/>
    <x v="60"/>
    <x v="0"/>
    <n v="35"/>
  </r>
  <r>
    <x v="145"/>
    <x v="60"/>
    <x v="1"/>
    <n v="1936"/>
  </r>
  <r>
    <x v="145"/>
    <x v="60"/>
    <x v="2"/>
    <n v="54208"/>
  </r>
  <r>
    <x v="145"/>
    <x v="60"/>
    <x v="3"/>
    <n v="35720"/>
  </r>
  <r>
    <x v="145"/>
    <x v="60"/>
    <x v="4"/>
    <n v="66804"/>
  </r>
  <r>
    <x v="145"/>
    <x v="60"/>
    <x v="5"/>
    <n v="51659"/>
  </r>
  <r>
    <x v="145"/>
    <x v="61"/>
    <x v="0"/>
    <n v="10"/>
  </r>
  <r>
    <x v="145"/>
    <x v="61"/>
    <x v="1"/>
    <n v="345"/>
  </r>
  <r>
    <x v="145"/>
    <x v="61"/>
    <x v="2"/>
    <n v="9660"/>
  </r>
  <r>
    <x v="145"/>
    <x v="61"/>
    <x v="3"/>
    <n v="3164"/>
  </r>
  <r>
    <x v="145"/>
    <x v="61"/>
    <x v="4"/>
    <n v="4795"/>
  </r>
  <r>
    <x v="145"/>
    <x v="61"/>
    <x v="5"/>
    <n v="3135"/>
  </r>
  <r>
    <x v="145"/>
    <x v="62"/>
    <x v="0"/>
    <n v="51"/>
  </r>
  <r>
    <x v="145"/>
    <x v="62"/>
    <x v="1"/>
    <n v="3853"/>
  </r>
  <r>
    <x v="145"/>
    <x v="62"/>
    <x v="2"/>
    <n v="107884"/>
  </r>
  <r>
    <x v="145"/>
    <x v="62"/>
    <x v="3"/>
    <n v="23842"/>
  </r>
  <r>
    <x v="145"/>
    <x v="62"/>
    <x v="4"/>
    <n v="47209"/>
  </r>
  <r>
    <x v="145"/>
    <x v="62"/>
    <x v="5"/>
    <n v="33881"/>
  </r>
  <r>
    <x v="145"/>
    <x v="63"/>
    <x v="0"/>
    <n v="63"/>
  </r>
  <r>
    <x v="145"/>
    <x v="63"/>
    <x v="1"/>
    <n v="3179"/>
  </r>
  <r>
    <x v="145"/>
    <x v="63"/>
    <x v="2"/>
    <n v="89012"/>
  </r>
  <r>
    <x v="145"/>
    <x v="63"/>
    <x v="3"/>
    <n v="17603"/>
  </r>
  <r>
    <x v="145"/>
    <x v="63"/>
    <x v="4"/>
    <n v="32379"/>
  </r>
  <r>
    <x v="145"/>
    <x v="63"/>
    <x v="5"/>
    <n v="15409"/>
  </r>
  <r>
    <x v="145"/>
    <x v="64"/>
    <x v="0"/>
    <n v="159"/>
  </r>
  <r>
    <x v="145"/>
    <x v="64"/>
    <x v="1"/>
    <n v="10675"/>
  </r>
  <r>
    <x v="145"/>
    <x v="64"/>
    <x v="2"/>
    <n v="298900"/>
  </r>
  <r>
    <x v="145"/>
    <x v="64"/>
    <x v="3"/>
    <n v="215399"/>
  </r>
  <r>
    <x v="145"/>
    <x v="64"/>
    <x v="4"/>
    <n v="385928"/>
  </r>
  <r>
    <x v="145"/>
    <x v="64"/>
    <x v="5"/>
    <n v="167635"/>
  </r>
  <r>
    <x v="145"/>
    <x v="65"/>
    <x v="0"/>
    <n v="79"/>
  </r>
  <r>
    <x v="145"/>
    <x v="65"/>
    <x v="1"/>
    <n v="2522"/>
  </r>
  <r>
    <x v="145"/>
    <x v="65"/>
    <x v="2"/>
    <n v="70616"/>
  </r>
  <r>
    <x v="145"/>
    <x v="65"/>
    <x v="3"/>
    <n v="54664"/>
  </r>
  <r>
    <x v="145"/>
    <x v="65"/>
    <x v="4"/>
    <n v="95803"/>
  </r>
  <r>
    <x v="145"/>
    <x v="65"/>
    <x v="5"/>
    <n v="57469"/>
  </r>
  <r>
    <x v="145"/>
    <x v="66"/>
    <x v="0"/>
    <n v="34"/>
  </r>
  <r>
    <x v="145"/>
    <x v="66"/>
    <x v="1"/>
    <n v="753"/>
  </r>
  <r>
    <x v="145"/>
    <x v="66"/>
    <x v="2"/>
    <n v="21084"/>
  </r>
  <r>
    <x v="145"/>
    <x v="66"/>
    <x v="3"/>
    <n v="7179"/>
  </r>
  <r>
    <x v="145"/>
    <x v="66"/>
    <x v="4"/>
    <n v="12647"/>
  </r>
  <r>
    <x v="145"/>
    <x v="66"/>
    <x v="5"/>
    <n v="7751"/>
  </r>
  <r>
    <x v="145"/>
    <x v="67"/>
    <x v="0"/>
    <n v="73"/>
  </r>
  <r>
    <x v="145"/>
    <x v="67"/>
    <x v="1"/>
    <n v="3311"/>
  </r>
  <r>
    <x v="145"/>
    <x v="67"/>
    <x v="2"/>
    <n v="92708"/>
  </r>
  <r>
    <x v="145"/>
    <x v="67"/>
    <x v="3"/>
    <n v="52509"/>
  </r>
  <r>
    <x v="145"/>
    <x v="67"/>
    <x v="4"/>
    <n v="83770"/>
  </r>
  <r>
    <x v="145"/>
    <x v="67"/>
    <x v="5"/>
    <n v="46185"/>
  </r>
  <r>
    <x v="145"/>
    <x v="68"/>
    <x v="0"/>
    <n v="8"/>
  </r>
  <r>
    <x v="145"/>
    <x v="68"/>
    <x v="1"/>
    <n v="177"/>
  </r>
  <r>
    <x v="145"/>
    <x v="68"/>
    <x v="2"/>
    <n v="4956"/>
  </r>
  <r>
    <x v="145"/>
    <x v="68"/>
    <x v="3"/>
    <n v="2584"/>
  </r>
  <r>
    <x v="145"/>
    <x v="68"/>
    <x v="4"/>
    <n v="4184"/>
  </r>
  <r>
    <x v="145"/>
    <x v="68"/>
    <x v="5"/>
    <n v="2352"/>
  </r>
  <r>
    <x v="145"/>
    <x v="69"/>
    <x v="0"/>
    <n v="40"/>
  </r>
  <r>
    <x v="145"/>
    <x v="69"/>
    <x v="1"/>
    <n v="1255"/>
  </r>
  <r>
    <x v="145"/>
    <x v="69"/>
    <x v="2"/>
    <n v="35140"/>
  </r>
  <r>
    <x v="145"/>
    <x v="69"/>
    <x v="3"/>
    <n v="18131"/>
  </r>
  <r>
    <x v="145"/>
    <x v="69"/>
    <x v="4"/>
    <n v="28537"/>
  </r>
  <r>
    <x v="145"/>
    <x v="69"/>
    <x v="5"/>
    <n v="18266"/>
  </r>
  <r>
    <x v="145"/>
    <x v="70"/>
    <x v="0"/>
    <n v="3184"/>
  </r>
  <r>
    <x v="145"/>
    <x v="70"/>
    <x v="1"/>
    <n v="141133"/>
  </r>
  <r>
    <x v="145"/>
    <x v="70"/>
    <x v="2"/>
    <n v="3951724"/>
  </r>
  <r>
    <x v="145"/>
    <x v="70"/>
    <x v="3"/>
    <n v="2110781"/>
  </r>
  <r>
    <x v="145"/>
    <x v="70"/>
    <x v="4"/>
    <n v="3704638"/>
  </r>
  <r>
    <x v="145"/>
    <x v="70"/>
    <x v="5"/>
    <n v="1927519"/>
  </r>
  <r>
    <x v="146"/>
    <x v="0"/>
    <x v="0"/>
    <n v="157"/>
  </r>
  <r>
    <x v="146"/>
    <x v="0"/>
    <x v="1"/>
    <n v="5864"/>
  </r>
  <r>
    <x v="146"/>
    <x v="0"/>
    <x v="2"/>
    <n v="181784"/>
  </r>
  <r>
    <x v="146"/>
    <x v="0"/>
    <x v="3"/>
    <n v="59157"/>
  </r>
  <r>
    <x v="146"/>
    <x v="0"/>
    <x v="4"/>
    <n v="107287"/>
  </r>
  <r>
    <x v="146"/>
    <x v="0"/>
    <x v="5"/>
    <n v="51128"/>
  </r>
  <r>
    <x v="146"/>
    <x v="1"/>
    <x v="0"/>
    <n v="54"/>
  </r>
  <r>
    <x v="146"/>
    <x v="1"/>
    <x v="1"/>
    <n v="2906"/>
  </r>
  <r>
    <x v="146"/>
    <x v="1"/>
    <x v="2"/>
    <n v="90086"/>
  </r>
  <r>
    <x v="146"/>
    <x v="1"/>
    <x v="3"/>
    <n v="25519"/>
  </r>
  <r>
    <x v="146"/>
    <x v="1"/>
    <x v="4"/>
    <n v="45005"/>
  </r>
  <r>
    <x v="146"/>
    <x v="1"/>
    <x v="5"/>
    <n v="23800"/>
  </r>
  <r>
    <x v="146"/>
    <x v="2"/>
    <x v="0"/>
    <n v="22"/>
  </r>
  <r>
    <x v="146"/>
    <x v="2"/>
    <x v="1"/>
    <n v="1039"/>
  </r>
  <r>
    <x v="146"/>
    <x v="2"/>
    <x v="2"/>
    <n v="32209"/>
  </r>
  <r>
    <x v="146"/>
    <x v="2"/>
    <x v="3"/>
    <n v="5631"/>
  </r>
  <r>
    <x v="146"/>
    <x v="2"/>
    <x v="4"/>
    <n v="11326"/>
  </r>
  <r>
    <x v="146"/>
    <x v="2"/>
    <x v="5"/>
    <n v="6136"/>
  </r>
  <r>
    <x v="146"/>
    <x v="3"/>
    <x v="0"/>
    <n v="45"/>
  </r>
  <r>
    <x v="146"/>
    <x v="3"/>
    <x v="1"/>
    <n v="1899"/>
  </r>
  <r>
    <x v="146"/>
    <x v="3"/>
    <x v="2"/>
    <n v="58869"/>
  </r>
  <r>
    <x v="146"/>
    <x v="3"/>
    <x v="3"/>
    <n v="19031"/>
  </r>
  <r>
    <x v="146"/>
    <x v="3"/>
    <x v="4"/>
    <n v="35639"/>
  </r>
  <r>
    <x v="146"/>
    <x v="3"/>
    <x v="5"/>
    <n v="17395"/>
  </r>
  <r>
    <x v="146"/>
    <x v="4"/>
    <x v="0"/>
    <n v="26"/>
  </r>
  <r>
    <x v="146"/>
    <x v="4"/>
    <x v="1"/>
    <n v="907"/>
  </r>
  <r>
    <x v="146"/>
    <x v="4"/>
    <x v="2"/>
    <n v="28117"/>
  </r>
  <r>
    <x v="146"/>
    <x v="4"/>
    <x v="3"/>
    <n v="20982"/>
  </r>
  <r>
    <x v="146"/>
    <x v="4"/>
    <x v="4"/>
    <n v="36403"/>
  </r>
  <r>
    <x v="146"/>
    <x v="4"/>
    <x v="5"/>
    <n v="16402"/>
  </r>
  <r>
    <x v="146"/>
    <x v="5"/>
    <x v="0"/>
    <n v="11"/>
  </r>
  <r>
    <x v="146"/>
    <x v="5"/>
    <x v="1"/>
    <n v="466"/>
  </r>
  <r>
    <x v="146"/>
    <x v="5"/>
    <x v="2"/>
    <n v="14446"/>
  </r>
  <r>
    <x v="146"/>
    <x v="5"/>
    <x v="3"/>
    <n v="5544"/>
  </r>
  <r>
    <x v="146"/>
    <x v="5"/>
    <x v="4"/>
    <n v="10490"/>
  </r>
  <r>
    <x v="146"/>
    <x v="5"/>
    <x v="5"/>
    <n v="4625"/>
  </r>
  <r>
    <x v="146"/>
    <x v="6"/>
    <x v="0"/>
    <n v="156"/>
  </r>
  <r>
    <x v="146"/>
    <x v="6"/>
    <x v="1"/>
    <n v="11958"/>
  </r>
  <r>
    <x v="146"/>
    <x v="6"/>
    <x v="2"/>
    <n v="370698"/>
  </r>
  <r>
    <x v="146"/>
    <x v="6"/>
    <x v="3"/>
    <n v="297210"/>
  </r>
  <r>
    <x v="146"/>
    <x v="6"/>
    <x v="4"/>
    <n v="454850"/>
  </r>
  <r>
    <x v="146"/>
    <x v="6"/>
    <x v="5"/>
    <n v="203798"/>
  </r>
  <r>
    <x v="146"/>
    <x v="7"/>
    <x v="0"/>
    <n v="51"/>
  </r>
  <r>
    <x v="146"/>
    <x v="7"/>
    <x v="1"/>
    <n v="2813"/>
  </r>
  <r>
    <x v="146"/>
    <x v="7"/>
    <x v="2"/>
    <n v="87203"/>
  </r>
  <r>
    <x v="146"/>
    <x v="7"/>
    <x v="3"/>
    <n v="69752"/>
  </r>
  <r>
    <x v="146"/>
    <x v="7"/>
    <x v="4"/>
    <n v="121313"/>
  </r>
  <r>
    <x v="146"/>
    <x v="7"/>
    <x v="5"/>
    <n v="76389"/>
  </r>
  <r>
    <x v="146"/>
    <x v="8"/>
    <x v="0"/>
    <n v="11"/>
  </r>
  <r>
    <x v="146"/>
    <x v="8"/>
    <x v="1"/>
    <n v="529"/>
  </r>
  <r>
    <x v="146"/>
    <x v="8"/>
    <x v="2"/>
    <n v="16399"/>
  </r>
  <r>
    <x v="146"/>
    <x v="8"/>
    <x v="3"/>
    <n v="8260"/>
  </r>
  <r>
    <x v="146"/>
    <x v="8"/>
    <x v="4"/>
    <n v="10544"/>
  </r>
  <r>
    <x v="146"/>
    <x v="8"/>
    <x v="5"/>
    <n v="5062"/>
  </r>
  <r>
    <x v="146"/>
    <x v="9"/>
    <x v="0"/>
    <n v="15"/>
  </r>
  <r>
    <x v="146"/>
    <x v="9"/>
    <x v="1"/>
    <n v="481"/>
  </r>
  <r>
    <x v="146"/>
    <x v="9"/>
    <x v="2"/>
    <n v="14911"/>
  </r>
  <r>
    <x v="146"/>
    <x v="9"/>
    <x v="3"/>
    <n v="5723"/>
  </r>
  <r>
    <x v="146"/>
    <x v="9"/>
    <x v="4"/>
    <n v="10026"/>
  </r>
  <r>
    <x v="146"/>
    <x v="9"/>
    <x v="5"/>
    <n v="4342"/>
  </r>
  <r>
    <x v="146"/>
    <x v="10"/>
    <x v="0"/>
    <n v="101"/>
  </r>
  <r>
    <x v="146"/>
    <x v="10"/>
    <x v="1"/>
    <n v="4362"/>
  </r>
  <r>
    <x v="146"/>
    <x v="10"/>
    <x v="2"/>
    <n v="135222"/>
  </r>
  <r>
    <x v="146"/>
    <x v="10"/>
    <x v="3"/>
    <n v="34877"/>
  </r>
  <r>
    <x v="146"/>
    <x v="10"/>
    <x v="4"/>
    <n v="68628"/>
  </r>
  <r>
    <x v="146"/>
    <x v="10"/>
    <x v="5"/>
    <n v="40309"/>
  </r>
  <r>
    <x v="146"/>
    <x v="11"/>
    <x v="0"/>
    <n v="13"/>
  </r>
  <r>
    <x v="146"/>
    <x v="11"/>
    <x v="1"/>
    <n v="496"/>
  </r>
  <r>
    <x v="146"/>
    <x v="11"/>
    <x v="2"/>
    <n v="15376"/>
  </r>
  <r>
    <x v="146"/>
    <x v="11"/>
    <x v="3"/>
    <n v="5457"/>
  </r>
  <r>
    <x v="146"/>
    <x v="11"/>
    <x v="4"/>
    <n v="10020"/>
  </r>
  <r>
    <x v="146"/>
    <x v="11"/>
    <x v="5"/>
    <n v="5850"/>
  </r>
  <r>
    <x v="146"/>
    <x v="12"/>
    <x v="0"/>
    <n v="19"/>
  </r>
  <r>
    <x v="146"/>
    <x v="12"/>
    <x v="1"/>
    <n v="862"/>
  </r>
  <r>
    <x v="146"/>
    <x v="12"/>
    <x v="2"/>
    <n v="26722"/>
  </r>
  <r>
    <x v="146"/>
    <x v="12"/>
    <x v="3"/>
    <n v="11557"/>
  </r>
  <r>
    <x v="146"/>
    <x v="12"/>
    <x v="4"/>
    <n v="16930"/>
  </r>
  <r>
    <x v="146"/>
    <x v="12"/>
    <x v="5"/>
    <n v="9342"/>
  </r>
  <r>
    <x v="146"/>
    <x v="13"/>
    <x v="0"/>
    <n v="12"/>
  </r>
  <r>
    <x v="146"/>
    <x v="13"/>
    <x v="1"/>
    <n v="299"/>
  </r>
  <r>
    <x v="146"/>
    <x v="13"/>
    <x v="2"/>
    <n v="9269"/>
  </r>
  <r>
    <x v="146"/>
    <x v="13"/>
    <x v="3"/>
    <n v="4908"/>
  </r>
  <r>
    <x v="146"/>
    <x v="13"/>
    <x v="4"/>
    <n v="8465"/>
  </r>
  <r>
    <x v="146"/>
    <x v="13"/>
    <x v="5"/>
    <n v="4842"/>
  </r>
  <r>
    <x v="146"/>
    <x v="14"/>
    <x v="0"/>
    <n v="56"/>
  </r>
  <r>
    <x v="146"/>
    <x v="14"/>
    <x v="1"/>
    <n v="1907"/>
  </r>
  <r>
    <x v="146"/>
    <x v="14"/>
    <x v="2"/>
    <n v="59117"/>
  </r>
  <r>
    <x v="146"/>
    <x v="14"/>
    <x v="3"/>
    <n v="42338"/>
  </r>
  <r>
    <x v="146"/>
    <x v="14"/>
    <x v="4"/>
    <n v="69339"/>
  </r>
  <r>
    <x v="146"/>
    <x v="14"/>
    <x v="5"/>
    <n v="37496"/>
  </r>
  <r>
    <x v="146"/>
    <x v="15"/>
    <x v="0"/>
    <n v="25"/>
  </r>
  <r>
    <x v="146"/>
    <x v="15"/>
    <x v="1"/>
    <n v="1149"/>
  </r>
  <r>
    <x v="146"/>
    <x v="15"/>
    <x v="2"/>
    <n v="35619"/>
  </r>
  <r>
    <x v="146"/>
    <x v="15"/>
    <x v="3"/>
    <n v="10875"/>
  </r>
  <r>
    <x v="146"/>
    <x v="15"/>
    <x v="4"/>
    <n v="18048"/>
  </r>
  <r>
    <x v="146"/>
    <x v="15"/>
    <x v="5"/>
    <n v="8073"/>
  </r>
  <r>
    <x v="146"/>
    <x v="16"/>
    <x v="0"/>
    <n v="8"/>
  </r>
  <r>
    <x v="146"/>
    <x v="16"/>
    <x v="1"/>
    <n v="242"/>
  </r>
  <r>
    <x v="146"/>
    <x v="16"/>
    <x v="2"/>
    <n v="7502"/>
  </r>
  <r>
    <x v="146"/>
    <x v="16"/>
    <x v="3"/>
    <n v="1611"/>
  </r>
  <r>
    <x v="146"/>
    <x v="16"/>
    <x v="4"/>
    <n v="3191"/>
  </r>
  <r>
    <x v="146"/>
    <x v="16"/>
    <x v="5"/>
    <n v="2298"/>
  </r>
  <r>
    <x v="146"/>
    <x v="17"/>
    <x v="0"/>
    <n v="10"/>
  </r>
  <r>
    <x v="146"/>
    <x v="17"/>
    <x v="1"/>
    <n v="223"/>
  </r>
  <r>
    <x v="146"/>
    <x v="17"/>
    <x v="2"/>
    <n v="6913"/>
  </r>
  <r>
    <x v="146"/>
    <x v="17"/>
    <x v="3"/>
    <n v="2723"/>
  </r>
  <r>
    <x v="146"/>
    <x v="17"/>
    <x v="4"/>
    <n v="4426"/>
  </r>
  <r>
    <x v="146"/>
    <x v="17"/>
    <x v="5"/>
    <n v="2968"/>
  </r>
  <r>
    <x v="146"/>
    <x v="18"/>
    <x v="0"/>
    <n v="19"/>
  </r>
  <r>
    <x v="146"/>
    <x v="18"/>
    <x v="1"/>
    <n v="703"/>
  </r>
  <r>
    <x v="146"/>
    <x v="18"/>
    <x v="2"/>
    <n v="21793"/>
  </r>
  <r>
    <x v="146"/>
    <x v="18"/>
    <x v="3"/>
    <n v="7696"/>
  </r>
  <r>
    <x v="146"/>
    <x v="18"/>
    <x v="4"/>
    <n v="14499"/>
  </r>
  <r>
    <x v="146"/>
    <x v="18"/>
    <x v="5"/>
    <n v="9792"/>
  </r>
  <r>
    <x v="146"/>
    <x v="19"/>
    <x v="0"/>
    <n v="96"/>
  </r>
  <r>
    <x v="146"/>
    <x v="19"/>
    <x v="1"/>
    <n v="3850"/>
  </r>
  <r>
    <x v="146"/>
    <x v="19"/>
    <x v="2"/>
    <n v="119350"/>
  </r>
  <r>
    <x v="146"/>
    <x v="19"/>
    <x v="3"/>
    <n v="55298"/>
  </r>
  <r>
    <x v="146"/>
    <x v="19"/>
    <x v="4"/>
    <n v="94534"/>
  </r>
  <r>
    <x v="146"/>
    <x v="19"/>
    <x v="5"/>
    <n v="49642"/>
  </r>
  <r>
    <x v="146"/>
    <x v="20"/>
    <x v="0"/>
    <n v="26"/>
  </r>
  <r>
    <x v="146"/>
    <x v="20"/>
    <x v="1"/>
    <n v="1943"/>
  </r>
  <r>
    <x v="146"/>
    <x v="20"/>
    <x v="2"/>
    <n v="60233"/>
  </r>
  <r>
    <x v="146"/>
    <x v="20"/>
    <x v="3"/>
    <n v="11818"/>
  </r>
  <r>
    <x v="146"/>
    <x v="20"/>
    <x v="4"/>
    <n v="20471"/>
  </r>
  <r>
    <x v="146"/>
    <x v="20"/>
    <x v="5"/>
    <n v="6732"/>
  </r>
  <r>
    <x v="146"/>
    <x v="21"/>
    <x v="0"/>
    <n v="68"/>
  </r>
  <r>
    <x v="146"/>
    <x v="21"/>
    <x v="1"/>
    <n v="3099"/>
  </r>
  <r>
    <x v="146"/>
    <x v="21"/>
    <x v="2"/>
    <n v="96069"/>
  </r>
  <r>
    <x v="146"/>
    <x v="21"/>
    <x v="3"/>
    <n v="44004"/>
  </r>
  <r>
    <x v="146"/>
    <x v="21"/>
    <x v="4"/>
    <n v="69970"/>
  </r>
  <r>
    <x v="146"/>
    <x v="21"/>
    <x v="5"/>
    <n v="31807"/>
  </r>
  <r>
    <x v="146"/>
    <x v="22"/>
    <x v="0"/>
    <n v="123"/>
  </r>
  <r>
    <x v="146"/>
    <x v="22"/>
    <x v="1"/>
    <n v="6452"/>
  </r>
  <r>
    <x v="146"/>
    <x v="22"/>
    <x v="2"/>
    <n v="200012"/>
  </r>
  <r>
    <x v="146"/>
    <x v="22"/>
    <x v="3"/>
    <n v="107223"/>
  </r>
  <r>
    <x v="146"/>
    <x v="22"/>
    <x v="4"/>
    <n v="190678"/>
  </r>
  <r>
    <x v="146"/>
    <x v="22"/>
    <x v="5"/>
    <n v="104898"/>
  </r>
  <r>
    <x v="146"/>
    <x v="23"/>
    <x v="0"/>
    <n v="34"/>
  </r>
  <r>
    <x v="146"/>
    <x v="23"/>
    <x v="1"/>
    <n v="1596"/>
  </r>
  <r>
    <x v="146"/>
    <x v="23"/>
    <x v="2"/>
    <n v="49476"/>
  </r>
  <r>
    <x v="146"/>
    <x v="23"/>
    <x v="3"/>
    <n v="10023"/>
  </r>
  <r>
    <x v="146"/>
    <x v="23"/>
    <x v="4"/>
    <n v="18299"/>
  </r>
  <r>
    <x v="146"/>
    <x v="23"/>
    <x v="5"/>
    <n v="9604"/>
  </r>
  <r>
    <x v="146"/>
    <x v="24"/>
    <x v="0"/>
    <n v="18"/>
  </r>
  <r>
    <x v="146"/>
    <x v="24"/>
    <x v="1"/>
    <n v="1380"/>
  </r>
  <r>
    <x v="146"/>
    <x v="24"/>
    <x v="2"/>
    <n v="42780"/>
  </r>
  <r>
    <x v="146"/>
    <x v="24"/>
    <x v="3"/>
    <n v="5167"/>
  </r>
  <r>
    <x v="146"/>
    <x v="24"/>
    <x v="4"/>
    <n v="10231"/>
  </r>
  <r>
    <x v="146"/>
    <x v="24"/>
    <x v="5"/>
    <n v="4100"/>
  </r>
  <r>
    <x v="146"/>
    <x v="25"/>
    <x v="0"/>
    <n v="40"/>
  </r>
  <r>
    <x v="146"/>
    <x v="25"/>
    <x v="1"/>
    <n v="1230"/>
  </r>
  <r>
    <x v="146"/>
    <x v="25"/>
    <x v="2"/>
    <n v="38130"/>
  </r>
  <r>
    <x v="146"/>
    <x v="25"/>
    <x v="3"/>
    <n v="13920"/>
  </r>
  <r>
    <x v="146"/>
    <x v="25"/>
    <x v="4"/>
    <n v="23696"/>
  </r>
  <r>
    <x v="146"/>
    <x v="25"/>
    <x v="5"/>
    <n v="11516"/>
  </r>
  <r>
    <x v="146"/>
    <x v="26"/>
    <x v="0"/>
    <n v="11"/>
  </r>
  <r>
    <x v="146"/>
    <x v="26"/>
    <x v="1"/>
    <n v="534"/>
  </r>
  <r>
    <x v="146"/>
    <x v="26"/>
    <x v="2"/>
    <n v="16554"/>
  </r>
  <r>
    <x v="146"/>
    <x v="26"/>
    <x v="3"/>
    <n v="2544"/>
  </r>
  <r>
    <x v="146"/>
    <x v="26"/>
    <x v="4"/>
    <n v="4889"/>
  </r>
  <r>
    <x v="146"/>
    <x v="26"/>
    <x v="5"/>
    <n v="3113"/>
  </r>
  <r>
    <x v="146"/>
    <x v="27"/>
    <x v="0"/>
    <n v="57"/>
  </r>
  <r>
    <x v="146"/>
    <x v="27"/>
    <x v="1"/>
    <n v="1696"/>
  </r>
  <r>
    <x v="146"/>
    <x v="27"/>
    <x v="2"/>
    <n v="52576"/>
  </r>
  <r>
    <x v="146"/>
    <x v="27"/>
    <x v="3"/>
    <n v="21155"/>
  </r>
  <r>
    <x v="146"/>
    <x v="27"/>
    <x v="4"/>
    <n v="45859"/>
  </r>
  <r>
    <x v="146"/>
    <x v="27"/>
    <x v="5"/>
    <n v="14805"/>
  </r>
  <r>
    <x v="146"/>
    <x v="28"/>
    <x v="0"/>
    <n v="56"/>
  </r>
  <r>
    <x v="146"/>
    <x v="28"/>
    <x v="1"/>
    <n v="2125"/>
  </r>
  <r>
    <x v="146"/>
    <x v="28"/>
    <x v="2"/>
    <n v="65875"/>
  </r>
  <r>
    <x v="146"/>
    <x v="28"/>
    <x v="3"/>
    <n v="39423"/>
  </r>
  <r>
    <x v="146"/>
    <x v="28"/>
    <x v="4"/>
    <n v="64231"/>
  </r>
  <r>
    <x v="146"/>
    <x v="28"/>
    <x v="5"/>
    <n v="29315"/>
  </r>
  <r>
    <x v="146"/>
    <x v="29"/>
    <x v="0"/>
    <n v="9"/>
  </r>
  <r>
    <x v="146"/>
    <x v="29"/>
    <x v="1"/>
    <n v="218"/>
  </r>
  <r>
    <x v="146"/>
    <x v="29"/>
    <x v="2"/>
    <n v="6758"/>
  </r>
  <r>
    <x v="146"/>
    <x v="29"/>
    <x v="3"/>
    <n v="1068"/>
  </r>
  <r>
    <x v="146"/>
    <x v="29"/>
    <x v="4"/>
    <n v="1762"/>
  </r>
  <r>
    <x v="146"/>
    <x v="29"/>
    <x v="5"/>
    <n v="1190"/>
  </r>
  <r>
    <x v="146"/>
    <x v="30"/>
    <x v="0"/>
    <n v="53"/>
  </r>
  <r>
    <x v="146"/>
    <x v="30"/>
    <x v="1"/>
    <n v="2055"/>
  </r>
  <r>
    <x v="146"/>
    <x v="30"/>
    <x v="2"/>
    <n v="63705"/>
  </r>
  <r>
    <x v="146"/>
    <x v="30"/>
    <x v="3"/>
    <n v="29361"/>
  </r>
  <r>
    <x v="146"/>
    <x v="30"/>
    <x v="4"/>
    <n v="46955"/>
  </r>
  <r>
    <x v="146"/>
    <x v="30"/>
    <x v="5"/>
    <n v="21820"/>
  </r>
  <r>
    <x v="146"/>
    <x v="31"/>
    <x v="0"/>
    <n v="9"/>
  </r>
  <r>
    <x v="146"/>
    <x v="31"/>
    <x v="1"/>
    <n v="334"/>
  </r>
  <r>
    <x v="146"/>
    <x v="31"/>
    <x v="2"/>
    <n v="10354"/>
  </r>
  <r>
    <x v="146"/>
    <x v="31"/>
    <x v="3"/>
    <n v="2785"/>
  </r>
  <r>
    <x v="146"/>
    <x v="31"/>
    <x v="4"/>
    <n v="4552"/>
  </r>
  <r>
    <x v="146"/>
    <x v="31"/>
    <x v="5"/>
    <n v="2964"/>
  </r>
  <r>
    <x v="146"/>
    <x v="32"/>
    <x v="0"/>
    <n v="20"/>
  </r>
  <r>
    <x v="146"/>
    <x v="32"/>
    <x v="1"/>
    <n v="474"/>
  </r>
  <r>
    <x v="146"/>
    <x v="32"/>
    <x v="2"/>
    <n v="14694"/>
  </r>
  <r>
    <x v="146"/>
    <x v="32"/>
    <x v="3"/>
    <n v="4110"/>
  </r>
  <r>
    <x v="146"/>
    <x v="32"/>
    <x v="4"/>
    <n v="6942"/>
  </r>
  <r>
    <x v="146"/>
    <x v="32"/>
    <x v="5"/>
    <n v="3324"/>
  </r>
  <r>
    <x v="146"/>
    <x v="33"/>
    <x v="0"/>
    <n v="49"/>
  </r>
  <r>
    <x v="146"/>
    <x v="33"/>
    <x v="1"/>
    <n v="2408"/>
  </r>
  <r>
    <x v="146"/>
    <x v="33"/>
    <x v="2"/>
    <n v="74648"/>
  </r>
  <r>
    <x v="146"/>
    <x v="33"/>
    <x v="3"/>
    <n v="22248"/>
  </r>
  <r>
    <x v="146"/>
    <x v="33"/>
    <x v="4"/>
    <n v="36835"/>
  </r>
  <r>
    <x v="146"/>
    <x v="33"/>
    <x v="5"/>
    <n v="21945"/>
  </r>
  <r>
    <x v="146"/>
    <x v="34"/>
    <x v="0"/>
    <n v="29"/>
  </r>
  <r>
    <x v="146"/>
    <x v="34"/>
    <x v="1"/>
    <n v="1057"/>
  </r>
  <r>
    <x v="146"/>
    <x v="34"/>
    <x v="2"/>
    <n v="32767"/>
  </r>
  <r>
    <x v="146"/>
    <x v="34"/>
    <x v="3"/>
    <n v="9545"/>
  </r>
  <r>
    <x v="146"/>
    <x v="34"/>
    <x v="4"/>
    <n v="16411"/>
  </r>
  <r>
    <x v="146"/>
    <x v="34"/>
    <x v="5"/>
    <n v="10299"/>
  </r>
  <r>
    <x v="146"/>
    <x v="35"/>
    <x v="0"/>
    <n v="11"/>
  </r>
  <r>
    <x v="146"/>
    <x v="35"/>
    <x v="1"/>
    <n v="149"/>
  </r>
  <r>
    <x v="146"/>
    <x v="35"/>
    <x v="2"/>
    <n v="4619"/>
  </r>
  <r>
    <x v="146"/>
    <x v="35"/>
    <x v="3"/>
    <n v="2119"/>
  </r>
  <r>
    <x v="146"/>
    <x v="35"/>
    <x v="4"/>
    <n v="3866"/>
  </r>
  <r>
    <x v="146"/>
    <x v="35"/>
    <x v="5"/>
    <n v="3140"/>
  </r>
  <r>
    <x v="146"/>
    <x v="36"/>
    <x v="0"/>
    <n v="14"/>
  </r>
  <r>
    <x v="146"/>
    <x v="36"/>
    <x v="1"/>
    <n v="396"/>
  </r>
  <r>
    <x v="146"/>
    <x v="36"/>
    <x v="2"/>
    <n v="12276"/>
  </r>
  <r>
    <x v="146"/>
    <x v="36"/>
    <x v="3"/>
    <n v="3179"/>
  </r>
  <r>
    <x v="146"/>
    <x v="36"/>
    <x v="4"/>
    <n v="5354"/>
  </r>
  <r>
    <x v="146"/>
    <x v="36"/>
    <x v="5"/>
    <n v="3238"/>
  </r>
  <r>
    <x v="146"/>
    <x v="37"/>
    <x v="0"/>
    <n v="49"/>
  </r>
  <r>
    <x v="146"/>
    <x v="37"/>
    <x v="1"/>
    <n v="1376"/>
  </r>
  <r>
    <x v="146"/>
    <x v="37"/>
    <x v="2"/>
    <n v="42656"/>
  </r>
  <r>
    <x v="146"/>
    <x v="37"/>
    <x v="3"/>
    <n v="23600"/>
  </r>
  <r>
    <x v="146"/>
    <x v="37"/>
    <x v="4"/>
    <n v="37651"/>
  </r>
  <r>
    <x v="146"/>
    <x v="37"/>
    <x v="5"/>
    <n v="20783"/>
  </r>
  <r>
    <x v="146"/>
    <x v="38"/>
    <x v="0"/>
    <n v="16"/>
  </r>
  <r>
    <x v="146"/>
    <x v="38"/>
    <x v="1"/>
    <n v="352"/>
  </r>
  <r>
    <x v="146"/>
    <x v="38"/>
    <x v="2"/>
    <n v="10912"/>
  </r>
  <r>
    <x v="146"/>
    <x v="38"/>
    <x v="3"/>
    <n v="2962"/>
  </r>
  <r>
    <x v="146"/>
    <x v="38"/>
    <x v="4"/>
    <n v="4279"/>
  </r>
  <r>
    <x v="146"/>
    <x v="38"/>
    <x v="5"/>
    <n v="2781"/>
  </r>
  <r>
    <x v="146"/>
    <x v="39"/>
    <x v="0"/>
    <n v="19"/>
  </r>
  <r>
    <x v="146"/>
    <x v="39"/>
    <x v="1"/>
    <n v="760"/>
  </r>
  <r>
    <x v="146"/>
    <x v="39"/>
    <x v="2"/>
    <n v="23560"/>
  </r>
  <r>
    <x v="146"/>
    <x v="39"/>
    <x v="3"/>
    <n v="3202"/>
  </r>
  <r>
    <x v="146"/>
    <x v="39"/>
    <x v="4"/>
    <n v="5688"/>
  </r>
  <r>
    <x v="146"/>
    <x v="39"/>
    <x v="5"/>
    <n v="3801"/>
  </r>
  <r>
    <x v="146"/>
    <x v="40"/>
    <x v="0"/>
    <n v="25"/>
  </r>
  <r>
    <x v="146"/>
    <x v="40"/>
    <x v="1"/>
    <n v="993"/>
  </r>
  <r>
    <x v="146"/>
    <x v="40"/>
    <x v="2"/>
    <n v="30783"/>
  </r>
  <r>
    <x v="146"/>
    <x v="40"/>
    <x v="3"/>
    <n v="11061"/>
  </r>
  <r>
    <x v="146"/>
    <x v="40"/>
    <x v="4"/>
    <n v="16529"/>
  </r>
  <r>
    <x v="146"/>
    <x v="40"/>
    <x v="5"/>
    <n v="7950"/>
  </r>
  <r>
    <x v="146"/>
    <x v="41"/>
    <x v="0"/>
    <n v="10"/>
  </r>
  <r>
    <x v="146"/>
    <x v="41"/>
    <x v="1"/>
    <n v="236"/>
  </r>
  <r>
    <x v="146"/>
    <x v="41"/>
    <x v="2"/>
    <n v="7316"/>
  </r>
  <r>
    <x v="146"/>
    <x v="41"/>
    <x v="3"/>
    <n v="3694"/>
  </r>
  <r>
    <x v="146"/>
    <x v="41"/>
    <x v="4"/>
    <n v="6388"/>
  </r>
  <r>
    <x v="146"/>
    <x v="41"/>
    <x v="5"/>
    <n v="3510"/>
  </r>
  <r>
    <x v="146"/>
    <x v="42"/>
    <x v="0"/>
    <n v="8"/>
  </r>
  <r>
    <x v="146"/>
    <x v="42"/>
    <x v="1"/>
    <n v="471"/>
  </r>
  <r>
    <x v="146"/>
    <x v="42"/>
    <x v="2"/>
    <n v="14601"/>
  </r>
  <r>
    <x v="146"/>
    <x v="42"/>
    <x v="3"/>
    <n v="5253"/>
  </r>
  <r>
    <x v="146"/>
    <x v="42"/>
    <x v="4"/>
    <n v="6567"/>
  </r>
  <r>
    <x v="146"/>
    <x v="42"/>
    <x v="5"/>
    <n v="3194"/>
  </r>
  <r>
    <x v="146"/>
    <x v="43"/>
    <x v="0"/>
    <n v="20"/>
  </r>
  <r>
    <x v="146"/>
    <x v="43"/>
    <x v="1"/>
    <n v="912"/>
  </r>
  <r>
    <x v="146"/>
    <x v="43"/>
    <x v="2"/>
    <n v="28272"/>
  </r>
  <r>
    <x v="146"/>
    <x v="43"/>
    <x v="3"/>
    <n v="13737"/>
  </r>
  <r>
    <x v="146"/>
    <x v="43"/>
    <x v="4"/>
    <n v="24510"/>
  </r>
  <r>
    <x v="146"/>
    <x v="43"/>
    <x v="5"/>
    <n v="9221"/>
  </r>
  <r>
    <x v="146"/>
    <x v="44"/>
    <x v="0"/>
    <n v="71"/>
  </r>
  <r>
    <x v="146"/>
    <x v="44"/>
    <x v="1"/>
    <n v="5773"/>
  </r>
  <r>
    <x v="146"/>
    <x v="44"/>
    <x v="2"/>
    <n v="178963"/>
  </r>
  <r>
    <x v="146"/>
    <x v="44"/>
    <x v="3"/>
    <n v="140528"/>
  </r>
  <r>
    <x v="146"/>
    <x v="44"/>
    <x v="4"/>
    <n v="201046"/>
  </r>
  <r>
    <x v="146"/>
    <x v="44"/>
    <x v="5"/>
    <n v="96106"/>
  </r>
  <r>
    <x v="146"/>
    <x v="45"/>
    <x v="0"/>
    <n v="15"/>
  </r>
  <r>
    <x v="146"/>
    <x v="45"/>
    <x v="1"/>
    <n v="684"/>
  </r>
  <r>
    <x v="146"/>
    <x v="45"/>
    <x v="2"/>
    <n v="21204"/>
  </r>
  <r>
    <x v="146"/>
    <x v="45"/>
    <x v="3"/>
    <n v="6283"/>
  </r>
  <r>
    <x v="146"/>
    <x v="45"/>
    <x v="4"/>
    <n v="12435"/>
  </r>
  <r>
    <x v="146"/>
    <x v="45"/>
    <x v="5"/>
    <n v="6742"/>
  </r>
  <r>
    <x v="146"/>
    <x v="46"/>
    <x v="0"/>
    <n v="24"/>
  </r>
  <r>
    <x v="146"/>
    <x v="46"/>
    <x v="1"/>
    <n v="631"/>
  </r>
  <r>
    <x v="146"/>
    <x v="46"/>
    <x v="2"/>
    <n v="19561"/>
  </r>
  <r>
    <x v="146"/>
    <x v="46"/>
    <x v="3"/>
    <n v="3809"/>
  </r>
  <r>
    <x v="146"/>
    <x v="46"/>
    <x v="4"/>
    <n v="6708"/>
  </r>
  <r>
    <x v="146"/>
    <x v="46"/>
    <x v="5"/>
    <n v="4522"/>
  </r>
  <r>
    <x v="146"/>
    <x v="47"/>
    <x v="0"/>
    <n v="93"/>
  </r>
  <r>
    <x v="146"/>
    <x v="47"/>
    <x v="1"/>
    <n v="4054"/>
  </r>
  <r>
    <x v="146"/>
    <x v="47"/>
    <x v="2"/>
    <n v="125674"/>
  </r>
  <r>
    <x v="146"/>
    <x v="47"/>
    <x v="3"/>
    <n v="39757"/>
  </r>
  <r>
    <x v="146"/>
    <x v="47"/>
    <x v="4"/>
    <n v="74353"/>
  </r>
  <r>
    <x v="146"/>
    <x v="47"/>
    <x v="5"/>
    <n v="35046"/>
  </r>
  <r>
    <x v="146"/>
    <x v="48"/>
    <x v="0"/>
    <n v="73"/>
  </r>
  <r>
    <x v="146"/>
    <x v="48"/>
    <x v="1"/>
    <n v="2495"/>
  </r>
  <r>
    <x v="146"/>
    <x v="48"/>
    <x v="2"/>
    <n v="77345"/>
  </r>
  <r>
    <x v="146"/>
    <x v="48"/>
    <x v="3"/>
    <n v="42375"/>
  </r>
  <r>
    <x v="146"/>
    <x v="48"/>
    <x v="4"/>
    <n v="68323"/>
  </r>
  <r>
    <x v="146"/>
    <x v="48"/>
    <x v="5"/>
    <n v="33184"/>
  </r>
  <r>
    <x v="146"/>
    <x v="49"/>
    <x v="0"/>
    <n v="102"/>
  </r>
  <r>
    <x v="146"/>
    <x v="49"/>
    <x v="1"/>
    <n v="3302"/>
  </r>
  <r>
    <x v="146"/>
    <x v="49"/>
    <x v="2"/>
    <n v="102362"/>
  </r>
  <r>
    <x v="146"/>
    <x v="49"/>
    <x v="3"/>
    <n v="48917"/>
  </r>
  <r>
    <x v="146"/>
    <x v="49"/>
    <x v="4"/>
    <n v="78315"/>
  </r>
  <r>
    <x v="146"/>
    <x v="49"/>
    <x v="5"/>
    <n v="45279"/>
  </r>
  <r>
    <x v="146"/>
    <x v="50"/>
    <x v="0"/>
    <n v="47"/>
  </r>
  <r>
    <x v="146"/>
    <x v="50"/>
    <x v="1"/>
    <n v="1372"/>
  </r>
  <r>
    <x v="146"/>
    <x v="50"/>
    <x v="2"/>
    <n v="42532"/>
  </r>
  <r>
    <x v="146"/>
    <x v="50"/>
    <x v="3"/>
    <n v="22592"/>
  </r>
  <r>
    <x v="146"/>
    <x v="50"/>
    <x v="4"/>
    <n v="39076"/>
  </r>
  <r>
    <x v="146"/>
    <x v="50"/>
    <x v="5"/>
    <n v="23341"/>
  </r>
  <r>
    <x v="146"/>
    <x v="51"/>
    <x v="0"/>
    <n v="47"/>
  </r>
  <r>
    <x v="146"/>
    <x v="51"/>
    <x v="1"/>
    <n v="1341"/>
  </r>
  <r>
    <x v="146"/>
    <x v="51"/>
    <x v="2"/>
    <n v="41571"/>
  </r>
  <r>
    <x v="146"/>
    <x v="51"/>
    <x v="3"/>
    <n v="16418"/>
  </r>
  <r>
    <x v="146"/>
    <x v="51"/>
    <x v="4"/>
    <n v="27112"/>
  </r>
  <r>
    <x v="146"/>
    <x v="51"/>
    <x v="5"/>
    <n v="19880"/>
  </r>
  <r>
    <x v="146"/>
    <x v="52"/>
    <x v="0"/>
    <n v="33"/>
  </r>
  <r>
    <x v="146"/>
    <x v="52"/>
    <x v="1"/>
    <n v="1046"/>
  </r>
  <r>
    <x v="146"/>
    <x v="52"/>
    <x v="2"/>
    <n v="32426"/>
  </r>
  <r>
    <x v="146"/>
    <x v="52"/>
    <x v="3"/>
    <n v="18121"/>
  </r>
  <r>
    <x v="146"/>
    <x v="52"/>
    <x v="4"/>
    <n v="30945"/>
  </r>
  <r>
    <x v="146"/>
    <x v="52"/>
    <x v="5"/>
    <n v="22870"/>
  </r>
  <r>
    <x v="146"/>
    <x v="53"/>
    <x v="0"/>
    <n v="71"/>
  </r>
  <r>
    <x v="146"/>
    <x v="53"/>
    <x v="1"/>
    <n v="3118"/>
  </r>
  <r>
    <x v="146"/>
    <x v="53"/>
    <x v="2"/>
    <n v="96658"/>
  </r>
  <r>
    <x v="146"/>
    <x v="53"/>
    <x v="3"/>
    <n v="52966"/>
  </r>
  <r>
    <x v="146"/>
    <x v="53"/>
    <x v="4"/>
    <n v="92786"/>
  </r>
  <r>
    <x v="146"/>
    <x v="53"/>
    <x v="5"/>
    <n v="64560"/>
  </r>
  <r>
    <x v="146"/>
    <x v="54"/>
    <x v="0"/>
    <n v="49"/>
  </r>
  <r>
    <x v="146"/>
    <x v="54"/>
    <x v="1"/>
    <n v="1688"/>
  </r>
  <r>
    <x v="146"/>
    <x v="54"/>
    <x v="2"/>
    <n v="52328"/>
  </r>
  <r>
    <x v="146"/>
    <x v="54"/>
    <x v="3"/>
    <n v="17234"/>
  </r>
  <r>
    <x v="146"/>
    <x v="54"/>
    <x v="4"/>
    <n v="32517"/>
  </r>
  <r>
    <x v="146"/>
    <x v="54"/>
    <x v="5"/>
    <n v="19200"/>
  </r>
  <r>
    <x v="146"/>
    <x v="55"/>
    <x v="0"/>
    <n v="20"/>
  </r>
  <r>
    <x v="146"/>
    <x v="55"/>
    <x v="1"/>
    <n v="1531"/>
  </r>
  <r>
    <x v="146"/>
    <x v="55"/>
    <x v="2"/>
    <n v="47461"/>
  </r>
  <r>
    <x v="146"/>
    <x v="55"/>
    <x v="3"/>
    <n v="8309"/>
  </r>
  <r>
    <x v="146"/>
    <x v="55"/>
    <x v="4"/>
    <n v="14799"/>
  </r>
  <r>
    <x v="146"/>
    <x v="55"/>
    <x v="5"/>
    <n v="6799"/>
  </r>
  <r>
    <x v="146"/>
    <x v="56"/>
    <x v="0"/>
    <n v="203"/>
  </r>
  <r>
    <x v="146"/>
    <x v="56"/>
    <x v="1"/>
    <n v="7481"/>
  </r>
  <r>
    <x v="146"/>
    <x v="56"/>
    <x v="2"/>
    <n v="231911"/>
  </r>
  <r>
    <x v="146"/>
    <x v="56"/>
    <x v="3"/>
    <n v="161581"/>
  </r>
  <r>
    <x v="146"/>
    <x v="56"/>
    <x v="4"/>
    <n v="273533"/>
  </r>
  <r>
    <x v="146"/>
    <x v="56"/>
    <x v="5"/>
    <n v="135945"/>
  </r>
  <r>
    <x v="146"/>
    <x v="57"/>
    <x v="0"/>
    <n v="21"/>
  </r>
  <r>
    <x v="146"/>
    <x v="57"/>
    <x v="1"/>
    <n v="538"/>
  </r>
  <r>
    <x v="146"/>
    <x v="57"/>
    <x v="2"/>
    <n v="16678"/>
  </r>
  <r>
    <x v="146"/>
    <x v="57"/>
    <x v="3"/>
    <n v="5652"/>
  </r>
  <r>
    <x v="146"/>
    <x v="57"/>
    <x v="4"/>
    <n v="9541"/>
  </r>
  <r>
    <x v="146"/>
    <x v="57"/>
    <x v="5"/>
    <n v="4869"/>
  </r>
  <r>
    <x v="146"/>
    <x v="58"/>
    <x v="0"/>
    <n v="38"/>
  </r>
  <r>
    <x v="146"/>
    <x v="58"/>
    <x v="1"/>
    <n v="1333"/>
  </r>
  <r>
    <x v="146"/>
    <x v="58"/>
    <x v="2"/>
    <n v="41323"/>
  </r>
  <r>
    <x v="146"/>
    <x v="58"/>
    <x v="3"/>
    <n v="11497"/>
  </r>
  <r>
    <x v="146"/>
    <x v="58"/>
    <x v="4"/>
    <n v="17789"/>
  </r>
  <r>
    <x v="146"/>
    <x v="58"/>
    <x v="5"/>
    <n v="9075"/>
  </r>
  <r>
    <x v="146"/>
    <x v="59"/>
    <x v="0"/>
    <n v="46"/>
  </r>
  <r>
    <x v="146"/>
    <x v="59"/>
    <x v="1"/>
    <n v="1461"/>
  </r>
  <r>
    <x v="146"/>
    <x v="59"/>
    <x v="2"/>
    <n v="45291"/>
  </r>
  <r>
    <x v="146"/>
    <x v="59"/>
    <x v="3"/>
    <n v="19387"/>
  </r>
  <r>
    <x v="146"/>
    <x v="59"/>
    <x v="4"/>
    <n v="38551"/>
  </r>
  <r>
    <x v="146"/>
    <x v="59"/>
    <x v="5"/>
    <n v="20089"/>
  </r>
  <r>
    <x v="146"/>
    <x v="60"/>
    <x v="0"/>
    <n v="35"/>
  </r>
  <r>
    <x v="146"/>
    <x v="60"/>
    <x v="1"/>
    <n v="1925"/>
  </r>
  <r>
    <x v="146"/>
    <x v="60"/>
    <x v="2"/>
    <n v="59675"/>
  </r>
  <r>
    <x v="146"/>
    <x v="60"/>
    <x v="3"/>
    <n v="34609"/>
  </r>
  <r>
    <x v="146"/>
    <x v="60"/>
    <x v="4"/>
    <n v="59914"/>
  </r>
  <r>
    <x v="146"/>
    <x v="60"/>
    <x v="5"/>
    <n v="45811"/>
  </r>
  <r>
    <x v="146"/>
    <x v="61"/>
    <x v="0"/>
    <n v="9"/>
  </r>
  <r>
    <x v="146"/>
    <x v="61"/>
    <x v="1"/>
    <n v="335"/>
  </r>
  <r>
    <x v="146"/>
    <x v="61"/>
    <x v="2"/>
    <n v="10385"/>
  </r>
  <r>
    <x v="146"/>
    <x v="61"/>
    <x v="3"/>
    <n v="2645"/>
  </r>
  <r>
    <x v="146"/>
    <x v="61"/>
    <x v="4"/>
    <n v="3782"/>
  </r>
  <r>
    <x v="146"/>
    <x v="61"/>
    <x v="5"/>
    <n v="2636"/>
  </r>
  <r>
    <x v="146"/>
    <x v="62"/>
    <x v="0"/>
    <n v="51"/>
  </r>
  <r>
    <x v="146"/>
    <x v="62"/>
    <x v="1"/>
    <n v="3853"/>
  </r>
  <r>
    <x v="146"/>
    <x v="62"/>
    <x v="2"/>
    <n v="119443"/>
  </r>
  <r>
    <x v="146"/>
    <x v="62"/>
    <x v="3"/>
    <n v="20766"/>
  </r>
  <r>
    <x v="146"/>
    <x v="62"/>
    <x v="4"/>
    <n v="38871"/>
  </r>
  <r>
    <x v="146"/>
    <x v="62"/>
    <x v="5"/>
    <n v="28881"/>
  </r>
  <r>
    <x v="146"/>
    <x v="63"/>
    <x v="0"/>
    <n v="62"/>
  </r>
  <r>
    <x v="146"/>
    <x v="63"/>
    <x v="1"/>
    <n v="3136"/>
  </r>
  <r>
    <x v="146"/>
    <x v="63"/>
    <x v="2"/>
    <n v="97216"/>
  </r>
  <r>
    <x v="146"/>
    <x v="63"/>
    <x v="3"/>
    <n v="16668"/>
  </r>
  <r>
    <x v="146"/>
    <x v="63"/>
    <x v="4"/>
    <n v="28332"/>
  </r>
  <r>
    <x v="146"/>
    <x v="63"/>
    <x v="5"/>
    <n v="13790"/>
  </r>
  <r>
    <x v="146"/>
    <x v="64"/>
    <x v="0"/>
    <n v="158"/>
  </r>
  <r>
    <x v="146"/>
    <x v="64"/>
    <x v="1"/>
    <n v="10674"/>
  </r>
  <r>
    <x v="146"/>
    <x v="64"/>
    <x v="2"/>
    <n v="330894"/>
  </r>
  <r>
    <x v="146"/>
    <x v="64"/>
    <x v="3"/>
    <n v="213410"/>
  </r>
  <r>
    <x v="146"/>
    <x v="64"/>
    <x v="4"/>
    <n v="359461"/>
  </r>
  <r>
    <x v="146"/>
    <x v="64"/>
    <x v="5"/>
    <n v="150766"/>
  </r>
  <r>
    <x v="146"/>
    <x v="65"/>
    <x v="0"/>
    <n v="78"/>
  </r>
  <r>
    <x v="146"/>
    <x v="65"/>
    <x v="1"/>
    <n v="2505"/>
  </r>
  <r>
    <x v="146"/>
    <x v="65"/>
    <x v="2"/>
    <n v="77655"/>
  </r>
  <r>
    <x v="146"/>
    <x v="65"/>
    <x v="3"/>
    <n v="53688"/>
  </r>
  <r>
    <x v="146"/>
    <x v="65"/>
    <x v="4"/>
    <n v="91471"/>
  </r>
  <r>
    <x v="146"/>
    <x v="65"/>
    <x v="5"/>
    <n v="53572"/>
  </r>
  <r>
    <x v="146"/>
    <x v="66"/>
    <x v="0"/>
    <n v="34"/>
  </r>
  <r>
    <x v="146"/>
    <x v="66"/>
    <x v="1"/>
    <n v="698"/>
  </r>
  <r>
    <x v="146"/>
    <x v="66"/>
    <x v="2"/>
    <n v="21638"/>
  </r>
  <r>
    <x v="146"/>
    <x v="66"/>
    <x v="3"/>
    <n v="5953"/>
  </r>
  <r>
    <x v="146"/>
    <x v="66"/>
    <x v="4"/>
    <n v="10078"/>
  </r>
  <r>
    <x v="146"/>
    <x v="66"/>
    <x v="5"/>
    <n v="6203"/>
  </r>
  <r>
    <x v="146"/>
    <x v="67"/>
    <x v="0"/>
    <n v="73"/>
  </r>
  <r>
    <x v="146"/>
    <x v="67"/>
    <x v="1"/>
    <n v="3311"/>
  </r>
  <r>
    <x v="146"/>
    <x v="67"/>
    <x v="2"/>
    <n v="102641"/>
  </r>
  <r>
    <x v="146"/>
    <x v="67"/>
    <x v="3"/>
    <n v="49894"/>
  </r>
  <r>
    <x v="146"/>
    <x v="67"/>
    <x v="4"/>
    <n v="84342"/>
  </r>
  <r>
    <x v="146"/>
    <x v="67"/>
    <x v="5"/>
    <n v="44563"/>
  </r>
  <r>
    <x v="146"/>
    <x v="68"/>
    <x v="0"/>
    <n v="8"/>
  </r>
  <r>
    <x v="146"/>
    <x v="68"/>
    <x v="1"/>
    <n v="177"/>
  </r>
  <r>
    <x v="146"/>
    <x v="68"/>
    <x v="2"/>
    <n v="5487"/>
  </r>
  <r>
    <x v="146"/>
    <x v="68"/>
    <x v="3"/>
    <n v="2754"/>
  </r>
  <r>
    <x v="146"/>
    <x v="68"/>
    <x v="4"/>
    <n v="4272"/>
  </r>
  <r>
    <x v="146"/>
    <x v="68"/>
    <x v="5"/>
    <n v="2602"/>
  </r>
  <r>
    <x v="146"/>
    <x v="69"/>
    <x v="0"/>
    <n v="40"/>
  </r>
  <r>
    <x v="146"/>
    <x v="69"/>
    <x v="1"/>
    <n v="1255"/>
  </r>
  <r>
    <x v="146"/>
    <x v="69"/>
    <x v="2"/>
    <n v="38905"/>
  </r>
  <r>
    <x v="146"/>
    <x v="69"/>
    <x v="3"/>
    <n v="19805"/>
  </r>
  <r>
    <x v="146"/>
    <x v="69"/>
    <x v="4"/>
    <n v="30061"/>
  </r>
  <r>
    <x v="146"/>
    <x v="69"/>
    <x v="5"/>
    <n v="19160"/>
  </r>
  <r>
    <x v="146"/>
    <x v="70"/>
    <x v="0"/>
    <n v="3182"/>
  </r>
  <r>
    <x v="146"/>
    <x v="70"/>
    <x v="1"/>
    <n v="140918"/>
  </r>
  <r>
    <x v="146"/>
    <x v="70"/>
    <x v="2"/>
    <n v="4368458"/>
  </r>
  <r>
    <x v="146"/>
    <x v="70"/>
    <x v="3"/>
    <n v="2122967"/>
  </r>
  <r>
    <x v="146"/>
    <x v="70"/>
    <x v="4"/>
    <n v="3551985"/>
  </r>
  <r>
    <x v="146"/>
    <x v="70"/>
    <x v="5"/>
    <n v="1830222"/>
  </r>
  <r>
    <x v="147"/>
    <x v="0"/>
    <x v="0"/>
    <n v="156"/>
  </r>
  <r>
    <x v="147"/>
    <x v="0"/>
    <x v="1"/>
    <n v="5951"/>
  </r>
  <r>
    <x v="147"/>
    <x v="0"/>
    <x v="2"/>
    <n v="178530"/>
  </r>
  <r>
    <x v="147"/>
    <x v="0"/>
    <x v="3"/>
    <n v="48545"/>
  </r>
  <r>
    <x v="147"/>
    <x v="0"/>
    <x v="4"/>
    <n v="95407"/>
  </r>
  <r>
    <x v="147"/>
    <x v="0"/>
    <x v="5"/>
    <n v="45475"/>
  </r>
  <r>
    <x v="147"/>
    <x v="1"/>
    <x v="0"/>
    <n v="54"/>
  </r>
  <r>
    <x v="147"/>
    <x v="1"/>
    <x v="1"/>
    <n v="2906"/>
  </r>
  <r>
    <x v="147"/>
    <x v="1"/>
    <x v="2"/>
    <n v="87180"/>
  </r>
  <r>
    <x v="147"/>
    <x v="1"/>
    <x v="3"/>
    <n v="23256"/>
  </r>
  <r>
    <x v="147"/>
    <x v="1"/>
    <x v="4"/>
    <n v="43827"/>
  </r>
  <r>
    <x v="147"/>
    <x v="1"/>
    <x v="5"/>
    <n v="21993"/>
  </r>
  <r>
    <x v="147"/>
    <x v="2"/>
    <x v="0"/>
    <n v="21"/>
  </r>
  <r>
    <x v="147"/>
    <x v="2"/>
    <x v="1"/>
    <n v="1037"/>
  </r>
  <r>
    <x v="147"/>
    <x v="2"/>
    <x v="2"/>
    <n v="31110"/>
  </r>
  <r>
    <x v="147"/>
    <x v="2"/>
    <x v="3"/>
    <n v="4604"/>
  </r>
  <r>
    <x v="147"/>
    <x v="2"/>
    <x v="4"/>
    <n v="9197"/>
  </r>
  <r>
    <x v="147"/>
    <x v="2"/>
    <x v="5"/>
    <n v="5329"/>
  </r>
  <r>
    <x v="147"/>
    <x v="3"/>
    <x v="0"/>
    <n v="42"/>
  </r>
  <r>
    <x v="147"/>
    <x v="3"/>
    <x v="1"/>
    <n v="1856"/>
  </r>
  <r>
    <x v="147"/>
    <x v="3"/>
    <x v="2"/>
    <n v="55680"/>
  </r>
  <r>
    <x v="147"/>
    <x v="3"/>
    <x v="3"/>
    <n v="15344"/>
  </r>
  <r>
    <x v="147"/>
    <x v="3"/>
    <x v="4"/>
    <n v="31548"/>
  </r>
  <r>
    <x v="147"/>
    <x v="3"/>
    <x v="5"/>
    <n v="13369"/>
  </r>
  <r>
    <x v="147"/>
    <x v="4"/>
    <x v="0"/>
    <n v="25"/>
  </r>
  <r>
    <x v="147"/>
    <x v="4"/>
    <x v="1"/>
    <n v="871"/>
  </r>
  <r>
    <x v="147"/>
    <x v="4"/>
    <x v="2"/>
    <n v="26130"/>
  </r>
  <r>
    <x v="147"/>
    <x v="4"/>
    <x v="3"/>
    <n v="17017"/>
  </r>
  <r>
    <x v="147"/>
    <x v="4"/>
    <x v="4"/>
    <n v="29636"/>
  </r>
  <r>
    <x v="147"/>
    <x v="4"/>
    <x v="5"/>
    <n v="13473"/>
  </r>
  <r>
    <x v="147"/>
    <x v="5"/>
    <x v="0"/>
    <n v="11"/>
  </r>
  <r>
    <x v="147"/>
    <x v="5"/>
    <x v="1"/>
    <n v="466"/>
  </r>
  <r>
    <x v="147"/>
    <x v="5"/>
    <x v="2"/>
    <n v="13980"/>
  </r>
  <r>
    <x v="147"/>
    <x v="5"/>
    <x v="3"/>
    <n v="4231"/>
  </r>
  <r>
    <x v="147"/>
    <x v="5"/>
    <x v="4"/>
    <n v="8389"/>
  </r>
  <r>
    <x v="147"/>
    <x v="5"/>
    <x v="5"/>
    <n v="3265"/>
  </r>
  <r>
    <x v="147"/>
    <x v="6"/>
    <x v="0"/>
    <n v="154"/>
  </r>
  <r>
    <x v="147"/>
    <x v="6"/>
    <x v="1"/>
    <n v="11897"/>
  </r>
  <r>
    <x v="147"/>
    <x v="6"/>
    <x v="2"/>
    <n v="356910"/>
  </r>
  <r>
    <x v="147"/>
    <x v="6"/>
    <x v="3"/>
    <n v="255865"/>
  </r>
  <r>
    <x v="147"/>
    <x v="6"/>
    <x v="4"/>
    <n v="405845"/>
  </r>
  <r>
    <x v="147"/>
    <x v="6"/>
    <x v="5"/>
    <n v="177030"/>
  </r>
  <r>
    <x v="147"/>
    <x v="7"/>
    <x v="0"/>
    <n v="51"/>
  </r>
  <r>
    <x v="147"/>
    <x v="7"/>
    <x v="1"/>
    <n v="2816"/>
  </r>
  <r>
    <x v="147"/>
    <x v="7"/>
    <x v="2"/>
    <n v="84480"/>
  </r>
  <r>
    <x v="147"/>
    <x v="7"/>
    <x v="3"/>
    <n v="60287"/>
  </r>
  <r>
    <x v="147"/>
    <x v="7"/>
    <x v="4"/>
    <n v="111379"/>
  </r>
  <r>
    <x v="147"/>
    <x v="7"/>
    <x v="5"/>
    <n v="61293"/>
  </r>
  <r>
    <x v="147"/>
    <x v="8"/>
    <x v="0"/>
    <n v="11"/>
  </r>
  <r>
    <x v="147"/>
    <x v="8"/>
    <x v="1"/>
    <n v="529"/>
  </r>
  <r>
    <x v="147"/>
    <x v="8"/>
    <x v="2"/>
    <n v="15870"/>
  </r>
  <r>
    <x v="147"/>
    <x v="8"/>
    <x v="3"/>
    <n v="5329"/>
  </r>
  <r>
    <x v="147"/>
    <x v="8"/>
    <x v="4"/>
    <n v="7710"/>
  </r>
  <r>
    <x v="147"/>
    <x v="8"/>
    <x v="5"/>
    <n v="4457"/>
  </r>
  <r>
    <x v="147"/>
    <x v="9"/>
    <x v="0"/>
    <n v="15"/>
  </r>
  <r>
    <x v="147"/>
    <x v="9"/>
    <x v="1"/>
    <n v="481"/>
  </r>
  <r>
    <x v="147"/>
    <x v="9"/>
    <x v="2"/>
    <n v="14430"/>
  </r>
  <r>
    <x v="147"/>
    <x v="9"/>
    <x v="3"/>
    <n v="4733"/>
  </r>
  <r>
    <x v="147"/>
    <x v="9"/>
    <x v="4"/>
    <n v="8482"/>
  </r>
  <r>
    <x v="147"/>
    <x v="9"/>
    <x v="5"/>
    <n v="3684"/>
  </r>
  <r>
    <x v="147"/>
    <x v="10"/>
    <x v="0"/>
    <n v="100"/>
  </r>
  <r>
    <x v="147"/>
    <x v="10"/>
    <x v="1"/>
    <n v="4291"/>
  </r>
  <r>
    <x v="147"/>
    <x v="10"/>
    <x v="2"/>
    <n v="128730"/>
  </r>
  <r>
    <x v="147"/>
    <x v="10"/>
    <x v="3"/>
    <n v="29214"/>
  </r>
  <r>
    <x v="147"/>
    <x v="10"/>
    <x v="4"/>
    <n v="62265"/>
  </r>
  <r>
    <x v="147"/>
    <x v="10"/>
    <x v="5"/>
    <n v="30964"/>
  </r>
  <r>
    <x v="147"/>
    <x v="11"/>
    <x v="0"/>
    <n v="14"/>
  </r>
  <r>
    <x v="147"/>
    <x v="11"/>
    <x v="1"/>
    <n v="498"/>
  </r>
  <r>
    <x v="147"/>
    <x v="11"/>
    <x v="2"/>
    <n v="14940"/>
  </r>
  <r>
    <x v="147"/>
    <x v="11"/>
    <x v="3"/>
    <n v="5589"/>
  </r>
  <r>
    <x v="147"/>
    <x v="11"/>
    <x v="4"/>
    <n v="11941"/>
  </r>
  <r>
    <x v="147"/>
    <x v="11"/>
    <x v="5"/>
    <n v="6142"/>
  </r>
  <r>
    <x v="147"/>
    <x v="12"/>
    <x v="0"/>
    <n v="19"/>
  </r>
  <r>
    <x v="147"/>
    <x v="12"/>
    <x v="1"/>
    <n v="862"/>
  </r>
  <r>
    <x v="147"/>
    <x v="12"/>
    <x v="2"/>
    <n v="25860"/>
  </r>
  <r>
    <x v="147"/>
    <x v="12"/>
    <x v="3"/>
    <n v="9367"/>
  </r>
  <r>
    <x v="147"/>
    <x v="12"/>
    <x v="4"/>
    <n v="13938"/>
  </r>
  <r>
    <x v="147"/>
    <x v="12"/>
    <x v="5"/>
    <n v="7061"/>
  </r>
  <r>
    <x v="147"/>
    <x v="13"/>
    <x v="0"/>
    <n v="12"/>
  </r>
  <r>
    <x v="147"/>
    <x v="13"/>
    <x v="1"/>
    <n v="299"/>
  </r>
  <r>
    <x v="147"/>
    <x v="13"/>
    <x v="2"/>
    <n v="8970"/>
  </r>
  <r>
    <x v="147"/>
    <x v="13"/>
    <x v="3"/>
    <n v="4153"/>
  </r>
  <r>
    <x v="147"/>
    <x v="13"/>
    <x v="4"/>
    <n v="7165"/>
  </r>
  <r>
    <x v="147"/>
    <x v="13"/>
    <x v="5"/>
    <n v="4411"/>
  </r>
  <r>
    <x v="147"/>
    <x v="14"/>
    <x v="0"/>
    <n v="56"/>
  </r>
  <r>
    <x v="147"/>
    <x v="14"/>
    <x v="1"/>
    <n v="1907"/>
  </r>
  <r>
    <x v="147"/>
    <x v="14"/>
    <x v="2"/>
    <n v="57210"/>
  </r>
  <r>
    <x v="147"/>
    <x v="14"/>
    <x v="3"/>
    <n v="32629"/>
  </r>
  <r>
    <x v="147"/>
    <x v="14"/>
    <x v="4"/>
    <n v="55479"/>
  </r>
  <r>
    <x v="147"/>
    <x v="14"/>
    <x v="5"/>
    <n v="31507"/>
  </r>
  <r>
    <x v="147"/>
    <x v="15"/>
    <x v="0"/>
    <n v="24"/>
  </r>
  <r>
    <x v="147"/>
    <x v="15"/>
    <x v="1"/>
    <n v="1119"/>
  </r>
  <r>
    <x v="147"/>
    <x v="15"/>
    <x v="2"/>
    <n v="33570"/>
  </r>
  <r>
    <x v="147"/>
    <x v="15"/>
    <x v="3"/>
    <n v="9331"/>
  </r>
  <r>
    <x v="147"/>
    <x v="15"/>
    <x v="4"/>
    <n v="15392"/>
  </r>
  <r>
    <x v="147"/>
    <x v="15"/>
    <x v="5"/>
    <n v="7785"/>
  </r>
  <r>
    <x v="147"/>
    <x v="16"/>
    <x v="0"/>
    <n v="8"/>
  </r>
  <r>
    <x v="147"/>
    <x v="16"/>
    <x v="1"/>
    <n v="242"/>
  </r>
  <r>
    <x v="147"/>
    <x v="16"/>
    <x v="2"/>
    <n v="7260"/>
  </r>
  <r>
    <x v="147"/>
    <x v="16"/>
    <x v="3"/>
    <n v="1410"/>
  </r>
  <r>
    <x v="147"/>
    <x v="16"/>
    <x v="4"/>
    <n v="3067"/>
  </r>
  <r>
    <x v="147"/>
    <x v="16"/>
    <x v="5"/>
    <n v="2055"/>
  </r>
  <r>
    <x v="147"/>
    <x v="17"/>
    <x v="0"/>
    <n v="10"/>
  </r>
  <r>
    <x v="147"/>
    <x v="17"/>
    <x v="1"/>
    <n v="223"/>
  </r>
  <r>
    <x v="147"/>
    <x v="17"/>
    <x v="2"/>
    <n v="6690"/>
  </r>
  <r>
    <x v="147"/>
    <x v="17"/>
    <x v="3"/>
    <n v="2175"/>
  </r>
  <r>
    <x v="147"/>
    <x v="17"/>
    <x v="4"/>
    <n v="3375"/>
  </r>
  <r>
    <x v="147"/>
    <x v="17"/>
    <x v="5"/>
    <n v="2334"/>
  </r>
  <r>
    <x v="147"/>
    <x v="18"/>
    <x v="0"/>
    <n v="19"/>
  </r>
  <r>
    <x v="147"/>
    <x v="18"/>
    <x v="1"/>
    <n v="705"/>
  </r>
  <r>
    <x v="147"/>
    <x v="18"/>
    <x v="2"/>
    <n v="21150"/>
  </r>
  <r>
    <x v="147"/>
    <x v="18"/>
    <x v="3"/>
    <n v="7214"/>
  </r>
  <r>
    <x v="147"/>
    <x v="18"/>
    <x v="4"/>
    <n v="13204"/>
  </r>
  <r>
    <x v="147"/>
    <x v="18"/>
    <x v="5"/>
    <n v="8349"/>
  </r>
  <r>
    <x v="147"/>
    <x v="19"/>
    <x v="0"/>
    <n v="96"/>
  </r>
  <r>
    <x v="147"/>
    <x v="19"/>
    <x v="1"/>
    <n v="3839"/>
  </r>
  <r>
    <x v="147"/>
    <x v="19"/>
    <x v="2"/>
    <n v="115170"/>
  </r>
  <r>
    <x v="147"/>
    <x v="19"/>
    <x v="3"/>
    <n v="47824"/>
  </r>
  <r>
    <x v="147"/>
    <x v="19"/>
    <x v="4"/>
    <n v="91402"/>
  </r>
  <r>
    <x v="147"/>
    <x v="19"/>
    <x v="5"/>
    <n v="48528"/>
  </r>
  <r>
    <x v="147"/>
    <x v="20"/>
    <x v="0"/>
    <n v="25"/>
  </r>
  <r>
    <x v="147"/>
    <x v="20"/>
    <x v="1"/>
    <n v="1973"/>
  </r>
  <r>
    <x v="147"/>
    <x v="20"/>
    <x v="2"/>
    <n v="59190"/>
  </r>
  <r>
    <x v="147"/>
    <x v="20"/>
    <x v="3"/>
    <n v="10381"/>
  </r>
  <r>
    <x v="147"/>
    <x v="20"/>
    <x v="4"/>
    <n v="19211"/>
  </r>
  <r>
    <x v="147"/>
    <x v="20"/>
    <x v="5"/>
    <n v="6224"/>
  </r>
  <r>
    <x v="147"/>
    <x v="21"/>
    <x v="0"/>
    <n v="68"/>
  </r>
  <r>
    <x v="147"/>
    <x v="21"/>
    <x v="1"/>
    <n v="3099"/>
  </r>
  <r>
    <x v="147"/>
    <x v="21"/>
    <x v="2"/>
    <n v="92970"/>
  </r>
  <r>
    <x v="147"/>
    <x v="21"/>
    <x v="3"/>
    <n v="47306"/>
  </r>
  <r>
    <x v="147"/>
    <x v="21"/>
    <x v="4"/>
    <n v="77312"/>
  </r>
  <r>
    <x v="147"/>
    <x v="21"/>
    <x v="5"/>
    <n v="32425"/>
  </r>
  <r>
    <x v="147"/>
    <x v="22"/>
    <x v="0"/>
    <n v="124"/>
  </r>
  <r>
    <x v="147"/>
    <x v="22"/>
    <x v="1"/>
    <n v="6860"/>
  </r>
  <r>
    <x v="147"/>
    <x v="22"/>
    <x v="2"/>
    <n v="205800"/>
  </r>
  <r>
    <x v="147"/>
    <x v="22"/>
    <x v="3"/>
    <n v="94664"/>
  </r>
  <r>
    <x v="147"/>
    <x v="22"/>
    <x v="4"/>
    <n v="180563"/>
  </r>
  <r>
    <x v="147"/>
    <x v="22"/>
    <x v="5"/>
    <n v="97743"/>
  </r>
  <r>
    <x v="147"/>
    <x v="23"/>
    <x v="0"/>
    <n v="34"/>
  </r>
  <r>
    <x v="147"/>
    <x v="23"/>
    <x v="1"/>
    <n v="1596"/>
  </r>
  <r>
    <x v="147"/>
    <x v="23"/>
    <x v="2"/>
    <n v="47880"/>
  </r>
  <r>
    <x v="147"/>
    <x v="23"/>
    <x v="3"/>
    <n v="7930"/>
  </r>
  <r>
    <x v="147"/>
    <x v="23"/>
    <x v="4"/>
    <n v="15236"/>
  </r>
  <r>
    <x v="147"/>
    <x v="23"/>
    <x v="5"/>
    <n v="8397"/>
  </r>
  <r>
    <x v="147"/>
    <x v="24"/>
    <x v="0"/>
    <n v="18"/>
  </r>
  <r>
    <x v="147"/>
    <x v="24"/>
    <x v="1"/>
    <n v="1138"/>
  </r>
  <r>
    <x v="147"/>
    <x v="24"/>
    <x v="2"/>
    <n v="34140"/>
  </r>
  <r>
    <x v="147"/>
    <x v="24"/>
    <x v="3"/>
    <n v="5078"/>
  </r>
  <r>
    <x v="147"/>
    <x v="24"/>
    <x v="4"/>
    <n v="11077"/>
  </r>
  <r>
    <x v="147"/>
    <x v="24"/>
    <x v="5"/>
    <n v="3360"/>
  </r>
  <r>
    <x v="147"/>
    <x v="25"/>
    <x v="0"/>
    <n v="40"/>
  </r>
  <r>
    <x v="147"/>
    <x v="25"/>
    <x v="1"/>
    <n v="1230"/>
  </r>
  <r>
    <x v="147"/>
    <x v="25"/>
    <x v="2"/>
    <n v="36900"/>
  </r>
  <r>
    <x v="147"/>
    <x v="25"/>
    <x v="3"/>
    <n v="11547"/>
  </r>
  <r>
    <x v="147"/>
    <x v="25"/>
    <x v="4"/>
    <n v="20116"/>
  </r>
  <r>
    <x v="147"/>
    <x v="25"/>
    <x v="5"/>
    <n v="10422"/>
  </r>
  <r>
    <x v="147"/>
    <x v="26"/>
    <x v="0"/>
    <n v="11"/>
  </r>
  <r>
    <x v="147"/>
    <x v="26"/>
    <x v="1"/>
    <n v="534"/>
  </r>
  <r>
    <x v="147"/>
    <x v="26"/>
    <x v="2"/>
    <n v="16020"/>
  </r>
  <r>
    <x v="147"/>
    <x v="26"/>
    <x v="3"/>
    <n v="2814"/>
  </r>
  <r>
    <x v="147"/>
    <x v="26"/>
    <x v="4"/>
    <n v="5314"/>
  </r>
  <r>
    <x v="147"/>
    <x v="26"/>
    <x v="5"/>
    <n v="3081"/>
  </r>
  <r>
    <x v="147"/>
    <x v="27"/>
    <x v="0"/>
    <n v="57"/>
  </r>
  <r>
    <x v="147"/>
    <x v="27"/>
    <x v="1"/>
    <n v="1653"/>
  </r>
  <r>
    <x v="147"/>
    <x v="27"/>
    <x v="2"/>
    <n v="49590"/>
  </r>
  <r>
    <x v="147"/>
    <x v="27"/>
    <x v="3"/>
    <n v="19064"/>
  </r>
  <r>
    <x v="147"/>
    <x v="27"/>
    <x v="4"/>
    <n v="41033"/>
  </r>
  <r>
    <x v="147"/>
    <x v="27"/>
    <x v="5"/>
    <n v="13047"/>
  </r>
  <r>
    <x v="147"/>
    <x v="28"/>
    <x v="0"/>
    <n v="56"/>
  </r>
  <r>
    <x v="147"/>
    <x v="28"/>
    <x v="1"/>
    <n v="2125"/>
  </r>
  <r>
    <x v="147"/>
    <x v="28"/>
    <x v="2"/>
    <n v="63750"/>
  </r>
  <r>
    <x v="147"/>
    <x v="28"/>
    <x v="3"/>
    <n v="33620"/>
  </r>
  <r>
    <x v="147"/>
    <x v="28"/>
    <x v="4"/>
    <n v="55084"/>
  </r>
  <r>
    <x v="147"/>
    <x v="28"/>
    <x v="5"/>
    <n v="25603"/>
  </r>
  <r>
    <x v="147"/>
    <x v="29"/>
    <x v="0"/>
    <n v="8"/>
  </r>
  <r>
    <x v="147"/>
    <x v="29"/>
    <x v="1"/>
    <n v="217"/>
  </r>
  <r>
    <x v="147"/>
    <x v="29"/>
    <x v="2"/>
    <n v="6510"/>
  </r>
  <r>
    <x v="147"/>
    <x v="29"/>
    <x v="3"/>
    <n v="621"/>
  </r>
  <r>
    <x v="147"/>
    <x v="29"/>
    <x v="4"/>
    <n v="1073"/>
  </r>
  <r>
    <x v="147"/>
    <x v="29"/>
    <x v="5"/>
    <n v="743"/>
  </r>
  <r>
    <x v="147"/>
    <x v="30"/>
    <x v="0"/>
    <n v="54"/>
  </r>
  <r>
    <x v="147"/>
    <x v="30"/>
    <x v="1"/>
    <n v="2070"/>
  </r>
  <r>
    <x v="147"/>
    <x v="30"/>
    <x v="2"/>
    <n v="62100"/>
  </r>
  <r>
    <x v="147"/>
    <x v="30"/>
    <x v="3"/>
    <n v="21548"/>
  </r>
  <r>
    <x v="147"/>
    <x v="30"/>
    <x v="4"/>
    <n v="35555"/>
  </r>
  <r>
    <x v="147"/>
    <x v="30"/>
    <x v="5"/>
    <n v="17759"/>
  </r>
  <r>
    <x v="147"/>
    <x v="31"/>
    <x v="0"/>
    <n v="9"/>
  </r>
  <r>
    <x v="147"/>
    <x v="31"/>
    <x v="1"/>
    <n v="334"/>
  </r>
  <r>
    <x v="147"/>
    <x v="31"/>
    <x v="2"/>
    <n v="10020"/>
  </r>
  <r>
    <x v="147"/>
    <x v="31"/>
    <x v="3"/>
    <n v="2299"/>
  </r>
  <r>
    <x v="147"/>
    <x v="31"/>
    <x v="4"/>
    <n v="3725"/>
  </r>
  <r>
    <x v="147"/>
    <x v="31"/>
    <x v="5"/>
    <n v="2356"/>
  </r>
  <r>
    <x v="147"/>
    <x v="32"/>
    <x v="0"/>
    <n v="20"/>
  </r>
  <r>
    <x v="147"/>
    <x v="32"/>
    <x v="1"/>
    <n v="474"/>
  </r>
  <r>
    <x v="147"/>
    <x v="32"/>
    <x v="2"/>
    <n v="14220"/>
  </r>
  <r>
    <x v="147"/>
    <x v="32"/>
    <x v="3"/>
    <n v="3672"/>
  </r>
  <r>
    <x v="147"/>
    <x v="32"/>
    <x v="4"/>
    <n v="6207"/>
  </r>
  <r>
    <x v="147"/>
    <x v="32"/>
    <x v="5"/>
    <n v="2807"/>
  </r>
  <r>
    <x v="147"/>
    <x v="33"/>
    <x v="0"/>
    <n v="49"/>
  </r>
  <r>
    <x v="147"/>
    <x v="33"/>
    <x v="1"/>
    <n v="2408"/>
  </r>
  <r>
    <x v="147"/>
    <x v="33"/>
    <x v="2"/>
    <n v="72240"/>
  </r>
  <r>
    <x v="147"/>
    <x v="33"/>
    <x v="3"/>
    <n v="18979"/>
  </r>
  <r>
    <x v="147"/>
    <x v="33"/>
    <x v="4"/>
    <n v="31607"/>
  </r>
  <r>
    <x v="147"/>
    <x v="33"/>
    <x v="5"/>
    <n v="19442"/>
  </r>
  <r>
    <x v="147"/>
    <x v="34"/>
    <x v="0"/>
    <n v="29"/>
  </r>
  <r>
    <x v="147"/>
    <x v="34"/>
    <x v="1"/>
    <n v="1057"/>
  </r>
  <r>
    <x v="147"/>
    <x v="34"/>
    <x v="2"/>
    <n v="31710"/>
  </r>
  <r>
    <x v="147"/>
    <x v="34"/>
    <x v="3"/>
    <n v="8440"/>
  </r>
  <r>
    <x v="147"/>
    <x v="34"/>
    <x v="4"/>
    <n v="15005"/>
  </r>
  <r>
    <x v="147"/>
    <x v="34"/>
    <x v="5"/>
    <n v="8860"/>
  </r>
  <r>
    <x v="147"/>
    <x v="35"/>
    <x v="0"/>
    <n v="11"/>
  </r>
  <r>
    <x v="147"/>
    <x v="35"/>
    <x v="1"/>
    <n v="149"/>
  </r>
  <r>
    <x v="147"/>
    <x v="35"/>
    <x v="2"/>
    <n v="4470"/>
  </r>
  <r>
    <x v="147"/>
    <x v="35"/>
    <x v="3"/>
    <n v="1720"/>
  </r>
  <r>
    <x v="147"/>
    <x v="35"/>
    <x v="4"/>
    <n v="3130"/>
  </r>
  <r>
    <x v="147"/>
    <x v="35"/>
    <x v="5"/>
    <n v="2629"/>
  </r>
  <r>
    <x v="147"/>
    <x v="36"/>
    <x v="0"/>
    <n v="14"/>
  </r>
  <r>
    <x v="147"/>
    <x v="36"/>
    <x v="1"/>
    <n v="396"/>
  </r>
  <r>
    <x v="147"/>
    <x v="36"/>
    <x v="2"/>
    <n v="11880"/>
  </r>
  <r>
    <x v="147"/>
    <x v="36"/>
    <x v="3"/>
    <n v="2583"/>
  </r>
  <r>
    <x v="147"/>
    <x v="36"/>
    <x v="4"/>
    <n v="4910"/>
  </r>
  <r>
    <x v="147"/>
    <x v="36"/>
    <x v="5"/>
    <n v="2660"/>
  </r>
  <r>
    <x v="147"/>
    <x v="37"/>
    <x v="0"/>
    <n v="49"/>
  </r>
  <r>
    <x v="147"/>
    <x v="37"/>
    <x v="1"/>
    <n v="1376"/>
  </r>
  <r>
    <x v="147"/>
    <x v="37"/>
    <x v="2"/>
    <n v="41280"/>
  </r>
  <r>
    <x v="147"/>
    <x v="37"/>
    <x v="3"/>
    <n v="18640"/>
  </r>
  <r>
    <x v="147"/>
    <x v="37"/>
    <x v="4"/>
    <n v="30242"/>
  </r>
  <r>
    <x v="147"/>
    <x v="37"/>
    <x v="5"/>
    <n v="17602"/>
  </r>
  <r>
    <x v="147"/>
    <x v="38"/>
    <x v="0"/>
    <n v="16"/>
  </r>
  <r>
    <x v="147"/>
    <x v="38"/>
    <x v="1"/>
    <n v="352"/>
  </r>
  <r>
    <x v="147"/>
    <x v="38"/>
    <x v="2"/>
    <n v="10560"/>
  </r>
  <r>
    <x v="147"/>
    <x v="38"/>
    <x v="3"/>
    <n v="2758"/>
  </r>
  <r>
    <x v="147"/>
    <x v="38"/>
    <x v="4"/>
    <n v="3862"/>
  </r>
  <r>
    <x v="147"/>
    <x v="38"/>
    <x v="5"/>
    <n v="2429"/>
  </r>
  <r>
    <x v="147"/>
    <x v="39"/>
    <x v="0"/>
    <n v="19"/>
  </r>
  <r>
    <x v="147"/>
    <x v="39"/>
    <x v="1"/>
    <n v="760"/>
  </r>
  <r>
    <x v="147"/>
    <x v="39"/>
    <x v="2"/>
    <n v="22800"/>
  </r>
  <r>
    <x v="147"/>
    <x v="39"/>
    <x v="3"/>
    <n v="3321"/>
  </r>
  <r>
    <x v="147"/>
    <x v="39"/>
    <x v="4"/>
    <n v="6193"/>
  </r>
  <r>
    <x v="147"/>
    <x v="39"/>
    <x v="5"/>
    <n v="3541"/>
  </r>
  <r>
    <x v="147"/>
    <x v="40"/>
    <x v="0"/>
    <n v="25"/>
  </r>
  <r>
    <x v="147"/>
    <x v="40"/>
    <x v="1"/>
    <n v="993"/>
  </r>
  <r>
    <x v="147"/>
    <x v="40"/>
    <x v="2"/>
    <n v="29790"/>
  </r>
  <r>
    <x v="147"/>
    <x v="40"/>
    <x v="3"/>
    <n v="8626"/>
  </r>
  <r>
    <x v="147"/>
    <x v="40"/>
    <x v="4"/>
    <n v="13343"/>
  </r>
  <r>
    <x v="147"/>
    <x v="40"/>
    <x v="5"/>
    <n v="5969"/>
  </r>
  <r>
    <x v="147"/>
    <x v="41"/>
    <x v="0"/>
    <n v="10"/>
  </r>
  <r>
    <x v="147"/>
    <x v="41"/>
    <x v="1"/>
    <n v="236"/>
  </r>
  <r>
    <x v="147"/>
    <x v="41"/>
    <x v="2"/>
    <n v="7080"/>
  </r>
  <r>
    <x v="147"/>
    <x v="41"/>
    <x v="3"/>
    <n v="3001"/>
  </r>
  <r>
    <x v="147"/>
    <x v="41"/>
    <x v="4"/>
    <n v="5568"/>
  </r>
  <r>
    <x v="147"/>
    <x v="41"/>
    <x v="5"/>
    <n v="2980"/>
  </r>
  <r>
    <x v="147"/>
    <x v="42"/>
    <x v="0"/>
    <n v="8"/>
  </r>
  <r>
    <x v="147"/>
    <x v="42"/>
    <x v="1"/>
    <n v="472"/>
  </r>
  <r>
    <x v="147"/>
    <x v="42"/>
    <x v="2"/>
    <n v="14160"/>
  </r>
  <r>
    <x v="147"/>
    <x v="42"/>
    <x v="3"/>
    <n v="3482"/>
  </r>
  <r>
    <x v="147"/>
    <x v="42"/>
    <x v="4"/>
    <n v="5119"/>
  </r>
  <r>
    <x v="147"/>
    <x v="42"/>
    <x v="5"/>
    <n v="2843"/>
  </r>
  <r>
    <x v="147"/>
    <x v="43"/>
    <x v="0"/>
    <n v="20"/>
  </r>
  <r>
    <x v="147"/>
    <x v="43"/>
    <x v="1"/>
    <n v="912"/>
  </r>
  <r>
    <x v="147"/>
    <x v="43"/>
    <x v="2"/>
    <n v="27360"/>
  </r>
  <r>
    <x v="147"/>
    <x v="43"/>
    <x v="3"/>
    <n v="9481"/>
  </r>
  <r>
    <x v="147"/>
    <x v="43"/>
    <x v="4"/>
    <n v="18651"/>
  </r>
  <r>
    <x v="147"/>
    <x v="43"/>
    <x v="5"/>
    <n v="6915"/>
  </r>
  <r>
    <x v="147"/>
    <x v="44"/>
    <x v="0"/>
    <n v="71"/>
  </r>
  <r>
    <x v="147"/>
    <x v="44"/>
    <x v="1"/>
    <n v="5773"/>
  </r>
  <r>
    <x v="147"/>
    <x v="44"/>
    <x v="2"/>
    <n v="173190"/>
  </r>
  <r>
    <x v="147"/>
    <x v="44"/>
    <x v="3"/>
    <n v="131673"/>
  </r>
  <r>
    <x v="147"/>
    <x v="44"/>
    <x v="4"/>
    <n v="203646"/>
  </r>
  <r>
    <x v="147"/>
    <x v="44"/>
    <x v="5"/>
    <n v="96392"/>
  </r>
  <r>
    <x v="147"/>
    <x v="45"/>
    <x v="0"/>
    <n v="15"/>
  </r>
  <r>
    <x v="147"/>
    <x v="45"/>
    <x v="1"/>
    <n v="684"/>
  </r>
  <r>
    <x v="147"/>
    <x v="45"/>
    <x v="2"/>
    <n v="20520"/>
  </r>
  <r>
    <x v="147"/>
    <x v="45"/>
    <x v="3"/>
    <n v="5508"/>
  </r>
  <r>
    <x v="147"/>
    <x v="45"/>
    <x v="4"/>
    <n v="11838"/>
  </r>
  <r>
    <x v="147"/>
    <x v="45"/>
    <x v="5"/>
    <n v="6005"/>
  </r>
  <r>
    <x v="147"/>
    <x v="46"/>
    <x v="0"/>
    <n v="24"/>
  </r>
  <r>
    <x v="147"/>
    <x v="46"/>
    <x v="1"/>
    <n v="631"/>
  </r>
  <r>
    <x v="147"/>
    <x v="46"/>
    <x v="2"/>
    <n v="18930"/>
  </r>
  <r>
    <x v="147"/>
    <x v="46"/>
    <x v="3"/>
    <n v="3512"/>
  </r>
  <r>
    <x v="147"/>
    <x v="46"/>
    <x v="4"/>
    <n v="7219"/>
  </r>
  <r>
    <x v="147"/>
    <x v="46"/>
    <x v="5"/>
    <n v="4039"/>
  </r>
  <r>
    <x v="147"/>
    <x v="47"/>
    <x v="0"/>
    <n v="89"/>
  </r>
  <r>
    <x v="147"/>
    <x v="47"/>
    <x v="1"/>
    <n v="4025"/>
  </r>
  <r>
    <x v="147"/>
    <x v="47"/>
    <x v="2"/>
    <n v="120750"/>
  </r>
  <r>
    <x v="147"/>
    <x v="47"/>
    <x v="3"/>
    <n v="28250"/>
  </r>
  <r>
    <x v="147"/>
    <x v="47"/>
    <x v="4"/>
    <n v="53265"/>
  </r>
  <r>
    <x v="147"/>
    <x v="47"/>
    <x v="5"/>
    <n v="24757"/>
  </r>
  <r>
    <x v="147"/>
    <x v="48"/>
    <x v="0"/>
    <n v="68"/>
  </r>
  <r>
    <x v="147"/>
    <x v="48"/>
    <x v="1"/>
    <n v="2346"/>
  </r>
  <r>
    <x v="147"/>
    <x v="48"/>
    <x v="2"/>
    <n v="70380"/>
  </r>
  <r>
    <x v="147"/>
    <x v="48"/>
    <x v="3"/>
    <n v="30281"/>
  </r>
  <r>
    <x v="147"/>
    <x v="48"/>
    <x v="4"/>
    <n v="50456"/>
  </r>
  <r>
    <x v="147"/>
    <x v="48"/>
    <x v="5"/>
    <n v="23408"/>
  </r>
  <r>
    <x v="147"/>
    <x v="49"/>
    <x v="0"/>
    <n v="102"/>
  </r>
  <r>
    <x v="147"/>
    <x v="49"/>
    <x v="1"/>
    <n v="3427"/>
  </r>
  <r>
    <x v="147"/>
    <x v="49"/>
    <x v="2"/>
    <n v="102810"/>
  </r>
  <r>
    <x v="147"/>
    <x v="49"/>
    <x v="3"/>
    <n v="35726"/>
  </r>
  <r>
    <x v="147"/>
    <x v="49"/>
    <x v="4"/>
    <n v="59193"/>
  </r>
  <r>
    <x v="147"/>
    <x v="49"/>
    <x v="5"/>
    <n v="34575"/>
  </r>
  <r>
    <x v="147"/>
    <x v="50"/>
    <x v="0"/>
    <n v="45"/>
  </r>
  <r>
    <x v="147"/>
    <x v="50"/>
    <x v="1"/>
    <n v="1336"/>
  </r>
  <r>
    <x v="147"/>
    <x v="50"/>
    <x v="2"/>
    <n v="40080"/>
  </r>
  <r>
    <x v="147"/>
    <x v="50"/>
    <x v="3"/>
    <n v="17417"/>
  </r>
  <r>
    <x v="147"/>
    <x v="50"/>
    <x v="4"/>
    <n v="30939"/>
  </r>
  <r>
    <x v="147"/>
    <x v="50"/>
    <x v="5"/>
    <n v="18344"/>
  </r>
  <r>
    <x v="147"/>
    <x v="51"/>
    <x v="0"/>
    <n v="49"/>
  </r>
  <r>
    <x v="147"/>
    <x v="51"/>
    <x v="1"/>
    <n v="1356"/>
  </r>
  <r>
    <x v="147"/>
    <x v="51"/>
    <x v="2"/>
    <n v="40680"/>
  </r>
  <r>
    <x v="147"/>
    <x v="51"/>
    <x v="3"/>
    <n v="10610"/>
  </r>
  <r>
    <x v="147"/>
    <x v="51"/>
    <x v="4"/>
    <n v="19308"/>
  </r>
  <r>
    <x v="147"/>
    <x v="51"/>
    <x v="5"/>
    <n v="13889"/>
  </r>
  <r>
    <x v="147"/>
    <x v="52"/>
    <x v="0"/>
    <n v="33"/>
  </r>
  <r>
    <x v="147"/>
    <x v="52"/>
    <x v="1"/>
    <n v="1046"/>
  </r>
  <r>
    <x v="147"/>
    <x v="52"/>
    <x v="2"/>
    <n v="31380"/>
  </r>
  <r>
    <x v="147"/>
    <x v="52"/>
    <x v="3"/>
    <n v="14029"/>
  </r>
  <r>
    <x v="147"/>
    <x v="52"/>
    <x v="4"/>
    <n v="25478"/>
  </r>
  <r>
    <x v="147"/>
    <x v="52"/>
    <x v="5"/>
    <n v="19661"/>
  </r>
  <r>
    <x v="147"/>
    <x v="53"/>
    <x v="0"/>
    <n v="71"/>
  </r>
  <r>
    <x v="147"/>
    <x v="53"/>
    <x v="1"/>
    <n v="3092"/>
  </r>
  <r>
    <x v="147"/>
    <x v="53"/>
    <x v="2"/>
    <n v="92760"/>
  </r>
  <r>
    <x v="147"/>
    <x v="53"/>
    <x v="3"/>
    <n v="41541"/>
  </r>
  <r>
    <x v="147"/>
    <x v="53"/>
    <x v="4"/>
    <n v="71758"/>
  </r>
  <r>
    <x v="147"/>
    <x v="53"/>
    <x v="5"/>
    <n v="51815"/>
  </r>
  <r>
    <x v="147"/>
    <x v="54"/>
    <x v="0"/>
    <n v="49"/>
  </r>
  <r>
    <x v="147"/>
    <x v="54"/>
    <x v="1"/>
    <n v="1688"/>
  </r>
  <r>
    <x v="147"/>
    <x v="54"/>
    <x v="2"/>
    <n v="50640"/>
  </r>
  <r>
    <x v="147"/>
    <x v="54"/>
    <x v="3"/>
    <n v="16471"/>
  </r>
  <r>
    <x v="147"/>
    <x v="54"/>
    <x v="4"/>
    <n v="34621"/>
  </r>
  <r>
    <x v="147"/>
    <x v="54"/>
    <x v="5"/>
    <n v="19442"/>
  </r>
  <r>
    <x v="147"/>
    <x v="55"/>
    <x v="0"/>
    <n v="20"/>
  </r>
  <r>
    <x v="147"/>
    <x v="55"/>
    <x v="1"/>
    <n v="1531"/>
  </r>
  <r>
    <x v="147"/>
    <x v="55"/>
    <x v="2"/>
    <n v="45930"/>
  </r>
  <r>
    <x v="147"/>
    <x v="55"/>
    <x v="3"/>
    <n v="6885"/>
  </r>
  <r>
    <x v="147"/>
    <x v="55"/>
    <x v="4"/>
    <n v="11414"/>
  </r>
  <r>
    <x v="147"/>
    <x v="55"/>
    <x v="5"/>
    <n v="5098"/>
  </r>
  <r>
    <x v="147"/>
    <x v="56"/>
    <x v="0"/>
    <n v="202"/>
  </r>
  <r>
    <x v="147"/>
    <x v="56"/>
    <x v="1"/>
    <n v="7551"/>
  </r>
  <r>
    <x v="147"/>
    <x v="56"/>
    <x v="2"/>
    <n v="226530"/>
  </r>
  <r>
    <x v="147"/>
    <x v="56"/>
    <x v="3"/>
    <n v="133864"/>
  </r>
  <r>
    <x v="147"/>
    <x v="56"/>
    <x v="4"/>
    <n v="227431"/>
  </r>
  <r>
    <x v="147"/>
    <x v="56"/>
    <x v="5"/>
    <n v="112629"/>
  </r>
  <r>
    <x v="147"/>
    <x v="57"/>
    <x v="0"/>
    <n v="21"/>
  </r>
  <r>
    <x v="147"/>
    <x v="57"/>
    <x v="1"/>
    <n v="538"/>
  </r>
  <r>
    <x v="147"/>
    <x v="57"/>
    <x v="2"/>
    <n v="16140"/>
  </r>
  <r>
    <x v="147"/>
    <x v="57"/>
    <x v="3"/>
    <n v="4613"/>
  </r>
  <r>
    <x v="147"/>
    <x v="57"/>
    <x v="4"/>
    <n v="8787"/>
  </r>
  <r>
    <x v="147"/>
    <x v="57"/>
    <x v="5"/>
    <n v="3942"/>
  </r>
  <r>
    <x v="147"/>
    <x v="58"/>
    <x v="0"/>
    <n v="38"/>
  </r>
  <r>
    <x v="147"/>
    <x v="58"/>
    <x v="1"/>
    <n v="1333"/>
  </r>
  <r>
    <x v="147"/>
    <x v="58"/>
    <x v="2"/>
    <n v="39990"/>
  </r>
  <r>
    <x v="147"/>
    <x v="58"/>
    <x v="3"/>
    <n v="9583"/>
  </r>
  <r>
    <x v="147"/>
    <x v="58"/>
    <x v="4"/>
    <n v="14644"/>
  </r>
  <r>
    <x v="147"/>
    <x v="58"/>
    <x v="5"/>
    <n v="7065"/>
  </r>
  <r>
    <x v="147"/>
    <x v="59"/>
    <x v="0"/>
    <n v="45"/>
  </r>
  <r>
    <x v="147"/>
    <x v="59"/>
    <x v="1"/>
    <n v="1363"/>
  </r>
  <r>
    <x v="147"/>
    <x v="59"/>
    <x v="2"/>
    <n v="40890"/>
  </r>
  <r>
    <x v="147"/>
    <x v="59"/>
    <x v="3"/>
    <n v="15982"/>
  </r>
  <r>
    <x v="147"/>
    <x v="59"/>
    <x v="4"/>
    <n v="29540"/>
  </r>
  <r>
    <x v="147"/>
    <x v="59"/>
    <x v="5"/>
    <n v="14288"/>
  </r>
  <r>
    <x v="147"/>
    <x v="60"/>
    <x v="0"/>
    <n v="35"/>
  </r>
  <r>
    <x v="147"/>
    <x v="60"/>
    <x v="1"/>
    <n v="1925"/>
  </r>
  <r>
    <x v="147"/>
    <x v="60"/>
    <x v="2"/>
    <n v="57750"/>
  </r>
  <r>
    <x v="147"/>
    <x v="60"/>
    <x v="3"/>
    <n v="28114"/>
  </r>
  <r>
    <x v="147"/>
    <x v="60"/>
    <x v="4"/>
    <n v="54185"/>
  </r>
  <r>
    <x v="147"/>
    <x v="60"/>
    <x v="5"/>
    <n v="38485"/>
  </r>
  <r>
    <x v="147"/>
    <x v="61"/>
    <x v="0"/>
    <n v="9"/>
  </r>
  <r>
    <x v="147"/>
    <x v="61"/>
    <x v="1"/>
    <n v="335"/>
  </r>
  <r>
    <x v="147"/>
    <x v="61"/>
    <x v="2"/>
    <n v="10050"/>
  </r>
  <r>
    <x v="147"/>
    <x v="61"/>
    <x v="3"/>
    <n v="2430"/>
  </r>
  <r>
    <x v="147"/>
    <x v="61"/>
    <x v="4"/>
    <n v="3284"/>
  </r>
  <r>
    <x v="147"/>
    <x v="61"/>
    <x v="5"/>
    <n v="1941"/>
  </r>
  <r>
    <x v="147"/>
    <x v="62"/>
    <x v="0"/>
    <n v="51"/>
  </r>
  <r>
    <x v="147"/>
    <x v="62"/>
    <x v="1"/>
    <n v="3853"/>
  </r>
  <r>
    <x v="147"/>
    <x v="62"/>
    <x v="2"/>
    <n v="115590"/>
  </r>
  <r>
    <x v="147"/>
    <x v="62"/>
    <x v="3"/>
    <n v="17032"/>
  </r>
  <r>
    <x v="147"/>
    <x v="62"/>
    <x v="4"/>
    <n v="33948"/>
  </r>
  <r>
    <x v="147"/>
    <x v="62"/>
    <x v="5"/>
    <n v="22895"/>
  </r>
  <r>
    <x v="147"/>
    <x v="63"/>
    <x v="0"/>
    <n v="62"/>
  </r>
  <r>
    <x v="147"/>
    <x v="63"/>
    <x v="1"/>
    <n v="3129"/>
  </r>
  <r>
    <x v="147"/>
    <x v="63"/>
    <x v="2"/>
    <n v="93870"/>
  </r>
  <r>
    <x v="147"/>
    <x v="63"/>
    <x v="3"/>
    <n v="18090"/>
  </r>
  <r>
    <x v="147"/>
    <x v="63"/>
    <x v="4"/>
    <n v="30660"/>
  </r>
  <r>
    <x v="147"/>
    <x v="63"/>
    <x v="5"/>
    <n v="15594"/>
  </r>
  <r>
    <x v="147"/>
    <x v="64"/>
    <x v="0"/>
    <n v="160"/>
  </r>
  <r>
    <x v="147"/>
    <x v="64"/>
    <x v="1"/>
    <n v="10664"/>
  </r>
  <r>
    <x v="147"/>
    <x v="64"/>
    <x v="2"/>
    <n v="319920"/>
  </r>
  <r>
    <x v="147"/>
    <x v="64"/>
    <x v="3"/>
    <n v="186180"/>
  </r>
  <r>
    <x v="147"/>
    <x v="64"/>
    <x v="4"/>
    <n v="323885"/>
  </r>
  <r>
    <x v="147"/>
    <x v="64"/>
    <x v="5"/>
    <n v="132906"/>
  </r>
  <r>
    <x v="147"/>
    <x v="65"/>
    <x v="0"/>
    <n v="78"/>
  </r>
  <r>
    <x v="147"/>
    <x v="65"/>
    <x v="1"/>
    <n v="2505"/>
  </r>
  <r>
    <x v="147"/>
    <x v="65"/>
    <x v="2"/>
    <n v="75150"/>
  </r>
  <r>
    <x v="147"/>
    <x v="65"/>
    <x v="3"/>
    <n v="47156"/>
  </r>
  <r>
    <x v="147"/>
    <x v="65"/>
    <x v="4"/>
    <n v="83016"/>
  </r>
  <r>
    <x v="147"/>
    <x v="65"/>
    <x v="5"/>
    <n v="48472"/>
  </r>
  <r>
    <x v="147"/>
    <x v="66"/>
    <x v="0"/>
    <n v="33"/>
  </r>
  <r>
    <x v="147"/>
    <x v="66"/>
    <x v="1"/>
    <n v="638"/>
  </r>
  <r>
    <x v="147"/>
    <x v="66"/>
    <x v="2"/>
    <n v="19140"/>
  </r>
  <r>
    <x v="147"/>
    <x v="66"/>
    <x v="3"/>
    <n v="4652"/>
  </r>
  <r>
    <x v="147"/>
    <x v="66"/>
    <x v="4"/>
    <n v="8202"/>
  </r>
  <r>
    <x v="147"/>
    <x v="66"/>
    <x v="5"/>
    <n v="4766"/>
  </r>
  <r>
    <x v="147"/>
    <x v="67"/>
    <x v="0"/>
    <n v="73"/>
  </r>
  <r>
    <x v="147"/>
    <x v="67"/>
    <x v="1"/>
    <n v="3311"/>
  </r>
  <r>
    <x v="147"/>
    <x v="67"/>
    <x v="2"/>
    <n v="99330"/>
  </r>
  <r>
    <x v="147"/>
    <x v="67"/>
    <x v="3"/>
    <n v="34495"/>
  </r>
  <r>
    <x v="147"/>
    <x v="67"/>
    <x v="4"/>
    <n v="61223"/>
  </r>
  <r>
    <x v="147"/>
    <x v="67"/>
    <x v="5"/>
    <n v="33119"/>
  </r>
  <r>
    <x v="147"/>
    <x v="68"/>
    <x v="0"/>
    <n v="8"/>
  </r>
  <r>
    <x v="147"/>
    <x v="68"/>
    <x v="1"/>
    <n v="177"/>
  </r>
  <r>
    <x v="147"/>
    <x v="68"/>
    <x v="2"/>
    <n v="5310"/>
  </r>
  <r>
    <x v="147"/>
    <x v="68"/>
    <x v="3"/>
    <n v="2290"/>
  </r>
  <r>
    <x v="147"/>
    <x v="68"/>
    <x v="4"/>
    <n v="3358"/>
  </r>
  <r>
    <x v="147"/>
    <x v="68"/>
    <x v="5"/>
    <n v="1507"/>
  </r>
  <r>
    <x v="147"/>
    <x v="69"/>
    <x v="0"/>
    <n v="40"/>
  </r>
  <r>
    <x v="147"/>
    <x v="69"/>
    <x v="1"/>
    <n v="1255"/>
  </r>
  <r>
    <x v="147"/>
    <x v="69"/>
    <x v="2"/>
    <n v="37650"/>
  </r>
  <r>
    <x v="147"/>
    <x v="69"/>
    <x v="3"/>
    <n v="16132"/>
  </r>
  <r>
    <x v="147"/>
    <x v="69"/>
    <x v="4"/>
    <n v="24940"/>
  </r>
  <r>
    <x v="147"/>
    <x v="69"/>
    <x v="5"/>
    <n v="14580"/>
  </r>
  <r>
    <x v="147"/>
    <x v="70"/>
    <x v="0"/>
    <n v="3163"/>
  </r>
  <r>
    <x v="147"/>
    <x v="70"/>
    <x v="1"/>
    <n v="140721"/>
  </r>
  <r>
    <x v="147"/>
    <x v="70"/>
    <x v="2"/>
    <n v="4221630"/>
  </r>
  <r>
    <x v="147"/>
    <x v="70"/>
    <x v="3"/>
    <n v="1792206"/>
  </r>
  <r>
    <x v="147"/>
    <x v="70"/>
    <x v="4"/>
    <n v="3124021"/>
  </r>
  <r>
    <x v="147"/>
    <x v="70"/>
    <x v="5"/>
    <n v="156795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8" cacheId="14" dataOnRows="1" applyNumberFormats="0" applyBorderFormats="0" applyFontFormats="0" applyPatternFormats="0" applyAlignmentFormats="0" applyWidthHeightFormats="1" dataCaption="Data" missingCaption="C" updatedVersion="5" showMemberPropertyTips="0" rowGrandTotals="0" colGrandTotals="0" itemPrintTitles="1" createdVersion="1" indent="0" compact="0" compactData="0" gridDropZones="1">
  <location ref="A4:G153" firstHeaderRow="1" firstDataRow="2" firstDataCol="1" rowPageCount="1" colPageCount="1"/>
  <pivotFields count="4">
    <pivotField axis="axisRow" compact="0" numFmtId="17" outline="0" subtotalTop="0" showAll="0" includeNewItemsInFilter="1">
      <items count="185">
        <item m="1" x="155"/>
        <item m="1" x="161"/>
        <item m="1" x="167"/>
        <item m="1" x="173"/>
        <item m="1" x="179"/>
        <item m="1" x="149"/>
        <item m="1" x="158"/>
        <item m="1" x="164"/>
        <item m="1" x="170"/>
        <item m="1" x="176"/>
        <item m="1" x="182"/>
        <item m="1" x="152"/>
        <item m="1" x="156"/>
        <item m="1" x="162"/>
        <item m="1" x="168"/>
        <item m="1" x="174"/>
        <item m="1" x="180"/>
        <item m="1" x="150"/>
        <item m="1" x="159"/>
        <item m="1" x="165"/>
        <item m="1" x="171"/>
        <item m="1" x="177"/>
        <item m="1" x="183"/>
        <item m="1" x="153"/>
        <item m="1" x="157"/>
        <item m="1" x="163"/>
        <item m="1" x="169"/>
        <item m="1" x="175"/>
        <item m="1" x="181"/>
        <item m="1" x="151"/>
        <item m="1" x="160"/>
        <item m="1" x="166"/>
        <item m="1" x="172"/>
        <item m="1" x="178"/>
        <item m="1" x="148"/>
        <item m="1" x="15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t="default"/>
      </items>
    </pivotField>
    <pivotField axis="axisPage" compact="0" outline="0" subtotalTop="0" showAll="0" includeNewItemsInFilter="1">
      <items count="7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t="default"/>
      </items>
    </pivotField>
    <pivotField name="Variable" axis="axisCol" compact="0" outline="0" subtotalTop="0" showAll="0" includeNewItemsInFilter="1">
      <items count="7">
        <item n="Number of establishments" x="0"/>
        <item n="Daily capacity (stay-units available) " x="1"/>
        <item n="Monthly capacity _x000a_(stay-unit nights available) " x="2"/>
        <item n="Stay-unit nights (occupancy)" x="3"/>
        <item n="Guest nights " x="4"/>
        <item n="Guest arrivals " x="5"/>
        <item t="default"/>
      </items>
    </pivotField>
    <pivotField dataField="1" compact="0" outline="0" subtotalTop="0" showAll="0" includeNewItemsInFilter="1"/>
  </pivotFields>
  <rowFields count="1">
    <field x="0"/>
  </rowFields>
  <rowItems count="148"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</rowItems>
  <colFields count="1">
    <field x="2"/>
  </colFields>
  <colItems count="6">
    <i>
      <x/>
    </i>
    <i>
      <x v="1"/>
    </i>
    <i>
      <x v="2"/>
    </i>
    <i>
      <x v="3"/>
    </i>
    <i>
      <x v="4"/>
    </i>
    <i>
      <x v="5"/>
    </i>
  </colItems>
  <pageFields count="1">
    <pageField fld="1" item="70" hier="0"/>
  </pageFields>
  <dataFields count="1">
    <dataField name=" Data" fld="3" baseField="0" baseItem="17" numFmtId="3"/>
  </dataFields>
  <formats count="21">
    <format dxfId="41">
      <pivotArea dataOnly="0" labelOnly="1" outline="0" fieldPosition="0">
        <references count="1">
          <reference field="2" count="1">
            <x v="1"/>
          </reference>
        </references>
      </pivotArea>
    </format>
    <format dxfId="42">
      <pivotArea dataOnly="0" labelOnly="1" outline="0" fieldPosition="0">
        <references count="1">
          <reference field="2" count="1">
            <x v="2"/>
          </reference>
        </references>
      </pivotArea>
    </format>
    <format dxfId="43">
      <pivotArea dataOnly="0" labelOnly="1" outline="0" fieldPosition="0">
        <references count="1">
          <reference field="2" count="1">
            <x v="3"/>
          </reference>
        </references>
      </pivotArea>
    </format>
    <format dxfId="44">
      <pivotArea dataOnly="0" labelOnly="1" outline="0" fieldPosition="0">
        <references count="1">
          <reference field="2" count="1">
            <x v="4"/>
          </reference>
        </references>
      </pivotArea>
    </format>
    <format dxfId="45">
      <pivotArea dataOnly="0" labelOnly="1" outline="0" fieldPosition="0">
        <references count="1">
          <reference field="2" count="1">
            <x v="5"/>
          </reference>
        </references>
      </pivotArea>
    </format>
    <format dxfId="46">
      <pivotArea dataOnly="0" labelOnly="1" outline="0" fieldPosition="0">
        <references count="1">
          <reference field="2" count="0"/>
        </references>
      </pivotArea>
    </format>
    <format dxfId="47">
      <pivotArea field="0" type="button" dataOnly="0" labelOnly="1" outline="0" axis="axisRow" fieldPosition="0"/>
    </format>
    <format dxfId="48">
      <pivotArea dataOnly="0" labelOnly="1" outline="0" fieldPosition="0">
        <references count="1">
          <reference field="2" count="0"/>
        </references>
      </pivotArea>
    </format>
    <format dxfId="49">
      <pivotArea field="0" type="button" dataOnly="0" labelOnly="1" outline="0" axis="axisRow" fieldPosition="0"/>
    </format>
    <format dxfId="50">
      <pivotArea dataOnly="0" labelOnly="1" outline="0" fieldPosition="0">
        <references count="1">
          <reference field="2" count="0"/>
        </references>
      </pivotArea>
    </format>
    <format dxfId="51">
      <pivotArea outline="0" fieldPosition="0">
        <references count="1">
          <reference field="4294967294" count="1">
            <x v="0"/>
          </reference>
        </references>
      </pivotArea>
    </format>
    <format dxfId="52">
      <pivotArea dataOnly="0" labelOnly="1" outline="0" fieldPosition="0">
        <references count="1">
          <reference field="2" count="0"/>
        </references>
      </pivotArea>
    </format>
    <format dxfId="53">
      <pivotArea dataOnly="0" labelOnly="1" outline="0" fieldPosition="0">
        <references count="1">
          <reference field="2" count="1">
            <x v="0"/>
          </reference>
        </references>
      </pivotArea>
    </format>
    <format dxfId="54">
      <pivotArea outline="0" fieldPosition="0">
        <references count="1">
          <reference field="0" count="2" selected="0">
            <x v="167"/>
            <x v="168"/>
          </reference>
        </references>
      </pivotArea>
    </format>
    <format dxfId="55">
      <pivotArea dataOnly="0" labelOnly="1" outline="0" fieldPosition="0">
        <references count="1">
          <reference field="0" count="2">
            <x v="167"/>
            <x v="168"/>
          </reference>
        </references>
      </pivotArea>
    </format>
    <format dxfId="56">
      <pivotArea outline="0" fieldPosition="0">
        <references count="1">
          <reference field="0" count="1" selected="0">
            <x v="168"/>
          </reference>
        </references>
      </pivotArea>
    </format>
    <format dxfId="57">
      <pivotArea dataOnly="0" labelOnly="1" outline="0" fieldPosition="0">
        <references count="1">
          <reference field="2" count="0"/>
        </references>
      </pivotArea>
    </format>
    <format dxfId="58">
      <pivotArea dataOnly="0" labelOnly="1" outline="0" fieldPosition="0">
        <references count="1">
          <reference field="2" count="0"/>
        </references>
      </pivotArea>
    </format>
    <format dxfId="59">
      <pivotArea dataOnly="0" labelOnly="1" outline="0" fieldPosition="0">
        <references count="1">
          <reference field="2" count="0"/>
        </references>
      </pivotArea>
    </format>
    <format>
      <pivotArea field="0" type="button" dataOnly="0" labelOnly="1" outline="0" axis="axisRow" fieldPosition="0"/>
    </format>
    <format dxfId="40">
      <pivotArea dataOnly="0" labelOnly="1" outline="0" fieldPosition="0">
        <references count="1">
          <reference field="2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8"/>
  <sheetViews>
    <sheetView tabSelected="1" zoomScaleNormal="100" workbookViewId="0">
      <pane ySplit="5" topLeftCell="A6" activePane="bottomLeft" state="frozen"/>
      <selection pane="bottomLeft" activeCell="A157" sqref="A157"/>
    </sheetView>
  </sheetViews>
  <sheetFormatPr defaultRowHeight="12.75"/>
  <cols>
    <col min="1" max="1" width="15.5703125" customWidth="1"/>
    <col min="2" max="2" width="14" customWidth="1"/>
    <col min="3" max="3" width="10.5703125" bestFit="1" customWidth="1"/>
    <col min="4" max="4" width="14.5703125" customWidth="1"/>
    <col min="5" max="5" width="11.42578125" customWidth="1"/>
    <col min="6" max="7" width="10.7109375" customWidth="1"/>
    <col min="9" max="9" width="10.42578125" customWidth="1"/>
    <col min="10" max="10" width="10.28515625" customWidth="1"/>
    <col min="11" max="11" width="13.28515625" customWidth="1"/>
    <col min="12" max="12" width="15.28515625" bestFit="1" customWidth="1"/>
  </cols>
  <sheetData>
    <row r="1" spans="1:12">
      <c r="A1" s="14" t="s">
        <v>30</v>
      </c>
    </row>
    <row r="2" spans="1:12">
      <c r="A2" s="59" t="s">
        <v>1</v>
      </c>
      <c r="B2" s="60" t="s">
        <v>6</v>
      </c>
      <c r="C2" s="38" t="s">
        <v>29</v>
      </c>
    </row>
    <row r="3" spans="1:12" ht="15.75">
      <c r="B3" s="2" t="str">
        <f>B2</f>
        <v>Total NZ</v>
      </c>
    </row>
    <row r="4" spans="1:12" hidden="1">
      <c r="A4" s="45" t="s">
        <v>4</v>
      </c>
      <c r="B4" s="45" t="s">
        <v>2</v>
      </c>
      <c r="C4" s="46"/>
      <c r="D4" s="46"/>
      <c r="E4" s="46"/>
      <c r="F4" s="46"/>
      <c r="G4" s="47"/>
    </row>
    <row r="5" spans="1:12" ht="53.25" customHeight="1">
      <c r="A5" s="43" t="s">
        <v>0</v>
      </c>
      <c r="B5" s="67" t="s">
        <v>36</v>
      </c>
      <c r="C5" s="44" t="s">
        <v>45</v>
      </c>
      <c r="D5" s="44" t="s">
        <v>46</v>
      </c>
      <c r="E5" s="44" t="s">
        <v>38</v>
      </c>
      <c r="F5" s="44" t="s">
        <v>47</v>
      </c>
      <c r="G5" s="44" t="s">
        <v>48</v>
      </c>
      <c r="H5" s="40" t="s">
        <v>31</v>
      </c>
      <c r="I5" s="40" t="s">
        <v>32</v>
      </c>
      <c r="J5" s="40" t="s">
        <v>33</v>
      </c>
      <c r="K5" s="40" t="s">
        <v>34</v>
      </c>
      <c r="L5" s="40" t="s">
        <v>35</v>
      </c>
    </row>
    <row r="6" spans="1:12" hidden="1">
      <c r="A6" s="48">
        <v>37622</v>
      </c>
      <c r="B6" s="49">
        <v>2966</v>
      </c>
      <c r="C6" s="50">
        <v>124436</v>
      </c>
      <c r="D6" s="50">
        <v>3857516</v>
      </c>
      <c r="E6" s="50">
        <v>1884259</v>
      </c>
      <c r="F6" s="50">
        <v>3884101</v>
      </c>
      <c r="G6" s="51">
        <v>1828808</v>
      </c>
    </row>
    <row r="7" spans="1:12" hidden="1">
      <c r="A7" s="52">
        <v>37653</v>
      </c>
      <c r="B7" s="53">
        <v>2968</v>
      </c>
      <c r="C7" s="1">
        <v>124628</v>
      </c>
      <c r="D7" s="1">
        <v>3489584</v>
      </c>
      <c r="E7" s="1">
        <v>1702379</v>
      </c>
      <c r="F7" s="1">
        <v>3013612</v>
      </c>
      <c r="G7" s="54">
        <v>1632061</v>
      </c>
    </row>
    <row r="8" spans="1:12" hidden="1">
      <c r="A8" s="52">
        <v>37681</v>
      </c>
      <c r="B8" s="53">
        <v>2967</v>
      </c>
      <c r="C8" s="1">
        <v>124324</v>
      </c>
      <c r="D8" s="1">
        <v>3854044</v>
      </c>
      <c r="E8" s="1">
        <v>1694083</v>
      </c>
      <c r="F8" s="1">
        <v>2898116</v>
      </c>
      <c r="G8" s="54">
        <v>1589468</v>
      </c>
    </row>
    <row r="9" spans="1:12" hidden="1">
      <c r="A9" s="52">
        <v>37712</v>
      </c>
      <c r="B9" s="53">
        <v>2923</v>
      </c>
      <c r="C9" s="1">
        <v>120012</v>
      </c>
      <c r="D9" s="1">
        <v>3600360</v>
      </c>
      <c r="E9" s="1">
        <v>1424392</v>
      </c>
      <c r="F9" s="1">
        <v>2550460</v>
      </c>
      <c r="G9" s="54">
        <v>1370814</v>
      </c>
    </row>
    <row r="10" spans="1:12" hidden="1">
      <c r="A10" s="52">
        <v>37742</v>
      </c>
      <c r="B10" s="53">
        <v>2862</v>
      </c>
      <c r="C10" s="1">
        <v>117659</v>
      </c>
      <c r="D10" s="1">
        <v>3647429</v>
      </c>
      <c r="E10" s="1">
        <v>1073578</v>
      </c>
      <c r="F10" s="1">
        <v>1721910</v>
      </c>
      <c r="G10" s="54">
        <v>946547</v>
      </c>
    </row>
    <row r="11" spans="1:12" hidden="1">
      <c r="A11" s="52">
        <v>37773</v>
      </c>
      <c r="B11" s="53">
        <v>2839</v>
      </c>
      <c r="C11" s="1">
        <v>116487</v>
      </c>
      <c r="D11" s="1">
        <v>3494610</v>
      </c>
      <c r="E11" s="1">
        <v>929253</v>
      </c>
      <c r="F11" s="1">
        <v>1474648</v>
      </c>
      <c r="G11" s="54">
        <v>788415</v>
      </c>
    </row>
    <row r="12" spans="1:12" hidden="1">
      <c r="A12" s="52">
        <v>37803</v>
      </c>
      <c r="B12" s="53">
        <v>2854</v>
      </c>
      <c r="C12" s="1">
        <v>117251</v>
      </c>
      <c r="D12" s="1">
        <v>3634781</v>
      </c>
      <c r="E12" s="1">
        <v>1139135</v>
      </c>
      <c r="F12" s="1">
        <v>1976968</v>
      </c>
      <c r="G12" s="54">
        <v>1026630</v>
      </c>
    </row>
    <row r="13" spans="1:12" hidden="1">
      <c r="A13" s="52">
        <v>37834</v>
      </c>
      <c r="B13" s="53">
        <v>2866</v>
      </c>
      <c r="C13" s="1">
        <v>117575</v>
      </c>
      <c r="D13" s="1">
        <v>3644825</v>
      </c>
      <c r="E13" s="1">
        <v>1089526</v>
      </c>
      <c r="F13" s="1">
        <v>1831178</v>
      </c>
      <c r="G13" s="54">
        <v>936479</v>
      </c>
    </row>
    <row r="14" spans="1:12" hidden="1">
      <c r="A14" s="52">
        <v>37865</v>
      </c>
      <c r="B14" s="53">
        <v>2893</v>
      </c>
      <c r="C14" s="1">
        <v>118988</v>
      </c>
      <c r="D14" s="1">
        <v>3569640</v>
      </c>
      <c r="E14" s="1">
        <v>1169157</v>
      </c>
      <c r="F14" s="1">
        <v>2025337</v>
      </c>
      <c r="G14" s="54">
        <v>1072770</v>
      </c>
    </row>
    <row r="15" spans="1:12" hidden="1">
      <c r="A15" s="52">
        <v>37895</v>
      </c>
      <c r="B15" s="53">
        <v>2934</v>
      </c>
      <c r="C15" s="1">
        <v>119949</v>
      </c>
      <c r="D15" s="1">
        <v>3718419</v>
      </c>
      <c r="E15" s="1">
        <v>1307696</v>
      </c>
      <c r="F15" s="1">
        <v>2224164</v>
      </c>
      <c r="G15" s="54">
        <v>1214342</v>
      </c>
    </row>
    <row r="16" spans="1:12" hidden="1">
      <c r="A16" s="52">
        <v>37926</v>
      </c>
      <c r="B16" s="53">
        <v>2935</v>
      </c>
      <c r="C16" s="1">
        <v>123677</v>
      </c>
      <c r="D16" s="1">
        <v>3710310</v>
      </c>
      <c r="E16" s="1">
        <v>1484736</v>
      </c>
      <c r="F16" s="1">
        <v>2476688</v>
      </c>
      <c r="G16" s="54">
        <v>1400634</v>
      </c>
    </row>
    <row r="17" spans="1:7" hidden="1">
      <c r="A17" s="52">
        <v>37956</v>
      </c>
      <c r="B17" s="53">
        <v>2957</v>
      </c>
      <c r="C17" s="1">
        <v>125050</v>
      </c>
      <c r="D17" s="1">
        <v>3876550</v>
      </c>
      <c r="E17" s="1">
        <v>1633631</v>
      </c>
      <c r="F17" s="1">
        <v>3085276</v>
      </c>
      <c r="G17" s="54">
        <v>1633434</v>
      </c>
    </row>
    <row r="18" spans="1:7" hidden="1">
      <c r="A18" s="52">
        <v>37987</v>
      </c>
      <c r="B18" s="53">
        <v>2945</v>
      </c>
      <c r="C18" s="1">
        <v>126265</v>
      </c>
      <c r="D18" s="1">
        <v>3914215</v>
      </c>
      <c r="E18" s="1">
        <v>1974476</v>
      </c>
      <c r="F18" s="1">
        <v>4098508</v>
      </c>
      <c r="G18" s="54">
        <v>1887848</v>
      </c>
    </row>
    <row r="19" spans="1:7" hidden="1">
      <c r="A19" s="52">
        <v>38018</v>
      </c>
      <c r="B19" s="53">
        <v>2947</v>
      </c>
      <c r="C19" s="1">
        <v>125467</v>
      </c>
      <c r="D19" s="1">
        <v>3638543</v>
      </c>
      <c r="E19" s="1">
        <v>1777784</v>
      </c>
      <c r="F19" s="1">
        <v>3108697</v>
      </c>
      <c r="G19" s="54">
        <v>1723518</v>
      </c>
    </row>
    <row r="20" spans="1:7" hidden="1">
      <c r="A20" s="52">
        <v>38047</v>
      </c>
      <c r="B20" s="53">
        <v>2951</v>
      </c>
      <c r="C20" s="1">
        <v>125873</v>
      </c>
      <c r="D20" s="1">
        <v>3902063</v>
      </c>
      <c r="E20" s="1">
        <v>1767339</v>
      </c>
      <c r="F20" s="1">
        <v>3002042</v>
      </c>
      <c r="G20" s="54">
        <v>1686967</v>
      </c>
    </row>
    <row r="21" spans="1:7" hidden="1">
      <c r="A21" s="52">
        <v>38078</v>
      </c>
      <c r="B21" s="53">
        <v>2949</v>
      </c>
      <c r="C21" s="1">
        <v>125836</v>
      </c>
      <c r="D21" s="1">
        <v>3775080</v>
      </c>
      <c r="E21" s="1">
        <v>1491591</v>
      </c>
      <c r="F21" s="1">
        <v>2657045</v>
      </c>
      <c r="G21" s="54">
        <v>1463907</v>
      </c>
    </row>
    <row r="22" spans="1:7" hidden="1">
      <c r="A22" s="52">
        <v>38108</v>
      </c>
      <c r="B22" s="53">
        <v>2928</v>
      </c>
      <c r="C22" s="1">
        <v>122078</v>
      </c>
      <c r="D22" s="1">
        <v>3784418</v>
      </c>
      <c r="E22" s="1">
        <v>1138315</v>
      </c>
      <c r="F22" s="1">
        <v>1791577</v>
      </c>
      <c r="G22" s="54">
        <v>980631</v>
      </c>
    </row>
    <row r="23" spans="1:7" hidden="1">
      <c r="A23" s="52">
        <v>38139</v>
      </c>
      <c r="B23" s="53">
        <v>2903</v>
      </c>
      <c r="C23" s="1">
        <v>121231</v>
      </c>
      <c r="D23" s="1">
        <v>3636930</v>
      </c>
      <c r="E23" s="1">
        <v>1056137</v>
      </c>
      <c r="F23" s="1">
        <v>1693013</v>
      </c>
      <c r="G23" s="54">
        <v>913975</v>
      </c>
    </row>
    <row r="24" spans="1:7" hidden="1">
      <c r="A24" s="52">
        <v>38169</v>
      </c>
      <c r="B24" s="53">
        <v>2889</v>
      </c>
      <c r="C24" s="1">
        <v>121115</v>
      </c>
      <c r="D24" s="1">
        <v>3754565</v>
      </c>
      <c r="E24" s="1">
        <v>1221363</v>
      </c>
      <c r="F24" s="1">
        <v>2091169</v>
      </c>
      <c r="G24" s="54">
        <v>1097739</v>
      </c>
    </row>
    <row r="25" spans="1:7" hidden="1">
      <c r="A25" s="52">
        <v>38200</v>
      </c>
      <c r="B25" s="53">
        <v>2917</v>
      </c>
      <c r="C25" s="1">
        <v>121847</v>
      </c>
      <c r="D25" s="1">
        <v>3777257</v>
      </c>
      <c r="E25" s="1">
        <v>1163877</v>
      </c>
      <c r="F25" s="1">
        <v>1914040</v>
      </c>
      <c r="G25" s="54">
        <v>984317</v>
      </c>
    </row>
    <row r="26" spans="1:7" hidden="1">
      <c r="A26" s="52">
        <v>38231</v>
      </c>
      <c r="B26" s="53">
        <v>2956</v>
      </c>
      <c r="C26" s="1">
        <v>126055</v>
      </c>
      <c r="D26" s="1">
        <v>3781650</v>
      </c>
      <c r="E26" s="1">
        <v>1244615</v>
      </c>
      <c r="F26" s="1">
        <v>2164638</v>
      </c>
      <c r="G26" s="54">
        <v>1159929</v>
      </c>
    </row>
    <row r="27" spans="1:7" hidden="1">
      <c r="A27" s="52">
        <v>38261</v>
      </c>
      <c r="B27" s="53">
        <v>3015</v>
      </c>
      <c r="C27" s="1">
        <v>128048</v>
      </c>
      <c r="D27" s="1">
        <v>3969488</v>
      </c>
      <c r="E27" s="1">
        <v>1359531</v>
      </c>
      <c r="F27" s="1">
        <v>2286267</v>
      </c>
      <c r="G27" s="54">
        <v>1267564</v>
      </c>
    </row>
    <row r="28" spans="1:7" hidden="1">
      <c r="A28" s="52">
        <v>38292</v>
      </c>
      <c r="B28" s="53">
        <v>3059</v>
      </c>
      <c r="C28" s="1">
        <v>129199</v>
      </c>
      <c r="D28" s="1">
        <v>3875970</v>
      </c>
      <c r="E28" s="1">
        <v>1590511</v>
      </c>
      <c r="F28" s="1">
        <v>2612613</v>
      </c>
      <c r="G28" s="54">
        <v>1514034</v>
      </c>
    </row>
    <row r="29" spans="1:7" hidden="1">
      <c r="A29" s="52">
        <v>38322</v>
      </c>
      <c r="B29" s="53">
        <v>3083</v>
      </c>
      <c r="C29" s="1">
        <v>130796</v>
      </c>
      <c r="D29" s="1">
        <v>4054676</v>
      </c>
      <c r="E29" s="1">
        <v>1656087</v>
      </c>
      <c r="F29" s="1">
        <v>3126482</v>
      </c>
      <c r="G29" s="54">
        <v>1680321</v>
      </c>
    </row>
    <row r="30" spans="1:7" hidden="1">
      <c r="A30" s="52">
        <v>38353</v>
      </c>
      <c r="B30" s="53">
        <v>3081</v>
      </c>
      <c r="C30" s="1">
        <v>131027</v>
      </c>
      <c r="D30" s="1">
        <v>4061837</v>
      </c>
      <c r="E30" s="1">
        <v>2067946</v>
      </c>
      <c r="F30" s="1">
        <v>4280001</v>
      </c>
      <c r="G30" s="54">
        <v>1995371</v>
      </c>
    </row>
    <row r="31" spans="1:7" hidden="1">
      <c r="A31" s="52">
        <v>38384</v>
      </c>
      <c r="B31" s="53">
        <v>3096</v>
      </c>
      <c r="C31" s="1">
        <v>131238</v>
      </c>
      <c r="D31" s="1">
        <v>3674664</v>
      </c>
      <c r="E31" s="1">
        <v>1827612</v>
      </c>
      <c r="F31" s="1">
        <v>3150628</v>
      </c>
      <c r="G31" s="54">
        <v>1787659</v>
      </c>
    </row>
    <row r="32" spans="1:7" hidden="1">
      <c r="A32" s="52">
        <v>38412</v>
      </c>
      <c r="B32" s="53">
        <v>3108</v>
      </c>
      <c r="C32" s="1">
        <v>131548</v>
      </c>
      <c r="D32" s="1">
        <v>4077988</v>
      </c>
      <c r="E32" s="1">
        <v>1892959</v>
      </c>
      <c r="F32" s="1">
        <v>3333049</v>
      </c>
      <c r="G32" s="54">
        <v>1847150</v>
      </c>
    </row>
    <row r="33" spans="1:7" hidden="1">
      <c r="A33" s="52">
        <v>38443</v>
      </c>
      <c r="B33" s="53">
        <v>3100</v>
      </c>
      <c r="C33" s="1">
        <v>131195</v>
      </c>
      <c r="D33" s="1">
        <v>3935850</v>
      </c>
      <c r="E33" s="1">
        <v>1500687</v>
      </c>
      <c r="F33" s="1">
        <v>2610879</v>
      </c>
      <c r="G33" s="54">
        <v>1468110</v>
      </c>
    </row>
    <row r="34" spans="1:7" hidden="1">
      <c r="A34" s="52">
        <v>38473</v>
      </c>
      <c r="B34" s="53">
        <v>3081</v>
      </c>
      <c r="C34" s="1">
        <v>127967</v>
      </c>
      <c r="D34" s="1">
        <v>3966977</v>
      </c>
      <c r="E34" s="1">
        <v>1151163</v>
      </c>
      <c r="F34" s="1">
        <v>1791539</v>
      </c>
      <c r="G34" s="54">
        <v>1001135</v>
      </c>
    </row>
    <row r="35" spans="1:7" hidden="1">
      <c r="A35" s="52">
        <v>38504</v>
      </c>
      <c r="B35" s="53">
        <v>3058</v>
      </c>
      <c r="C35" s="1">
        <v>127562</v>
      </c>
      <c r="D35" s="1">
        <v>3826860</v>
      </c>
      <c r="E35" s="1">
        <v>1131107</v>
      </c>
      <c r="F35" s="1">
        <v>1810133</v>
      </c>
      <c r="G35" s="54">
        <v>975919</v>
      </c>
    </row>
    <row r="36" spans="1:7" hidden="1">
      <c r="A36" s="52">
        <v>38534</v>
      </c>
      <c r="B36" s="53">
        <v>3052</v>
      </c>
      <c r="C36" s="1">
        <v>127639</v>
      </c>
      <c r="D36" s="1">
        <v>3956809</v>
      </c>
      <c r="E36" s="1">
        <v>1251771</v>
      </c>
      <c r="F36" s="1">
        <v>2146289</v>
      </c>
      <c r="G36" s="54">
        <v>1107221</v>
      </c>
    </row>
    <row r="37" spans="1:7" hidden="1">
      <c r="A37" s="52">
        <v>38565</v>
      </c>
      <c r="B37" s="53">
        <v>3059</v>
      </c>
      <c r="C37" s="1">
        <v>127610</v>
      </c>
      <c r="D37" s="1">
        <v>3955910</v>
      </c>
      <c r="E37" s="1">
        <v>1174656</v>
      </c>
      <c r="F37" s="1">
        <v>1920391</v>
      </c>
      <c r="G37" s="54">
        <v>998153</v>
      </c>
    </row>
    <row r="38" spans="1:7" hidden="1">
      <c r="A38" s="52">
        <v>38596</v>
      </c>
      <c r="B38" s="53">
        <v>3104</v>
      </c>
      <c r="C38" s="1">
        <v>129081</v>
      </c>
      <c r="D38" s="1">
        <v>3872430</v>
      </c>
      <c r="E38" s="1">
        <v>1243890</v>
      </c>
      <c r="F38" s="1">
        <v>2108206</v>
      </c>
      <c r="G38" s="54">
        <v>1120608</v>
      </c>
    </row>
    <row r="39" spans="1:7" hidden="1">
      <c r="A39" s="52">
        <v>38626</v>
      </c>
      <c r="B39" s="53">
        <v>3147</v>
      </c>
      <c r="C39" s="1">
        <v>133886</v>
      </c>
      <c r="D39" s="1">
        <v>4150466</v>
      </c>
      <c r="E39" s="1">
        <v>1380987</v>
      </c>
      <c r="F39" s="1">
        <v>2333921</v>
      </c>
      <c r="G39" s="54">
        <v>1305294</v>
      </c>
    </row>
    <row r="40" spans="1:7" hidden="1">
      <c r="A40" s="52">
        <v>38657</v>
      </c>
      <c r="B40" s="53">
        <v>3168</v>
      </c>
      <c r="C40" s="1">
        <v>134604</v>
      </c>
      <c r="D40" s="1">
        <v>4038120</v>
      </c>
      <c r="E40" s="1">
        <v>1578552</v>
      </c>
      <c r="F40" s="1">
        <v>2579173</v>
      </c>
      <c r="G40" s="54">
        <v>1479000</v>
      </c>
    </row>
    <row r="41" spans="1:7" hidden="1">
      <c r="A41" s="52">
        <v>38687</v>
      </c>
      <c r="B41" s="53">
        <v>3194</v>
      </c>
      <c r="C41" s="1">
        <v>135795</v>
      </c>
      <c r="D41" s="1">
        <v>4209645</v>
      </c>
      <c r="E41" s="1">
        <v>1631738</v>
      </c>
      <c r="F41" s="1">
        <v>3023292</v>
      </c>
      <c r="G41" s="54">
        <v>1621670</v>
      </c>
    </row>
    <row r="42" spans="1:7" hidden="1">
      <c r="A42" s="52">
        <v>38718</v>
      </c>
      <c r="B42" s="53">
        <v>3195</v>
      </c>
      <c r="C42" s="1">
        <v>136132</v>
      </c>
      <c r="D42" s="1">
        <v>4220092</v>
      </c>
      <c r="E42" s="1">
        <v>2057423</v>
      </c>
      <c r="F42" s="1">
        <v>4200158</v>
      </c>
      <c r="G42" s="54">
        <v>1984175</v>
      </c>
    </row>
    <row r="43" spans="1:7" hidden="1">
      <c r="A43" s="52">
        <v>38749</v>
      </c>
      <c r="B43" s="53">
        <v>3199</v>
      </c>
      <c r="C43" s="1">
        <v>136377</v>
      </c>
      <c r="D43" s="1">
        <v>3818556</v>
      </c>
      <c r="E43" s="1">
        <v>1860196</v>
      </c>
      <c r="F43" s="1">
        <v>3225892</v>
      </c>
      <c r="G43" s="54">
        <v>1810609</v>
      </c>
    </row>
    <row r="44" spans="1:7" hidden="1">
      <c r="A44" s="52">
        <v>38777</v>
      </c>
      <c r="B44" s="53">
        <v>3198</v>
      </c>
      <c r="C44" s="1">
        <v>136037</v>
      </c>
      <c r="D44" s="1">
        <v>4217147</v>
      </c>
      <c r="E44" s="1">
        <v>1859393</v>
      </c>
      <c r="F44" s="1">
        <v>3109626</v>
      </c>
      <c r="G44" s="54">
        <v>1769974</v>
      </c>
    </row>
    <row r="45" spans="1:7" hidden="1">
      <c r="A45" s="52">
        <v>38808</v>
      </c>
      <c r="B45" s="53">
        <v>3189</v>
      </c>
      <c r="C45" s="1">
        <v>135847</v>
      </c>
      <c r="D45" s="1">
        <v>4075410</v>
      </c>
      <c r="E45" s="1">
        <v>1537457</v>
      </c>
      <c r="F45" s="1">
        <v>2710206</v>
      </c>
      <c r="G45" s="54">
        <v>1502005</v>
      </c>
    </row>
    <row r="46" spans="1:7" hidden="1">
      <c r="A46" s="52">
        <v>38838</v>
      </c>
      <c r="B46" s="53">
        <v>3157</v>
      </c>
      <c r="C46" s="1">
        <v>130891</v>
      </c>
      <c r="D46" s="1">
        <v>4057621</v>
      </c>
      <c r="E46" s="1">
        <v>1182881</v>
      </c>
      <c r="F46" s="1">
        <v>1820042</v>
      </c>
      <c r="G46" s="54">
        <v>1004411</v>
      </c>
    </row>
    <row r="47" spans="1:7" hidden="1">
      <c r="A47" s="52">
        <v>38869</v>
      </c>
      <c r="B47" s="53">
        <v>3124</v>
      </c>
      <c r="C47" s="1">
        <v>129038</v>
      </c>
      <c r="D47" s="1">
        <v>3871140</v>
      </c>
      <c r="E47" s="1">
        <v>1069657</v>
      </c>
      <c r="F47" s="1">
        <v>1687038</v>
      </c>
      <c r="G47" s="54">
        <v>901115</v>
      </c>
    </row>
    <row r="48" spans="1:7" hidden="1">
      <c r="A48" s="52">
        <v>38899</v>
      </c>
      <c r="B48" s="53">
        <v>3105</v>
      </c>
      <c r="C48" s="1">
        <v>128518</v>
      </c>
      <c r="D48" s="1">
        <v>3984058</v>
      </c>
      <c r="E48" s="1">
        <v>1221972</v>
      </c>
      <c r="F48" s="1">
        <v>2059914</v>
      </c>
      <c r="G48" s="54">
        <v>1064174</v>
      </c>
    </row>
    <row r="49" spans="1:7" hidden="1">
      <c r="A49" s="52">
        <v>38930</v>
      </c>
      <c r="B49" s="53">
        <v>3123</v>
      </c>
      <c r="C49" s="1">
        <v>128803</v>
      </c>
      <c r="D49" s="1">
        <v>3992893</v>
      </c>
      <c r="E49" s="1">
        <v>1224999</v>
      </c>
      <c r="F49" s="1">
        <v>1981418</v>
      </c>
      <c r="G49" s="54">
        <v>1016091</v>
      </c>
    </row>
    <row r="50" spans="1:7" hidden="1">
      <c r="A50" s="52">
        <v>38961</v>
      </c>
      <c r="B50" s="53">
        <v>3157</v>
      </c>
      <c r="C50" s="1">
        <v>129952</v>
      </c>
      <c r="D50" s="1">
        <v>3898560</v>
      </c>
      <c r="E50" s="1">
        <v>1283698</v>
      </c>
      <c r="F50" s="1">
        <v>2173608</v>
      </c>
      <c r="G50" s="54">
        <v>1159368</v>
      </c>
    </row>
    <row r="51" spans="1:7" hidden="1">
      <c r="A51" s="52">
        <v>38991</v>
      </c>
      <c r="B51" s="53">
        <v>3200</v>
      </c>
      <c r="C51" s="1">
        <v>134507</v>
      </c>
      <c r="D51" s="1">
        <v>4169717</v>
      </c>
      <c r="E51" s="1">
        <v>1449690</v>
      </c>
      <c r="F51" s="1">
        <v>2442298</v>
      </c>
      <c r="G51" s="54">
        <v>1345694</v>
      </c>
    </row>
    <row r="52" spans="1:7" hidden="1">
      <c r="A52" s="52">
        <v>39022</v>
      </c>
      <c r="B52" s="53">
        <v>3209</v>
      </c>
      <c r="C52" s="1">
        <v>134553</v>
      </c>
      <c r="D52" s="1">
        <v>4036590</v>
      </c>
      <c r="E52" s="1">
        <v>1654620</v>
      </c>
      <c r="F52" s="1">
        <v>2696769</v>
      </c>
      <c r="G52" s="54">
        <v>1530056</v>
      </c>
    </row>
    <row r="53" spans="1:7" hidden="1">
      <c r="A53" s="52">
        <v>39052</v>
      </c>
      <c r="B53" s="53">
        <v>3233</v>
      </c>
      <c r="C53" s="1">
        <v>135638</v>
      </c>
      <c r="D53" s="1">
        <v>4204778</v>
      </c>
      <c r="E53" s="1">
        <v>1697181</v>
      </c>
      <c r="F53" s="1">
        <v>3161143</v>
      </c>
      <c r="G53" s="54">
        <v>1672996</v>
      </c>
    </row>
    <row r="54" spans="1:7" hidden="1">
      <c r="A54" s="52">
        <v>39083</v>
      </c>
      <c r="B54" s="53">
        <v>3232</v>
      </c>
      <c r="C54" s="1">
        <v>135823</v>
      </c>
      <c r="D54" s="1">
        <v>4210513</v>
      </c>
      <c r="E54" s="1">
        <v>2153590</v>
      </c>
      <c r="F54" s="1">
        <v>4299046</v>
      </c>
      <c r="G54" s="54">
        <v>2004209</v>
      </c>
    </row>
    <row r="55" spans="1:7" hidden="1">
      <c r="A55" s="52">
        <v>39114</v>
      </c>
      <c r="B55" s="53">
        <v>3239</v>
      </c>
      <c r="C55" s="1">
        <v>135934</v>
      </c>
      <c r="D55" s="1">
        <v>3806152</v>
      </c>
      <c r="E55" s="1">
        <v>1962632</v>
      </c>
      <c r="F55" s="1">
        <v>3421441</v>
      </c>
      <c r="G55" s="54">
        <v>1882705</v>
      </c>
    </row>
    <row r="56" spans="1:7" hidden="1">
      <c r="A56" s="52">
        <v>39142</v>
      </c>
      <c r="B56" s="53">
        <v>3241</v>
      </c>
      <c r="C56" s="1">
        <v>136331</v>
      </c>
      <c r="D56" s="1">
        <v>4226261</v>
      </c>
      <c r="E56" s="1">
        <v>1981627</v>
      </c>
      <c r="F56" s="1">
        <v>3341487</v>
      </c>
      <c r="G56" s="54">
        <v>1846025</v>
      </c>
    </row>
    <row r="57" spans="1:7" hidden="1">
      <c r="A57" s="52">
        <v>39173</v>
      </c>
      <c r="B57" s="53">
        <v>3235</v>
      </c>
      <c r="C57" s="1">
        <v>136201</v>
      </c>
      <c r="D57" s="1">
        <v>4086030</v>
      </c>
      <c r="E57" s="1">
        <v>1574575</v>
      </c>
      <c r="F57" s="1">
        <v>2779018</v>
      </c>
      <c r="G57" s="54">
        <v>1522054</v>
      </c>
    </row>
    <row r="58" spans="1:7" hidden="1">
      <c r="A58" s="52">
        <v>39203</v>
      </c>
      <c r="B58" s="53">
        <v>3207</v>
      </c>
      <c r="C58" s="1">
        <v>130895</v>
      </c>
      <c r="D58" s="1">
        <v>4057745</v>
      </c>
      <c r="E58" s="1">
        <v>1249335</v>
      </c>
      <c r="F58" s="1">
        <v>1924430</v>
      </c>
      <c r="G58" s="54">
        <v>1049114</v>
      </c>
    </row>
    <row r="59" spans="1:7" hidden="1">
      <c r="A59" s="52">
        <v>39234</v>
      </c>
      <c r="B59" s="53">
        <v>3168</v>
      </c>
      <c r="C59" s="1">
        <v>130147</v>
      </c>
      <c r="D59" s="1">
        <v>3904410</v>
      </c>
      <c r="E59" s="1">
        <v>1123800</v>
      </c>
      <c r="F59" s="1">
        <v>1793885</v>
      </c>
      <c r="G59" s="54">
        <v>964011</v>
      </c>
    </row>
    <row r="60" spans="1:7" hidden="1">
      <c r="A60" s="52">
        <v>39264</v>
      </c>
      <c r="B60" s="53">
        <v>3162</v>
      </c>
      <c r="C60" s="1">
        <v>130368</v>
      </c>
      <c r="D60" s="1">
        <v>4041408</v>
      </c>
      <c r="E60" s="1">
        <v>1282115</v>
      </c>
      <c r="F60" s="1">
        <v>2187006</v>
      </c>
      <c r="G60" s="54">
        <v>1094927</v>
      </c>
    </row>
    <row r="61" spans="1:7" hidden="1">
      <c r="A61" s="52">
        <v>39295</v>
      </c>
      <c r="B61" s="53">
        <v>3185</v>
      </c>
      <c r="C61" s="1">
        <v>131320</v>
      </c>
      <c r="D61" s="1">
        <v>4070920</v>
      </c>
      <c r="E61" s="1">
        <v>1279792</v>
      </c>
      <c r="F61" s="1">
        <v>2111197</v>
      </c>
      <c r="G61" s="54">
        <v>1074365</v>
      </c>
    </row>
    <row r="62" spans="1:7" hidden="1">
      <c r="A62" s="52">
        <v>39326</v>
      </c>
      <c r="B62" s="53">
        <v>3214</v>
      </c>
      <c r="C62" s="1">
        <v>132355</v>
      </c>
      <c r="D62" s="1">
        <v>3970650</v>
      </c>
      <c r="E62" s="1">
        <v>1324719</v>
      </c>
      <c r="F62" s="1">
        <v>2265177</v>
      </c>
      <c r="G62" s="54">
        <v>1199239</v>
      </c>
    </row>
    <row r="63" spans="1:7" hidden="1">
      <c r="A63" s="52">
        <v>39356</v>
      </c>
      <c r="B63" s="53">
        <v>3259</v>
      </c>
      <c r="C63" s="1">
        <v>136861</v>
      </c>
      <c r="D63" s="1">
        <v>4242691</v>
      </c>
      <c r="E63" s="1">
        <v>1429239</v>
      </c>
      <c r="F63" s="1">
        <v>2410869</v>
      </c>
      <c r="G63" s="54">
        <v>1310381</v>
      </c>
    </row>
    <row r="64" spans="1:7" hidden="1">
      <c r="A64" s="52">
        <v>39387</v>
      </c>
      <c r="B64" s="53">
        <v>3286</v>
      </c>
      <c r="C64" s="1">
        <v>137775</v>
      </c>
      <c r="D64" s="1">
        <v>4133250</v>
      </c>
      <c r="E64" s="1">
        <v>1674940</v>
      </c>
      <c r="F64" s="1">
        <v>2751525</v>
      </c>
      <c r="G64" s="54">
        <v>1524796</v>
      </c>
    </row>
    <row r="65" spans="1:7" hidden="1">
      <c r="A65" s="52">
        <v>39417</v>
      </c>
      <c r="B65" s="53">
        <v>3302</v>
      </c>
      <c r="C65" s="1">
        <v>138706</v>
      </c>
      <c r="D65" s="1">
        <v>4299886</v>
      </c>
      <c r="E65" s="1">
        <v>1725871</v>
      </c>
      <c r="F65" s="1">
        <v>3187449</v>
      </c>
      <c r="G65" s="54">
        <v>1667456</v>
      </c>
    </row>
    <row r="66" spans="1:7" hidden="1">
      <c r="A66" s="52">
        <v>39448</v>
      </c>
      <c r="B66" s="53">
        <v>3294</v>
      </c>
      <c r="C66" s="1">
        <v>139015</v>
      </c>
      <c r="D66" s="1">
        <v>4309465</v>
      </c>
      <c r="E66" s="1">
        <v>2189283</v>
      </c>
      <c r="F66" s="1">
        <v>4398880</v>
      </c>
      <c r="G66" s="54">
        <v>2103310</v>
      </c>
    </row>
    <row r="67" spans="1:7" hidden="1">
      <c r="A67" s="52">
        <v>39479</v>
      </c>
      <c r="B67" s="53">
        <v>3303</v>
      </c>
      <c r="C67" s="1">
        <v>138821</v>
      </c>
      <c r="D67" s="1">
        <v>4025809</v>
      </c>
      <c r="E67" s="1">
        <v>2044416</v>
      </c>
      <c r="F67" s="1">
        <v>3539384</v>
      </c>
      <c r="G67" s="54">
        <v>1959064</v>
      </c>
    </row>
    <row r="68" spans="1:7" hidden="1">
      <c r="A68" s="52">
        <v>39508</v>
      </c>
      <c r="B68" s="53">
        <v>3309</v>
      </c>
      <c r="C68" s="1">
        <v>139072</v>
      </c>
      <c r="D68" s="1">
        <v>4311232</v>
      </c>
      <c r="E68" s="1">
        <v>2053358</v>
      </c>
      <c r="F68" s="1">
        <v>3572365</v>
      </c>
      <c r="G68" s="54">
        <v>1935195</v>
      </c>
    </row>
    <row r="69" spans="1:7" hidden="1">
      <c r="A69" s="52">
        <v>39539</v>
      </c>
      <c r="B69" s="53">
        <v>3308</v>
      </c>
      <c r="C69" s="1">
        <v>139310</v>
      </c>
      <c r="D69" s="1">
        <v>4179300</v>
      </c>
      <c r="E69" s="1">
        <v>1599194</v>
      </c>
      <c r="F69" s="1">
        <v>2682485</v>
      </c>
      <c r="G69" s="54">
        <v>1489630</v>
      </c>
    </row>
    <row r="70" spans="1:7" hidden="1">
      <c r="A70" s="52">
        <v>39569</v>
      </c>
      <c r="B70" s="53">
        <v>3246</v>
      </c>
      <c r="C70" s="1">
        <v>134196</v>
      </c>
      <c r="D70" s="1">
        <v>4160076</v>
      </c>
      <c r="E70" s="1">
        <v>1283323</v>
      </c>
      <c r="F70" s="1">
        <v>2016041</v>
      </c>
      <c r="G70" s="54">
        <v>1098441</v>
      </c>
    </row>
    <row r="71" spans="1:7" hidden="1">
      <c r="A71" s="52">
        <v>39600</v>
      </c>
      <c r="B71" s="53">
        <v>3226</v>
      </c>
      <c r="C71" s="1">
        <v>133554</v>
      </c>
      <c r="D71" s="1">
        <v>4006620</v>
      </c>
      <c r="E71" s="1">
        <v>1103100</v>
      </c>
      <c r="F71" s="1">
        <v>1700129</v>
      </c>
      <c r="G71" s="54">
        <v>899556</v>
      </c>
    </row>
    <row r="72" spans="1:7" hidden="1">
      <c r="A72" s="52">
        <v>39630</v>
      </c>
      <c r="B72" s="53">
        <v>3216</v>
      </c>
      <c r="C72" s="1">
        <v>132935</v>
      </c>
      <c r="D72" s="1">
        <v>4120985</v>
      </c>
      <c r="E72" s="1">
        <v>1290483</v>
      </c>
      <c r="F72" s="1">
        <v>2140034</v>
      </c>
      <c r="G72" s="54">
        <v>1063126</v>
      </c>
    </row>
    <row r="73" spans="1:7" hidden="1">
      <c r="A73" s="52">
        <v>39661</v>
      </c>
      <c r="B73" s="53">
        <v>3228</v>
      </c>
      <c r="C73" s="1">
        <v>133764</v>
      </c>
      <c r="D73" s="1">
        <v>4146684</v>
      </c>
      <c r="E73" s="1">
        <v>1265169</v>
      </c>
      <c r="F73" s="1">
        <v>2028723</v>
      </c>
      <c r="G73" s="54">
        <v>1039632</v>
      </c>
    </row>
    <row r="74" spans="1:7" hidden="1">
      <c r="A74" s="52">
        <v>39692</v>
      </c>
      <c r="B74" s="53">
        <v>3258</v>
      </c>
      <c r="C74" s="1">
        <v>135332</v>
      </c>
      <c r="D74" s="1">
        <v>4059960</v>
      </c>
      <c r="E74" s="1">
        <v>1302494</v>
      </c>
      <c r="F74" s="1">
        <v>2146081</v>
      </c>
      <c r="G74" s="54">
        <v>1103852</v>
      </c>
    </row>
    <row r="75" spans="1:7" hidden="1">
      <c r="A75" s="52">
        <v>39722</v>
      </c>
      <c r="B75" s="53">
        <v>3306</v>
      </c>
      <c r="C75" s="1">
        <v>139529</v>
      </c>
      <c r="D75" s="1">
        <v>4325399</v>
      </c>
      <c r="E75" s="1">
        <v>1489983</v>
      </c>
      <c r="F75" s="1">
        <v>2513443</v>
      </c>
      <c r="G75" s="54">
        <v>1336610</v>
      </c>
    </row>
    <row r="76" spans="1:7" hidden="1">
      <c r="A76" s="52">
        <v>39753</v>
      </c>
      <c r="B76" s="53">
        <v>3345</v>
      </c>
      <c r="C76" s="1">
        <v>141455</v>
      </c>
      <c r="D76" s="1">
        <v>4243650</v>
      </c>
      <c r="E76" s="1">
        <v>1621497</v>
      </c>
      <c r="F76" s="1">
        <v>2638147</v>
      </c>
      <c r="G76" s="54">
        <v>1451079</v>
      </c>
    </row>
    <row r="77" spans="1:7" hidden="1">
      <c r="A77" s="52">
        <v>39783</v>
      </c>
      <c r="B77" s="53">
        <v>3352</v>
      </c>
      <c r="C77" s="1">
        <v>142449</v>
      </c>
      <c r="D77" s="1">
        <v>4415919</v>
      </c>
      <c r="E77" s="1">
        <v>1694627</v>
      </c>
      <c r="F77" s="1">
        <v>3104681</v>
      </c>
      <c r="G77" s="54">
        <v>1603601</v>
      </c>
    </row>
    <row r="78" spans="1:7" hidden="1">
      <c r="A78" s="52">
        <v>39814</v>
      </c>
      <c r="B78" s="53">
        <v>3356</v>
      </c>
      <c r="C78" s="1">
        <v>142594</v>
      </c>
      <c r="D78" s="1">
        <v>4420414</v>
      </c>
      <c r="E78" s="1">
        <v>2134501</v>
      </c>
      <c r="F78" s="1">
        <v>4251159</v>
      </c>
      <c r="G78" s="54">
        <v>1958694</v>
      </c>
    </row>
    <row r="79" spans="1:7" hidden="1">
      <c r="A79" s="52">
        <v>39845</v>
      </c>
      <c r="B79" s="53">
        <v>3354</v>
      </c>
      <c r="C79" s="1">
        <v>142960</v>
      </c>
      <c r="D79" s="1">
        <v>4002880</v>
      </c>
      <c r="E79" s="1">
        <v>1929505</v>
      </c>
      <c r="F79" s="1">
        <v>3276681</v>
      </c>
      <c r="G79" s="54">
        <v>1774691</v>
      </c>
    </row>
    <row r="80" spans="1:7" hidden="1">
      <c r="A80" s="52">
        <v>39873</v>
      </c>
      <c r="B80" s="53">
        <v>3355</v>
      </c>
      <c r="C80" s="1">
        <v>143268</v>
      </c>
      <c r="D80" s="1">
        <v>4441308</v>
      </c>
      <c r="E80" s="1">
        <v>1937375</v>
      </c>
      <c r="F80" s="1">
        <v>3199658</v>
      </c>
      <c r="G80" s="54">
        <v>1737814</v>
      </c>
    </row>
    <row r="81" spans="1:7" hidden="1">
      <c r="A81" s="52">
        <v>39904</v>
      </c>
      <c r="B81" s="53">
        <v>3347</v>
      </c>
      <c r="C81" s="1">
        <v>142413</v>
      </c>
      <c r="D81" s="1">
        <v>4272390</v>
      </c>
      <c r="E81" s="1">
        <v>1614274</v>
      </c>
      <c r="F81" s="1">
        <v>2799424</v>
      </c>
      <c r="G81" s="54">
        <v>1496986</v>
      </c>
    </row>
    <row r="82" spans="1:7" hidden="1">
      <c r="A82" s="52">
        <v>39934</v>
      </c>
      <c r="B82" s="53">
        <v>3283</v>
      </c>
      <c r="C82" s="1">
        <v>137274</v>
      </c>
      <c r="D82" s="1">
        <v>4255494</v>
      </c>
      <c r="E82" s="1">
        <v>1278507</v>
      </c>
      <c r="F82" s="1">
        <v>2003442</v>
      </c>
      <c r="G82" s="54">
        <v>1083218</v>
      </c>
    </row>
    <row r="83" spans="1:7" hidden="1">
      <c r="A83" s="52">
        <v>39965</v>
      </c>
      <c r="B83" s="53">
        <v>3249</v>
      </c>
      <c r="C83" s="1">
        <v>136440</v>
      </c>
      <c r="D83" s="1">
        <v>4093200</v>
      </c>
      <c r="E83" s="1">
        <v>1039342</v>
      </c>
      <c r="F83" s="1">
        <v>1618029</v>
      </c>
      <c r="G83" s="54">
        <v>857721</v>
      </c>
    </row>
    <row r="84" spans="1:7" hidden="1">
      <c r="A84" s="52">
        <v>39995</v>
      </c>
      <c r="B84" s="53">
        <v>3248</v>
      </c>
      <c r="C84" s="1">
        <v>136563</v>
      </c>
      <c r="D84" s="1">
        <v>4233453</v>
      </c>
      <c r="E84" s="1">
        <v>1289072</v>
      </c>
      <c r="F84" s="1">
        <v>2211111</v>
      </c>
      <c r="G84" s="54">
        <v>1104141</v>
      </c>
    </row>
    <row r="85" spans="1:7" hidden="1">
      <c r="A85" s="52">
        <v>40026</v>
      </c>
      <c r="B85" s="53">
        <v>3248</v>
      </c>
      <c r="C85" s="1">
        <v>136236</v>
      </c>
      <c r="D85" s="1">
        <v>4223316</v>
      </c>
      <c r="E85" s="1">
        <v>1230634</v>
      </c>
      <c r="F85" s="1">
        <v>2026212</v>
      </c>
      <c r="G85" s="54">
        <v>1020793</v>
      </c>
    </row>
    <row r="86" spans="1:7" hidden="1">
      <c r="A86" s="52">
        <v>40057</v>
      </c>
      <c r="B86" s="53">
        <v>3275</v>
      </c>
      <c r="C86" s="1">
        <v>138304</v>
      </c>
      <c r="D86" s="1">
        <v>4149120</v>
      </c>
      <c r="E86" s="1">
        <v>1311653</v>
      </c>
      <c r="F86" s="1">
        <v>2210753</v>
      </c>
      <c r="G86" s="54">
        <v>1159564</v>
      </c>
    </row>
    <row r="87" spans="1:7" hidden="1">
      <c r="A87" s="52">
        <v>40087</v>
      </c>
      <c r="B87" s="53">
        <v>3338</v>
      </c>
      <c r="C87" s="1">
        <v>142896</v>
      </c>
      <c r="D87" s="1">
        <v>4429776</v>
      </c>
      <c r="E87" s="1">
        <v>1478922</v>
      </c>
      <c r="F87" s="1">
        <v>2524809</v>
      </c>
      <c r="G87" s="54">
        <v>1355367</v>
      </c>
    </row>
    <row r="88" spans="1:7" hidden="1">
      <c r="A88" s="52">
        <v>40118</v>
      </c>
      <c r="B88" s="53">
        <v>3345</v>
      </c>
      <c r="C88" s="1">
        <v>143809</v>
      </c>
      <c r="D88" s="1">
        <v>4314270</v>
      </c>
      <c r="E88" s="1">
        <v>1629378</v>
      </c>
      <c r="F88" s="1">
        <v>2650414</v>
      </c>
      <c r="G88" s="54">
        <v>1473529</v>
      </c>
    </row>
    <row r="89" spans="1:7" hidden="1">
      <c r="A89" s="52">
        <v>40148</v>
      </c>
      <c r="B89" s="53">
        <v>3348</v>
      </c>
      <c r="C89" s="1">
        <v>144629</v>
      </c>
      <c r="D89" s="1">
        <v>4483499</v>
      </c>
      <c r="E89" s="1">
        <v>1777393</v>
      </c>
      <c r="F89" s="1">
        <v>3241970</v>
      </c>
      <c r="G89" s="54">
        <v>1675668</v>
      </c>
    </row>
    <row r="90" spans="1:7" hidden="1">
      <c r="A90" s="52">
        <v>40179</v>
      </c>
      <c r="B90" s="53">
        <v>3360</v>
      </c>
      <c r="C90" s="1">
        <v>145590</v>
      </c>
      <c r="D90" s="1">
        <v>4513290</v>
      </c>
      <c r="E90" s="1">
        <v>2232678</v>
      </c>
      <c r="F90" s="1">
        <v>4438860</v>
      </c>
      <c r="G90" s="54">
        <v>2044175</v>
      </c>
    </row>
    <row r="91" spans="1:7" hidden="1">
      <c r="A91" s="52">
        <v>40210</v>
      </c>
      <c r="B91" s="53">
        <v>3347</v>
      </c>
      <c r="C91" s="1">
        <v>145302</v>
      </c>
      <c r="D91" s="1">
        <v>4068456</v>
      </c>
      <c r="E91" s="1">
        <v>1974121</v>
      </c>
      <c r="F91" s="1">
        <v>3326033</v>
      </c>
      <c r="G91" s="54">
        <v>1825711</v>
      </c>
    </row>
    <row r="92" spans="1:7" hidden="1">
      <c r="A92" s="52">
        <v>40238</v>
      </c>
      <c r="B92" s="53">
        <v>3345</v>
      </c>
      <c r="C92" s="1">
        <v>145135</v>
      </c>
      <c r="D92" s="1">
        <v>4499185</v>
      </c>
      <c r="E92" s="1">
        <v>1966282</v>
      </c>
      <c r="F92" s="1">
        <v>3273647</v>
      </c>
      <c r="G92" s="54">
        <v>1792850</v>
      </c>
    </row>
    <row r="93" spans="1:7" hidden="1">
      <c r="A93" s="52">
        <v>40269</v>
      </c>
      <c r="B93" s="53">
        <v>3325</v>
      </c>
      <c r="C93" s="1">
        <v>144571</v>
      </c>
      <c r="D93" s="1">
        <v>4337130</v>
      </c>
      <c r="E93" s="1">
        <v>1617763</v>
      </c>
      <c r="F93" s="1">
        <v>2821076</v>
      </c>
      <c r="G93" s="54">
        <v>1500286</v>
      </c>
    </row>
    <row r="94" spans="1:7" hidden="1">
      <c r="A94" s="52">
        <v>40299</v>
      </c>
      <c r="B94" s="53">
        <v>3264</v>
      </c>
      <c r="C94" s="1">
        <v>140172</v>
      </c>
      <c r="D94" s="1">
        <v>4345332</v>
      </c>
      <c r="E94" s="1">
        <v>1220095</v>
      </c>
      <c r="F94" s="1">
        <v>1881253</v>
      </c>
      <c r="G94" s="54">
        <v>997050</v>
      </c>
    </row>
    <row r="95" spans="1:7" hidden="1">
      <c r="A95" s="52">
        <v>40330</v>
      </c>
      <c r="B95" s="53">
        <v>3204</v>
      </c>
      <c r="C95" s="1">
        <v>137790</v>
      </c>
      <c r="D95" s="1">
        <v>4133700</v>
      </c>
      <c r="E95" s="1">
        <v>1112469</v>
      </c>
      <c r="F95" s="1">
        <v>1730887</v>
      </c>
      <c r="G95" s="54">
        <v>898991</v>
      </c>
    </row>
    <row r="96" spans="1:7" hidden="1">
      <c r="A96" s="52">
        <v>40360</v>
      </c>
      <c r="B96" s="53">
        <v>3201</v>
      </c>
      <c r="C96" s="1">
        <v>138220</v>
      </c>
      <c r="D96" s="1">
        <v>4284820</v>
      </c>
      <c r="E96" s="1">
        <v>1305705</v>
      </c>
      <c r="F96" s="1">
        <v>2215500</v>
      </c>
      <c r="G96" s="54">
        <v>1111619</v>
      </c>
    </row>
    <row r="97" spans="1:7" hidden="1">
      <c r="A97" s="52">
        <v>40391</v>
      </c>
      <c r="B97" s="53">
        <v>3207</v>
      </c>
      <c r="C97" s="1">
        <v>138014</v>
      </c>
      <c r="D97" s="1">
        <v>4278434</v>
      </c>
      <c r="E97" s="1">
        <v>1243129</v>
      </c>
      <c r="F97" s="1">
        <v>2025246</v>
      </c>
      <c r="G97" s="54">
        <v>1001283</v>
      </c>
    </row>
    <row r="98" spans="1:7" hidden="1">
      <c r="A98" s="52">
        <v>40422</v>
      </c>
      <c r="B98" s="53">
        <v>3231</v>
      </c>
      <c r="C98" s="1">
        <v>138656</v>
      </c>
      <c r="D98" s="1">
        <v>4159680</v>
      </c>
      <c r="E98" s="1">
        <v>1314997</v>
      </c>
      <c r="F98" s="1">
        <v>2183847</v>
      </c>
      <c r="G98" s="54">
        <v>1138242</v>
      </c>
    </row>
    <row r="99" spans="1:7" hidden="1">
      <c r="A99" s="52">
        <v>40452</v>
      </c>
      <c r="B99" s="53">
        <v>3293</v>
      </c>
      <c r="C99" s="1">
        <v>143411</v>
      </c>
      <c r="D99" s="1">
        <v>4445741</v>
      </c>
      <c r="E99" s="1">
        <v>1485087</v>
      </c>
      <c r="F99" s="1">
        <v>2482187</v>
      </c>
      <c r="G99" s="54">
        <v>1307428</v>
      </c>
    </row>
    <row r="100" spans="1:7" hidden="1">
      <c r="A100" s="52">
        <v>40483</v>
      </c>
      <c r="B100" s="53">
        <v>3310</v>
      </c>
      <c r="C100" s="1">
        <v>144379</v>
      </c>
      <c r="D100" s="1">
        <v>4331370</v>
      </c>
      <c r="E100" s="1">
        <v>1682862</v>
      </c>
      <c r="F100" s="1">
        <v>2702784</v>
      </c>
      <c r="G100" s="54">
        <v>1494314</v>
      </c>
    </row>
    <row r="101" spans="1:7" hidden="1">
      <c r="A101" s="52">
        <v>40513</v>
      </c>
      <c r="B101" s="53">
        <v>3317</v>
      </c>
      <c r="C101" s="1">
        <v>144830</v>
      </c>
      <c r="D101" s="1">
        <v>4489730</v>
      </c>
      <c r="E101" s="1">
        <v>1749129</v>
      </c>
      <c r="F101" s="1">
        <v>3165264</v>
      </c>
      <c r="G101" s="54">
        <v>1634135</v>
      </c>
    </row>
    <row r="102" spans="1:7" hidden="1">
      <c r="A102" s="52">
        <v>40544</v>
      </c>
      <c r="B102" s="53">
        <v>3324</v>
      </c>
      <c r="C102" s="1">
        <v>144643</v>
      </c>
      <c r="D102" s="1">
        <v>4483933</v>
      </c>
      <c r="E102" s="1">
        <v>2194660</v>
      </c>
      <c r="F102" s="1">
        <v>4334874</v>
      </c>
      <c r="G102" s="54">
        <v>2019706</v>
      </c>
    </row>
    <row r="103" spans="1:7" hidden="1">
      <c r="A103" s="52">
        <v>40575</v>
      </c>
      <c r="B103" s="53">
        <v>3313</v>
      </c>
      <c r="C103" s="1">
        <v>144324</v>
      </c>
      <c r="D103" s="1">
        <v>4041072</v>
      </c>
      <c r="E103" s="1">
        <v>1931541</v>
      </c>
      <c r="F103" s="1">
        <v>3275448</v>
      </c>
      <c r="G103" s="54">
        <v>1770186</v>
      </c>
    </row>
    <row r="104" spans="1:7" hidden="1">
      <c r="A104" s="52">
        <v>40603</v>
      </c>
      <c r="B104" s="53">
        <v>3259</v>
      </c>
      <c r="C104" s="1">
        <v>140572</v>
      </c>
      <c r="D104" s="1">
        <v>4357732</v>
      </c>
      <c r="E104" s="1">
        <v>1857680</v>
      </c>
      <c r="F104" s="1">
        <v>3095870</v>
      </c>
      <c r="G104" s="54">
        <v>1661480</v>
      </c>
    </row>
    <row r="105" spans="1:7" hidden="1">
      <c r="A105" s="52">
        <v>40634</v>
      </c>
      <c r="B105" s="53">
        <v>3244</v>
      </c>
      <c r="C105" s="1">
        <v>139989</v>
      </c>
      <c r="D105" s="1">
        <v>4199670</v>
      </c>
      <c r="E105" s="1">
        <v>1584883</v>
      </c>
      <c r="F105" s="1">
        <v>2715326</v>
      </c>
      <c r="G105" s="54">
        <v>1420933</v>
      </c>
    </row>
    <row r="106" spans="1:7" hidden="1">
      <c r="A106" s="52">
        <v>40664</v>
      </c>
      <c r="B106" s="53">
        <v>3191</v>
      </c>
      <c r="C106" s="1">
        <v>135040</v>
      </c>
      <c r="D106" s="1">
        <v>4186240</v>
      </c>
      <c r="E106" s="1">
        <v>1237222</v>
      </c>
      <c r="F106" s="1">
        <v>1898174</v>
      </c>
      <c r="G106" s="54">
        <v>972710</v>
      </c>
    </row>
    <row r="107" spans="1:7" hidden="1">
      <c r="A107" s="52">
        <v>40695</v>
      </c>
      <c r="B107" s="53">
        <v>3133</v>
      </c>
      <c r="C107" s="1">
        <v>133565</v>
      </c>
      <c r="D107" s="1">
        <v>4006950</v>
      </c>
      <c r="E107" s="1">
        <v>1107434</v>
      </c>
      <c r="F107" s="1">
        <v>1736350</v>
      </c>
      <c r="G107" s="54">
        <v>871839</v>
      </c>
    </row>
    <row r="108" spans="1:7" hidden="1">
      <c r="A108" s="52">
        <v>40725</v>
      </c>
      <c r="B108" s="53">
        <v>3139</v>
      </c>
      <c r="C108" s="1">
        <v>134577</v>
      </c>
      <c r="D108" s="1">
        <v>4171887</v>
      </c>
      <c r="E108" s="1">
        <v>1326749</v>
      </c>
      <c r="F108" s="1">
        <v>2259130</v>
      </c>
      <c r="G108" s="54">
        <v>1102018</v>
      </c>
    </row>
    <row r="109" spans="1:7" hidden="1">
      <c r="A109" s="52">
        <v>40756</v>
      </c>
      <c r="B109" s="53">
        <v>3151</v>
      </c>
      <c r="C109" s="1">
        <v>134906</v>
      </c>
      <c r="D109" s="1">
        <v>4182086</v>
      </c>
      <c r="E109" s="1">
        <v>1341468</v>
      </c>
      <c r="F109" s="1">
        <v>2195358</v>
      </c>
      <c r="G109" s="54">
        <v>1073216</v>
      </c>
    </row>
    <row r="110" spans="1:7" hidden="1">
      <c r="A110" s="52">
        <v>40787</v>
      </c>
      <c r="B110" s="53">
        <v>3194</v>
      </c>
      <c r="C110" s="1">
        <v>138212</v>
      </c>
      <c r="D110" s="1">
        <v>4146360</v>
      </c>
      <c r="E110" s="1">
        <v>1332734</v>
      </c>
      <c r="F110" s="1">
        <v>2189342</v>
      </c>
      <c r="G110" s="54">
        <v>1134763</v>
      </c>
    </row>
    <row r="111" spans="1:7" hidden="1">
      <c r="A111" s="52">
        <v>40817</v>
      </c>
      <c r="B111" s="53">
        <v>3230</v>
      </c>
      <c r="C111" s="1">
        <v>139666</v>
      </c>
      <c r="D111" s="1">
        <v>4329646</v>
      </c>
      <c r="E111" s="1">
        <v>1470317</v>
      </c>
      <c r="F111" s="1">
        <v>2445416</v>
      </c>
      <c r="G111" s="54">
        <v>1253027</v>
      </c>
    </row>
    <row r="112" spans="1:7" hidden="1">
      <c r="A112" s="52">
        <v>40848</v>
      </c>
      <c r="B112" s="53">
        <v>3242</v>
      </c>
      <c r="C112" s="1">
        <v>140403</v>
      </c>
      <c r="D112" s="1">
        <v>4212090</v>
      </c>
      <c r="E112" s="1">
        <v>1645143</v>
      </c>
      <c r="F112" s="1">
        <v>2662602</v>
      </c>
      <c r="G112" s="54">
        <v>1453687</v>
      </c>
    </row>
    <row r="113" spans="1:7" hidden="1">
      <c r="A113" s="52">
        <v>40878</v>
      </c>
      <c r="B113" s="53">
        <v>3247</v>
      </c>
      <c r="C113" s="1">
        <v>141051</v>
      </c>
      <c r="D113" s="1">
        <v>4372581</v>
      </c>
      <c r="E113" s="1">
        <v>1730150</v>
      </c>
      <c r="F113" s="1">
        <v>3208121</v>
      </c>
      <c r="G113" s="54">
        <v>1639359</v>
      </c>
    </row>
    <row r="114" spans="1:7" hidden="1">
      <c r="A114" s="52">
        <v>40909</v>
      </c>
      <c r="B114" s="53">
        <v>3254</v>
      </c>
      <c r="C114" s="1">
        <v>141472</v>
      </c>
      <c r="D114" s="1">
        <v>4385632</v>
      </c>
      <c r="E114" s="1">
        <v>2103516</v>
      </c>
      <c r="F114" s="1">
        <v>4151711</v>
      </c>
      <c r="G114" s="54">
        <v>1968008</v>
      </c>
    </row>
    <row r="115" spans="1:7" hidden="1">
      <c r="A115" s="52">
        <v>40940</v>
      </c>
      <c r="B115" s="53">
        <v>3245</v>
      </c>
      <c r="C115" s="1">
        <v>141201</v>
      </c>
      <c r="D115" s="1">
        <v>4094829</v>
      </c>
      <c r="E115" s="1">
        <v>1904530</v>
      </c>
      <c r="F115" s="1">
        <v>3208886</v>
      </c>
      <c r="G115" s="54">
        <v>1732393</v>
      </c>
    </row>
    <row r="116" spans="1:7" hidden="1">
      <c r="A116" s="52">
        <v>40969</v>
      </c>
      <c r="B116" s="53">
        <v>3234</v>
      </c>
      <c r="C116" s="1">
        <v>140931</v>
      </c>
      <c r="D116" s="1">
        <v>4368861</v>
      </c>
      <c r="E116" s="1">
        <v>1844440</v>
      </c>
      <c r="F116" s="1">
        <v>3071265</v>
      </c>
      <c r="G116" s="54">
        <v>1662542</v>
      </c>
    </row>
    <row r="117" spans="1:7" hidden="1">
      <c r="A117" s="52">
        <v>41000</v>
      </c>
      <c r="B117" s="53">
        <v>3224</v>
      </c>
      <c r="C117" s="1">
        <v>140765</v>
      </c>
      <c r="D117" s="1">
        <v>4222950</v>
      </c>
      <c r="E117" s="1">
        <v>1533060</v>
      </c>
      <c r="F117" s="1">
        <v>2658687</v>
      </c>
      <c r="G117" s="54">
        <v>1416237</v>
      </c>
    </row>
    <row r="118" spans="1:7" hidden="1">
      <c r="A118" s="52">
        <v>41030</v>
      </c>
      <c r="B118" s="53">
        <v>3164</v>
      </c>
      <c r="C118" s="1">
        <v>135506</v>
      </c>
      <c r="D118" s="1">
        <v>4200686</v>
      </c>
      <c r="E118" s="1">
        <v>1220054</v>
      </c>
      <c r="F118" s="1">
        <v>1892558</v>
      </c>
      <c r="G118" s="54">
        <v>976905</v>
      </c>
    </row>
    <row r="119" spans="1:7" hidden="1">
      <c r="A119" s="52">
        <v>41061</v>
      </c>
      <c r="B119" s="53">
        <v>3111</v>
      </c>
      <c r="C119" s="1">
        <v>134675</v>
      </c>
      <c r="D119" s="1">
        <v>4040250</v>
      </c>
      <c r="E119" s="1">
        <v>1121078</v>
      </c>
      <c r="F119" s="1">
        <v>1808557</v>
      </c>
      <c r="G119" s="54">
        <v>903972</v>
      </c>
    </row>
    <row r="120" spans="1:7" hidden="1">
      <c r="A120" s="52">
        <v>41091</v>
      </c>
      <c r="B120" s="53">
        <v>3091</v>
      </c>
      <c r="C120" s="1">
        <v>133529</v>
      </c>
      <c r="D120" s="1">
        <v>4139399</v>
      </c>
      <c r="E120" s="1">
        <v>1237136</v>
      </c>
      <c r="F120" s="1">
        <v>2108414</v>
      </c>
      <c r="G120" s="54">
        <v>1032317</v>
      </c>
    </row>
    <row r="121" spans="1:7" hidden="1">
      <c r="A121" s="52">
        <v>41122</v>
      </c>
      <c r="B121" s="53">
        <v>3090</v>
      </c>
      <c r="C121" s="1">
        <v>133691</v>
      </c>
      <c r="D121" s="1">
        <v>4144421</v>
      </c>
      <c r="E121" s="1">
        <v>1213632</v>
      </c>
      <c r="F121" s="1">
        <v>1992983</v>
      </c>
      <c r="G121" s="54">
        <v>985767</v>
      </c>
    </row>
    <row r="122" spans="1:7" hidden="1">
      <c r="A122" s="52">
        <v>41153</v>
      </c>
      <c r="B122" s="53">
        <v>3155</v>
      </c>
      <c r="C122" s="1">
        <v>135438</v>
      </c>
      <c r="D122" s="1">
        <v>4063140</v>
      </c>
      <c r="E122" s="1">
        <v>1268062</v>
      </c>
      <c r="F122" s="1">
        <v>2111027</v>
      </c>
      <c r="G122" s="54">
        <v>1070300</v>
      </c>
    </row>
    <row r="123" spans="1:7" hidden="1">
      <c r="A123" s="52">
        <v>41183</v>
      </c>
      <c r="B123" s="53">
        <v>3202</v>
      </c>
      <c r="C123" s="1">
        <v>139256</v>
      </c>
      <c r="D123" s="1">
        <v>4316936</v>
      </c>
      <c r="E123" s="1">
        <v>1488016</v>
      </c>
      <c r="F123" s="1">
        <v>2527327</v>
      </c>
      <c r="G123" s="54">
        <v>1303831</v>
      </c>
    </row>
    <row r="124" spans="1:7" hidden="1">
      <c r="A124" s="52">
        <v>41214</v>
      </c>
      <c r="B124" s="53">
        <v>3213</v>
      </c>
      <c r="C124" s="1">
        <v>139934</v>
      </c>
      <c r="D124" s="1">
        <v>4198020</v>
      </c>
      <c r="E124" s="1">
        <v>1604288</v>
      </c>
      <c r="F124" s="1">
        <v>2629492</v>
      </c>
      <c r="G124" s="54">
        <v>1427448</v>
      </c>
    </row>
    <row r="125" spans="1:7" hidden="1">
      <c r="A125" s="52">
        <v>41244</v>
      </c>
      <c r="B125" s="53">
        <v>3214</v>
      </c>
      <c r="C125" s="1">
        <v>140638</v>
      </c>
      <c r="D125" s="1">
        <v>4359778</v>
      </c>
      <c r="E125" s="1">
        <v>1751944</v>
      </c>
      <c r="F125" s="1">
        <v>3277105</v>
      </c>
      <c r="G125" s="54">
        <v>1679630</v>
      </c>
    </row>
    <row r="126" spans="1:7" hidden="1">
      <c r="A126" s="52">
        <v>41275</v>
      </c>
      <c r="B126" s="53">
        <v>3229</v>
      </c>
      <c r="C126" s="1">
        <v>140774</v>
      </c>
      <c r="D126" s="1">
        <v>4363994</v>
      </c>
      <c r="E126" s="1">
        <v>2097665</v>
      </c>
      <c r="F126" s="1">
        <v>4143444</v>
      </c>
      <c r="G126" s="54">
        <v>1922197</v>
      </c>
    </row>
    <row r="127" spans="1:7" hidden="1">
      <c r="A127" s="52">
        <v>41306</v>
      </c>
      <c r="B127" s="53">
        <v>3225</v>
      </c>
      <c r="C127" s="1">
        <v>140448</v>
      </c>
      <c r="D127" s="1">
        <v>3932544</v>
      </c>
      <c r="E127" s="1">
        <v>1893083</v>
      </c>
      <c r="F127" s="1">
        <v>3257614</v>
      </c>
      <c r="G127" s="54">
        <v>1752051</v>
      </c>
    </row>
    <row r="128" spans="1:7" hidden="1">
      <c r="A128" s="52">
        <v>41334</v>
      </c>
      <c r="B128" s="53">
        <v>3223</v>
      </c>
      <c r="C128" s="1">
        <v>140360</v>
      </c>
      <c r="D128" s="1">
        <v>4351160</v>
      </c>
      <c r="E128" s="1">
        <v>1986605</v>
      </c>
      <c r="F128" s="1">
        <v>3398570</v>
      </c>
      <c r="G128" s="54">
        <v>1792576</v>
      </c>
    </row>
    <row r="129" spans="1:7" hidden="1">
      <c r="A129" s="52">
        <v>41365</v>
      </c>
      <c r="B129" s="53">
        <v>3209</v>
      </c>
      <c r="C129" s="1">
        <v>139988</v>
      </c>
      <c r="D129" s="1">
        <v>4199640</v>
      </c>
      <c r="E129" s="1">
        <v>1552959</v>
      </c>
      <c r="F129" s="1">
        <v>2625252</v>
      </c>
      <c r="G129" s="54">
        <v>1397316</v>
      </c>
    </row>
    <row r="130" spans="1:7" hidden="1">
      <c r="A130" s="52">
        <v>41395</v>
      </c>
      <c r="B130" s="53">
        <v>3156</v>
      </c>
      <c r="C130" s="1">
        <v>136082</v>
      </c>
      <c r="D130" s="1">
        <v>4218542</v>
      </c>
      <c r="E130" s="1">
        <v>1293693</v>
      </c>
      <c r="F130" s="1">
        <v>2043494</v>
      </c>
      <c r="G130" s="54">
        <v>1072944</v>
      </c>
    </row>
    <row r="131" spans="1:7" hidden="1">
      <c r="A131" s="52">
        <v>41426</v>
      </c>
      <c r="B131" s="53">
        <v>3118</v>
      </c>
      <c r="C131" s="1">
        <v>135331</v>
      </c>
      <c r="D131" s="1">
        <v>4059930</v>
      </c>
      <c r="E131" s="1">
        <v>1157635</v>
      </c>
      <c r="F131" s="1">
        <v>1854775</v>
      </c>
      <c r="G131" s="54">
        <v>922706</v>
      </c>
    </row>
    <row r="132" spans="1:7" hidden="1">
      <c r="A132" s="52">
        <v>41456</v>
      </c>
      <c r="B132" s="53">
        <v>3100</v>
      </c>
      <c r="C132" s="1">
        <v>133905</v>
      </c>
      <c r="D132" s="1">
        <v>4151055</v>
      </c>
      <c r="E132" s="1">
        <v>1336329</v>
      </c>
      <c r="F132" s="1">
        <v>2277607</v>
      </c>
      <c r="G132" s="54">
        <v>1116141</v>
      </c>
    </row>
    <row r="133" spans="1:7" hidden="1">
      <c r="A133" s="52">
        <v>41487</v>
      </c>
      <c r="B133" s="53">
        <v>3098</v>
      </c>
      <c r="C133" s="1">
        <v>133941</v>
      </c>
      <c r="D133" s="1">
        <v>4152171</v>
      </c>
      <c r="E133" s="1">
        <v>1295953</v>
      </c>
      <c r="F133" s="1">
        <v>2137455</v>
      </c>
      <c r="G133" s="54">
        <v>1051375</v>
      </c>
    </row>
    <row r="134" spans="1:7" hidden="1">
      <c r="A134" s="52">
        <v>41518</v>
      </c>
      <c r="B134" s="53">
        <v>3151</v>
      </c>
      <c r="C134" s="1">
        <v>135749</v>
      </c>
      <c r="D134" s="1">
        <v>4072470</v>
      </c>
      <c r="E134" s="1">
        <v>1331688</v>
      </c>
      <c r="F134" s="1">
        <v>2214631</v>
      </c>
      <c r="G134" s="54">
        <v>1104080</v>
      </c>
    </row>
    <row r="135" spans="1:7" hidden="1">
      <c r="A135" s="52">
        <v>41548</v>
      </c>
      <c r="B135" s="53">
        <v>3189</v>
      </c>
      <c r="C135" s="1">
        <v>139984</v>
      </c>
      <c r="D135" s="1">
        <v>4339504</v>
      </c>
      <c r="E135" s="1">
        <v>1532363</v>
      </c>
      <c r="F135" s="1">
        <v>2565637</v>
      </c>
      <c r="G135" s="54">
        <v>1312534</v>
      </c>
    </row>
    <row r="136" spans="1:7" hidden="1">
      <c r="A136" s="52">
        <v>41579</v>
      </c>
      <c r="B136" s="53">
        <v>3205</v>
      </c>
      <c r="C136" s="1">
        <v>141070</v>
      </c>
      <c r="D136" s="1">
        <v>4232100</v>
      </c>
      <c r="E136" s="1">
        <v>1722284</v>
      </c>
      <c r="F136" s="1">
        <v>2804664</v>
      </c>
      <c r="G136" s="54">
        <v>1490808</v>
      </c>
    </row>
    <row r="137" spans="1:7" hidden="1">
      <c r="A137" s="63">
        <v>41609</v>
      </c>
      <c r="B137" s="61">
        <v>3228</v>
      </c>
      <c r="C137" s="42">
        <v>142022</v>
      </c>
      <c r="D137" s="42">
        <v>4402682</v>
      </c>
      <c r="E137" s="42">
        <v>1841763</v>
      </c>
      <c r="F137" s="42">
        <v>3386505</v>
      </c>
      <c r="G137" s="62">
        <v>1714562</v>
      </c>
    </row>
    <row r="138" spans="1:7" hidden="1">
      <c r="A138" s="63">
        <v>41640</v>
      </c>
      <c r="B138" s="64">
        <v>3218</v>
      </c>
      <c r="C138" s="65">
        <v>141882</v>
      </c>
      <c r="D138" s="65">
        <v>4398342</v>
      </c>
      <c r="E138" s="65">
        <v>2214146</v>
      </c>
      <c r="F138" s="65">
        <v>4397814</v>
      </c>
      <c r="G138" s="66">
        <v>1996579</v>
      </c>
    </row>
    <row r="139" spans="1:7" hidden="1">
      <c r="A139" s="52">
        <v>41671</v>
      </c>
      <c r="B139" s="53">
        <v>3216</v>
      </c>
      <c r="C139" s="1">
        <v>141893</v>
      </c>
      <c r="D139" s="1">
        <v>3973004</v>
      </c>
      <c r="E139" s="1">
        <v>2029342</v>
      </c>
      <c r="F139" s="1">
        <v>3514910</v>
      </c>
      <c r="G139" s="54">
        <v>1840570</v>
      </c>
    </row>
    <row r="140" spans="1:7" hidden="1">
      <c r="A140" s="52">
        <v>41699</v>
      </c>
      <c r="B140" s="53">
        <v>3212</v>
      </c>
      <c r="C140" s="1">
        <v>141968</v>
      </c>
      <c r="D140" s="1">
        <v>4401008</v>
      </c>
      <c r="E140" s="1">
        <v>1978046</v>
      </c>
      <c r="F140" s="1">
        <v>3304066</v>
      </c>
      <c r="G140" s="54">
        <v>1703441</v>
      </c>
    </row>
    <row r="141" spans="1:7" hidden="1">
      <c r="A141" s="52">
        <v>41730</v>
      </c>
      <c r="B141" s="53">
        <v>3206</v>
      </c>
      <c r="C141" s="1">
        <v>141681</v>
      </c>
      <c r="D141" s="1">
        <v>4250430</v>
      </c>
      <c r="E141" s="1">
        <v>1725623</v>
      </c>
      <c r="F141" s="1">
        <v>3016385</v>
      </c>
      <c r="G141" s="54">
        <v>1535884</v>
      </c>
    </row>
    <row r="142" spans="1:7" hidden="1">
      <c r="A142" s="52">
        <v>41760</v>
      </c>
      <c r="B142" s="53">
        <v>3146</v>
      </c>
      <c r="C142" s="1">
        <v>136783</v>
      </c>
      <c r="D142" s="1">
        <v>4240273</v>
      </c>
      <c r="E142" s="1">
        <v>1391714</v>
      </c>
      <c r="F142" s="1">
        <v>2215676</v>
      </c>
      <c r="G142" s="54">
        <v>1117345</v>
      </c>
    </row>
    <row r="143" spans="1:7" hidden="1">
      <c r="A143" s="52">
        <v>41791</v>
      </c>
      <c r="B143" s="53">
        <v>3103</v>
      </c>
      <c r="C143" s="1">
        <v>134960</v>
      </c>
      <c r="D143" s="1">
        <v>4048800</v>
      </c>
      <c r="E143" s="1">
        <v>1187200</v>
      </c>
      <c r="F143" s="1">
        <v>1874710</v>
      </c>
      <c r="G143" s="54">
        <v>903500</v>
      </c>
    </row>
    <row r="144" spans="1:7" hidden="1">
      <c r="A144" s="52">
        <v>41821</v>
      </c>
      <c r="B144" s="53">
        <v>3080</v>
      </c>
      <c r="C144" s="1">
        <v>134535</v>
      </c>
      <c r="D144" s="1">
        <v>4170585</v>
      </c>
      <c r="E144" s="1">
        <v>1388982</v>
      </c>
      <c r="F144" s="1">
        <v>2372883</v>
      </c>
      <c r="G144" s="54">
        <v>1113202</v>
      </c>
    </row>
    <row r="145" spans="1:16" hidden="1">
      <c r="A145" s="52">
        <v>41852</v>
      </c>
      <c r="B145" s="53">
        <v>3053</v>
      </c>
      <c r="C145" s="1">
        <v>133940</v>
      </c>
      <c r="D145" s="1">
        <v>4152140</v>
      </c>
      <c r="E145" s="1">
        <v>1343051</v>
      </c>
      <c r="F145" s="1">
        <v>2208922</v>
      </c>
      <c r="G145" s="54">
        <v>1065539</v>
      </c>
    </row>
    <row r="146" spans="1:16" hidden="1">
      <c r="A146" s="52">
        <v>41883</v>
      </c>
      <c r="B146" s="53">
        <v>3103</v>
      </c>
      <c r="C146" s="1">
        <v>134961</v>
      </c>
      <c r="D146" s="1">
        <v>4048830</v>
      </c>
      <c r="E146" s="1">
        <v>1407739</v>
      </c>
      <c r="F146" s="1">
        <v>2352829</v>
      </c>
      <c r="G146" s="54">
        <v>1123645</v>
      </c>
    </row>
    <row r="147" spans="1:16" hidden="1">
      <c r="A147" s="52">
        <v>41913</v>
      </c>
      <c r="B147" s="53">
        <v>3170</v>
      </c>
      <c r="C147" s="1">
        <v>139454</v>
      </c>
      <c r="D147" s="1">
        <v>4323074</v>
      </c>
      <c r="E147" s="1">
        <v>1625088</v>
      </c>
      <c r="F147" s="1">
        <v>2753305</v>
      </c>
      <c r="G147" s="54">
        <v>1383333</v>
      </c>
    </row>
    <row r="148" spans="1:16" hidden="1">
      <c r="A148" s="52">
        <v>41944</v>
      </c>
      <c r="B148" s="53">
        <v>3175</v>
      </c>
      <c r="C148" s="1">
        <v>140381</v>
      </c>
      <c r="D148" s="1">
        <v>4211430</v>
      </c>
      <c r="E148" s="1">
        <v>1809042</v>
      </c>
      <c r="F148" s="1">
        <v>2971219</v>
      </c>
      <c r="G148" s="54">
        <v>1542697</v>
      </c>
    </row>
    <row r="149" spans="1:16" hidden="1">
      <c r="A149" s="52">
        <v>41974</v>
      </c>
      <c r="B149" s="53">
        <v>3186</v>
      </c>
      <c r="C149" s="1">
        <v>140737</v>
      </c>
      <c r="D149" s="1">
        <v>4362847</v>
      </c>
      <c r="E149" s="1">
        <v>1965432</v>
      </c>
      <c r="F149" s="1">
        <v>3628236</v>
      </c>
      <c r="G149" s="54">
        <v>1777414</v>
      </c>
    </row>
    <row r="150" spans="1:16" hidden="1">
      <c r="A150" s="52">
        <v>42005</v>
      </c>
      <c r="B150" s="53">
        <v>3185</v>
      </c>
      <c r="C150" s="1">
        <v>141038</v>
      </c>
      <c r="D150" s="1">
        <v>4372178</v>
      </c>
      <c r="E150" s="1">
        <v>2301522</v>
      </c>
      <c r="F150" s="1">
        <v>4565950</v>
      </c>
      <c r="G150" s="54">
        <v>2061317</v>
      </c>
    </row>
    <row r="151" spans="1:16" hidden="1">
      <c r="A151" s="52">
        <v>42036</v>
      </c>
      <c r="B151" s="53">
        <v>3184</v>
      </c>
      <c r="C151" s="1">
        <v>141133</v>
      </c>
      <c r="D151" s="1">
        <v>3951724</v>
      </c>
      <c r="E151" s="1">
        <v>2110781</v>
      </c>
      <c r="F151" s="1">
        <v>3704638</v>
      </c>
      <c r="G151" s="54">
        <v>1927519</v>
      </c>
    </row>
    <row r="152" spans="1:16" hidden="1">
      <c r="A152" s="52">
        <v>42064</v>
      </c>
      <c r="B152" s="53">
        <v>3182</v>
      </c>
      <c r="C152" s="1">
        <v>140918</v>
      </c>
      <c r="D152" s="1">
        <v>4368458</v>
      </c>
      <c r="E152" s="1">
        <v>2122967</v>
      </c>
      <c r="F152" s="1">
        <v>3551985</v>
      </c>
      <c r="G152" s="54">
        <v>1830222</v>
      </c>
    </row>
    <row r="153" spans="1:16" hidden="1">
      <c r="A153" s="55">
        <v>42095</v>
      </c>
      <c r="B153" s="56">
        <v>3163</v>
      </c>
      <c r="C153" s="57">
        <v>140721</v>
      </c>
      <c r="D153" s="57">
        <v>4221630</v>
      </c>
      <c r="E153" s="57">
        <v>1792206</v>
      </c>
      <c r="F153" s="57">
        <v>3124021</v>
      </c>
      <c r="G153" s="58">
        <v>1567953</v>
      </c>
    </row>
    <row r="154" spans="1:16" hidden="1"/>
    <row r="155" spans="1:16" ht="15" hidden="1">
      <c r="A155" s="3" t="s">
        <v>5</v>
      </c>
      <c r="B155" s="4"/>
      <c r="C155" s="5" t="str">
        <f>B3</f>
        <v>Total NZ</v>
      </c>
      <c r="E155" s="6"/>
      <c r="F155" s="7"/>
      <c r="G155" s="8"/>
      <c r="H155" s="8"/>
      <c r="I155" s="8"/>
    </row>
    <row r="156" spans="1:16" ht="57" hidden="1" customHeight="1">
      <c r="A156" s="39" t="str">
        <f>A$5</f>
        <v>Month</v>
      </c>
      <c r="B156" s="40" t="str">
        <f>B$5&amp;" at end of month"</f>
        <v>Number of establishments at end of month</v>
      </c>
      <c r="C156" s="40" t="s">
        <v>43</v>
      </c>
      <c r="D156" s="40" t="s">
        <v>44</v>
      </c>
      <c r="E156" s="40" t="s">
        <v>38</v>
      </c>
      <c r="F156" s="40" t="s">
        <v>39</v>
      </c>
      <c r="G156" s="40" t="s">
        <v>37</v>
      </c>
      <c r="H156" s="40" t="str">
        <f>H$5</f>
        <v>Average length 
of stay (days)</v>
      </c>
      <c r="I156" s="40" t="str">
        <f>I$5</f>
        <v>Occupancy rate 
%</v>
      </c>
      <c r="J156" s="40" t="str">
        <f>J$5</f>
        <v>Guests per stay-unit night</v>
      </c>
      <c r="K156" s="40" t="str">
        <f>K$5</f>
        <v>Stay-units per establishment</v>
      </c>
      <c r="L156" s="40" t="str">
        <f>L$5</f>
        <v>Guest night % of January guest nights</v>
      </c>
    </row>
    <row r="157" spans="1:16">
      <c r="A157" s="9" t="str">
        <f>TEXT(A6,"mmm-yy")</f>
        <v>Jan-03</v>
      </c>
      <c r="B157" s="1">
        <f>B6</f>
        <v>2966</v>
      </c>
      <c r="C157" s="1">
        <f>C6</f>
        <v>124436</v>
      </c>
      <c r="D157" s="1">
        <f>D6</f>
        <v>3857516</v>
      </c>
      <c r="E157" s="10">
        <f>IF(TEXT(E6,0)="C","C",E6)</f>
        <v>1884259</v>
      </c>
      <c r="F157" s="10">
        <f>IF(TEXT(F6,0)="C","C",F6)</f>
        <v>3884101</v>
      </c>
      <c r="G157" s="10">
        <f>IF(TEXT(G6,0)="C","C",G6)</f>
        <v>1828808</v>
      </c>
      <c r="H157" s="11">
        <f>IF(F157=0,"-",IF(OR(F157="C",G157="C"),"C",F157/G157))</f>
        <v>2.1238429621917665</v>
      </c>
      <c r="I157" s="37">
        <f>IF(D157=0,"-",IF(E157="C","C",100*E157/D157))</f>
        <v>48.846433819069055</v>
      </c>
      <c r="J157" s="12">
        <f>IF(OR(F157="C",E157="C"),"C",F157/E157)</f>
        <v>2.0613413548774346</v>
      </c>
      <c r="K157" s="31">
        <f>C157/B157</f>
        <v>41.954146999325694</v>
      </c>
      <c r="L157" s="13">
        <f t="shared" ref="L157:L168" si="0">IF(OR(F$157="C",F157="C"),"C",100*F157/F$157)</f>
        <v>100</v>
      </c>
      <c r="N157" s="10"/>
      <c r="P157" s="1"/>
    </row>
    <row r="158" spans="1:16">
      <c r="A158" s="9" t="str">
        <f>TEXT(A7,"mmm-yy")</f>
        <v>Feb-03</v>
      </c>
      <c r="B158" s="1">
        <f>B7</f>
        <v>2968</v>
      </c>
      <c r="C158" s="1">
        <f>C7</f>
        <v>124628</v>
      </c>
      <c r="D158" s="1">
        <f>D7</f>
        <v>3489584</v>
      </c>
      <c r="E158" s="10">
        <f>IF(TEXT(E7,0)="C","C",E7)</f>
        <v>1702379</v>
      </c>
      <c r="F158" s="10">
        <f>IF(TEXT(F7,0)="C","C",F7)</f>
        <v>3013612</v>
      </c>
      <c r="G158" s="10">
        <f>IF(TEXT(G7,0)="C","C",G7)</f>
        <v>1632061</v>
      </c>
      <c r="H158" s="11">
        <f t="shared" ref="H158:H221" si="1">IF(F158=0,"-",IF(OR(F158="C",G158="C"),"C",F158/G158))</f>
        <v>1.8465069626686748</v>
      </c>
      <c r="I158" s="37">
        <f t="shared" ref="I158:I221" si="2">IF(D158=0,"-",IF(E158="C","C",100*E158/D158))</f>
        <v>48.784582918766247</v>
      </c>
      <c r="J158" s="12">
        <f t="shared" ref="J158:J188" si="3">IF(OR(F158="C",E158="C"),"C",F158/E158)</f>
        <v>1.7702356525779512</v>
      </c>
      <c r="K158" s="31">
        <f t="shared" ref="K158:K168" si="4">C158/B158</f>
        <v>41.990566037735846</v>
      </c>
      <c r="L158" s="13">
        <f t="shared" si="0"/>
        <v>77.588404626965158</v>
      </c>
      <c r="N158" s="10"/>
      <c r="P158" s="1"/>
    </row>
    <row r="159" spans="1:16">
      <c r="A159" s="9" t="str">
        <f>TEXT(A8,"mmm-yy")</f>
        <v>Mar-03</v>
      </c>
      <c r="B159" s="1">
        <f>B8</f>
        <v>2967</v>
      </c>
      <c r="C159" s="1">
        <f>C8</f>
        <v>124324</v>
      </c>
      <c r="D159" s="1">
        <f>D8</f>
        <v>3854044</v>
      </c>
      <c r="E159" s="10">
        <f>IF(TEXT(E8,0)="C","C",E8)</f>
        <v>1694083</v>
      </c>
      <c r="F159" s="10">
        <f>IF(TEXT(F8,0)="C","C",F8)</f>
        <v>2898116</v>
      </c>
      <c r="G159" s="10">
        <f>IF(TEXT(G8,0)="C","C",G8)</f>
        <v>1589468</v>
      </c>
      <c r="H159" s="11">
        <f t="shared" si="1"/>
        <v>1.8233245337433657</v>
      </c>
      <c r="I159" s="37">
        <f t="shared" si="2"/>
        <v>43.955984934266446</v>
      </c>
      <c r="J159" s="12">
        <f t="shared" si="3"/>
        <v>1.7107284589952205</v>
      </c>
      <c r="K159" s="31">
        <f t="shared" si="4"/>
        <v>41.902258173238963</v>
      </c>
      <c r="L159" s="13">
        <f t="shared" si="0"/>
        <v>74.614846524330858</v>
      </c>
      <c r="N159" s="10"/>
      <c r="P159" s="1"/>
    </row>
    <row r="160" spans="1:16">
      <c r="A160" s="9" t="str">
        <f>TEXT(A9,"mmm-yy")</f>
        <v>Apr-03</v>
      </c>
      <c r="B160" s="1">
        <f>B9</f>
        <v>2923</v>
      </c>
      <c r="C160" s="1">
        <f>C9</f>
        <v>120012</v>
      </c>
      <c r="D160" s="1">
        <f>D9</f>
        <v>3600360</v>
      </c>
      <c r="E160" s="10">
        <f>IF(TEXT(E9,0)="C","C",E9)</f>
        <v>1424392</v>
      </c>
      <c r="F160" s="10">
        <f>IF(TEXT(F9,0)="C","C",F9)</f>
        <v>2550460</v>
      </c>
      <c r="G160" s="10">
        <f>IF(TEXT(G9,0)="C","C",G9)</f>
        <v>1370814</v>
      </c>
      <c r="H160" s="11">
        <f t="shared" si="1"/>
        <v>1.8605441730242032</v>
      </c>
      <c r="I160" s="37">
        <f t="shared" si="2"/>
        <v>39.56248819562488</v>
      </c>
      <c r="J160" s="12">
        <f t="shared" si="3"/>
        <v>1.7905604636925789</v>
      </c>
      <c r="K160" s="31">
        <f t="shared" si="4"/>
        <v>41.057817310981868</v>
      </c>
      <c r="L160" s="13">
        <f t="shared" si="0"/>
        <v>65.664100907777623</v>
      </c>
      <c r="N160" s="10"/>
      <c r="P160" s="1"/>
    </row>
    <row r="161" spans="1:16">
      <c r="A161" s="9" t="str">
        <f>TEXT(A10,"mmm-yy")</f>
        <v>May-03</v>
      </c>
      <c r="B161" s="1">
        <f>B10</f>
        <v>2862</v>
      </c>
      <c r="C161" s="1">
        <f>C10</f>
        <v>117659</v>
      </c>
      <c r="D161" s="1">
        <f>D10</f>
        <v>3647429</v>
      </c>
      <c r="E161" s="10">
        <f>IF(TEXT(E10,0)="C","C",E10)</f>
        <v>1073578</v>
      </c>
      <c r="F161" s="10">
        <f>IF(TEXT(F10,0)="C","C",F10)</f>
        <v>1721910</v>
      </c>
      <c r="G161" s="10">
        <f>IF(TEXT(G10,0)="C","C",G10)</f>
        <v>946547</v>
      </c>
      <c r="H161" s="11">
        <f t="shared" si="1"/>
        <v>1.8191489698873906</v>
      </c>
      <c r="I161" s="37">
        <f t="shared" si="2"/>
        <v>29.433828595429823</v>
      </c>
      <c r="J161" s="12">
        <f t="shared" si="3"/>
        <v>1.6038983660246391</v>
      </c>
      <c r="K161" s="31">
        <f t="shared" si="4"/>
        <v>41.110761705101325</v>
      </c>
      <c r="L161" s="13">
        <f t="shared" si="0"/>
        <v>44.332266333959907</v>
      </c>
      <c r="N161" s="10"/>
      <c r="P161" s="1"/>
    </row>
    <row r="162" spans="1:16">
      <c r="A162" s="9" t="str">
        <f>TEXT(A11,"mmm-yy")</f>
        <v>Jun-03</v>
      </c>
      <c r="B162" s="1">
        <f>B11</f>
        <v>2839</v>
      </c>
      <c r="C162" s="1">
        <f>C11</f>
        <v>116487</v>
      </c>
      <c r="D162" s="1">
        <f>D11</f>
        <v>3494610</v>
      </c>
      <c r="E162" s="10">
        <f>IF(TEXT(E11,0)="C","C",E11)</f>
        <v>929253</v>
      </c>
      <c r="F162" s="10">
        <f>IF(TEXT(F11,0)="C","C",F11)</f>
        <v>1474648</v>
      </c>
      <c r="G162" s="10">
        <f>IF(TEXT(G11,0)="C","C",G11)</f>
        <v>788415</v>
      </c>
      <c r="H162" s="11">
        <f t="shared" si="1"/>
        <v>1.8703956672564577</v>
      </c>
      <c r="I162" s="37">
        <f t="shared" si="2"/>
        <v>26.591035909586477</v>
      </c>
      <c r="J162" s="12">
        <f t="shared" si="3"/>
        <v>1.5869176639731053</v>
      </c>
      <c r="K162" s="31">
        <f t="shared" si="4"/>
        <v>41.030996829869672</v>
      </c>
      <c r="L162" s="13">
        <f t="shared" si="0"/>
        <v>37.966262978228421</v>
      </c>
      <c r="P162" s="1"/>
    </row>
    <row r="163" spans="1:16">
      <c r="A163" s="9" t="str">
        <f>TEXT(A12,"mmm-yy")</f>
        <v>Jul-03</v>
      </c>
      <c r="B163" s="1">
        <f>B12</f>
        <v>2854</v>
      </c>
      <c r="C163" s="1">
        <f>C12</f>
        <v>117251</v>
      </c>
      <c r="D163" s="1">
        <f>D12</f>
        <v>3634781</v>
      </c>
      <c r="E163" s="10">
        <f>IF(TEXT(E12,0)="C","C",E12)</f>
        <v>1139135</v>
      </c>
      <c r="F163" s="10">
        <f>IF(TEXT(F12,0)="C","C",F12)</f>
        <v>1976968</v>
      </c>
      <c r="G163" s="10">
        <f>IF(TEXT(G12,0)="C","C",G12)</f>
        <v>1026630</v>
      </c>
      <c r="H163" s="11">
        <f t="shared" si="1"/>
        <v>1.9256869563523373</v>
      </c>
      <c r="I163" s="37">
        <f t="shared" si="2"/>
        <v>31.339852387255242</v>
      </c>
      <c r="J163" s="12">
        <f t="shared" si="3"/>
        <v>1.7354993042966813</v>
      </c>
      <c r="K163" s="31">
        <f t="shared" si="4"/>
        <v>41.083041345480027</v>
      </c>
      <c r="L163" s="13">
        <f t="shared" si="0"/>
        <v>50.898985376538867</v>
      </c>
      <c r="P163" s="1"/>
    </row>
    <row r="164" spans="1:16">
      <c r="A164" s="9" t="str">
        <f>TEXT(A13,"mmm-yy")</f>
        <v>Aug-03</v>
      </c>
      <c r="B164" s="1">
        <f>B13</f>
        <v>2866</v>
      </c>
      <c r="C164" s="1">
        <f>C13</f>
        <v>117575</v>
      </c>
      <c r="D164" s="1">
        <f>D13</f>
        <v>3644825</v>
      </c>
      <c r="E164" s="10">
        <f>IF(TEXT(E13,0)="C","C",E13)</f>
        <v>1089526</v>
      </c>
      <c r="F164" s="10">
        <f>IF(TEXT(F13,0)="C","C",F13)</f>
        <v>1831178</v>
      </c>
      <c r="G164" s="10">
        <f>IF(TEXT(G13,0)="C","C",G13)</f>
        <v>936479</v>
      </c>
      <c r="H164" s="11">
        <f t="shared" si="1"/>
        <v>1.9553860791325806</v>
      </c>
      <c r="I164" s="37">
        <f t="shared" si="2"/>
        <v>29.892409100574103</v>
      </c>
      <c r="J164" s="12">
        <f t="shared" si="3"/>
        <v>1.6807106943753523</v>
      </c>
      <c r="K164" s="31">
        <f t="shared" si="4"/>
        <v>41.024075366364272</v>
      </c>
      <c r="L164" s="13">
        <f t="shared" si="0"/>
        <v>47.145478451770437</v>
      </c>
      <c r="P164" s="1"/>
    </row>
    <row r="165" spans="1:16">
      <c r="A165" s="9" t="str">
        <f>TEXT(A14,"mmm-yy")</f>
        <v>Sep-03</v>
      </c>
      <c r="B165" s="1">
        <f>B14</f>
        <v>2893</v>
      </c>
      <c r="C165" s="1">
        <f>C14</f>
        <v>118988</v>
      </c>
      <c r="D165" s="1">
        <f>D14</f>
        <v>3569640</v>
      </c>
      <c r="E165" s="10">
        <f>IF(TEXT(E14,0)="C","C",E14)</f>
        <v>1169157</v>
      </c>
      <c r="F165" s="10">
        <f>IF(TEXT(F14,0)="C","C",F14)</f>
        <v>2025337</v>
      </c>
      <c r="G165" s="10">
        <f>IF(TEXT(G14,0)="C","C",G14)</f>
        <v>1072770</v>
      </c>
      <c r="H165" s="11">
        <f t="shared" si="1"/>
        <v>1.8879508189080605</v>
      </c>
      <c r="I165" s="37">
        <f t="shared" si="2"/>
        <v>32.752798601539652</v>
      </c>
      <c r="J165" s="12">
        <f t="shared" si="3"/>
        <v>1.7323054132165312</v>
      </c>
      <c r="K165" s="31">
        <f t="shared" si="4"/>
        <v>41.129623228482544</v>
      </c>
      <c r="L165" s="13">
        <f t="shared" si="0"/>
        <v>52.144292849233324</v>
      </c>
      <c r="P165" s="1"/>
    </row>
    <row r="166" spans="1:16">
      <c r="A166" s="9" t="str">
        <f>TEXT(A15,"mmm-yy")</f>
        <v>Oct-03</v>
      </c>
      <c r="B166" s="1">
        <f>B15</f>
        <v>2934</v>
      </c>
      <c r="C166" s="1">
        <f>C15</f>
        <v>119949</v>
      </c>
      <c r="D166" s="1">
        <f>D15</f>
        <v>3718419</v>
      </c>
      <c r="E166" s="10">
        <f>IF(TEXT(E15,0)="C","C",E15)</f>
        <v>1307696</v>
      </c>
      <c r="F166" s="10">
        <f>IF(TEXT(F15,0)="C","C",F15)</f>
        <v>2224164</v>
      </c>
      <c r="G166" s="10">
        <f>IF(TEXT(G15,0)="C","C",G15)</f>
        <v>1214342</v>
      </c>
      <c r="H166" s="11">
        <f t="shared" si="1"/>
        <v>1.831579571488098</v>
      </c>
      <c r="I166" s="37">
        <f t="shared" si="2"/>
        <v>35.1680647070704</v>
      </c>
      <c r="J166" s="12">
        <f t="shared" si="3"/>
        <v>1.7008264917840232</v>
      </c>
      <c r="K166" s="31">
        <f t="shared" si="4"/>
        <v>40.882413087934559</v>
      </c>
      <c r="L166" s="13">
        <f t="shared" si="0"/>
        <v>57.263289497363743</v>
      </c>
      <c r="P166" s="1"/>
    </row>
    <row r="167" spans="1:16">
      <c r="A167" s="9" t="str">
        <f>TEXT(A16,"mmm-yy")</f>
        <v>Nov-03</v>
      </c>
      <c r="B167" s="1">
        <f>B16</f>
        <v>2935</v>
      </c>
      <c r="C167" s="1">
        <f>C16</f>
        <v>123677</v>
      </c>
      <c r="D167" s="1">
        <f>D16</f>
        <v>3710310</v>
      </c>
      <c r="E167" s="10">
        <f>IF(TEXT(E16,0)="C","C",E16)</f>
        <v>1484736</v>
      </c>
      <c r="F167" s="10">
        <f>IF(TEXT(F16,0)="C","C",F16)</f>
        <v>2476688</v>
      </c>
      <c r="G167" s="10">
        <f>IF(TEXT(G16,0)="C","C",G16)</f>
        <v>1400634</v>
      </c>
      <c r="H167" s="11">
        <f t="shared" si="1"/>
        <v>1.7682620870263037</v>
      </c>
      <c r="I167" s="37">
        <f t="shared" si="2"/>
        <v>40.016494578620119</v>
      </c>
      <c r="J167" s="12">
        <f t="shared" si="3"/>
        <v>1.6680999180999181</v>
      </c>
      <c r="K167" s="31">
        <f t="shared" si="4"/>
        <v>42.138671209540036</v>
      </c>
      <c r="L167" s="13">
        <f t="shared" si="0"/>
        <v>63.764768217922246</v>
      </c>
      <c r="P167" s="1"/>
    </row>
    <row r="168" spans="1:16">
      <c r="A168" s="9" t="str">
        <f>TEXT(A17,"mmm-yy")</f>
        <v>Dec-03</v>
      </c>
      <c r="B168" s="1">
        <f>B17</f>
        <v>2957</v>
      </c>
      <c r="C168" s="1">
        <f>C17</f>
        <v>125050</v>
      </c>
      <c r="D168" s="1">
        <f>D17</f>
        <v>3876550</v>
      </c>
      <c r="E168" s="10">
        <f>IF(TEXT(E17,0)="C","C",E17)</f>
        <v>1633631</v>
      </c>
      <c r="F168" s="10">
        <f>IF(TEXT(F17,0)="C","C",F17)</f>
        <v>3085276</v>
      </c>
      <c r="G168" s="10">
        <f>IF(TEXT(G17,0)="C","C",G17)</f>
        <v>1633434</v>
      </c>
      <c r="H168" s="11">
        <f t="shared" si="1"/>
        <v>1.8888280763103988</v>
      </c>
      <c r="I168" s="37">
        <f t="shared" si="2"/>
        <v>42.141362809714821</v>
      </c>
      <c r="J168" s="12">
        <f t="shared" si="3"/>
        <v>1.8886003020265898</v>
      </c>
      <c r="K168" s="31">
        <f t="shared" si="4"/>
        <v>42.289482583699694</v>
      </c>
      <c r="L168" s="13">
        <f t="shared" si="0"/>
        <v>79.43346478374275</v>
      </c>
      <c r="P168" s="1"/>
    </row>
    <row r="169" spans="1:16">
      <c r="A169" s="9" t="str">
        <f>TEXT(A18,"mmm-yy")</f>
        <v>Jan-04</v>
      </c>
      <c r="B169" s="1">
        <f>B18</f>
        <v>2945</v>
      </c>
      <c r="C169" s="1">
        <f>C18</f>
        <v>126265</v>
      </c>
      <c r="D169" s="1">
        <f>D18</f>
        <v>3914215</v>
      </c>
      <c r="E169" s="10">
        <f>IF(TEXT(E18,0)="C","C",E18)</f>
        <v>1974476</v>
      </c>
      <c r="F169" s="10">
        <f>IF(TEXT(F18,0)="C","C",F18)</f>
        <v>4098508</v>
      </c>
      <c r="G169" s="10">
        <f>IF(TEXT(G18,0)="C","C",G18)</f>
        <v>1887848</v>
      </c>
      <c r="H169" s="11">
        <f t="shared" si="1"/>
        <v>2.1709946987257447</v>
      </c>
      <c r="I169" s="37">
        <f t="shared" si="2"/>
        <v>50.443728819188522</v>
      </c>
      <c r="J169" s="12">
        <f t="shared" si="3"/>
        <v>2.0757446532649677</v>
      </c>
      <c r="K169" s="31">
        <f t="shared" ref="K169:K232" si="5">C169/B169</f>
        <v>42.874363327674025</v>
      </c>
      <c r="L169" s="13">
        <f t="shared" ref="L169:L180" si="6">IF(OR(F$169="C",F169="C"),"C",100*F169/F$169)</f>
        <v>100</v>
      </c>
      <c r="P169" s="1"/>
    </row>
    <row r="170" spans="1:16">
      <c r="A170" s="9" t="str">
        <f>TEXT(A19,"mmm-yy")</f>
        <v>Feb-04</v>
      </c>
      <c r="B170" s="1">
        <f>B19</f>
        <v>2947</v>
      </c>
      <c r="C170" s="1">
        <f>C19</f>
        <v>125467</v>
      </c>
      <c r="D170" s="1">
        <f>D19</f>
        <v>3638543</v>
      </c>
      <c r="E170" s="10">
        <f>IF(TEXT(E19,0)="C","C",E19)</f>
        <v>1777784</v>
      </c>
      <c r="F170" s="10">
        <f>IF(TEXT(F19,0)="C","C",F19)</f>
        <v>3108697</v>
      </c>
      <c r="G170" s="10">
        <f>IF(TEXT(G19,0)="C","C",G19)</f>
        <v>1723518</v>
      </c>
      <c r="H170" s="11">
        <f t="shared" si="1"/>
        <v>1.8036927957816513</v>
      </c>
      <c r="I170" s="37">
        <f t="shared" si="2"/>
        <v>48.859777114081105</v>
      </c>
      <c r="J170" s="12">
        <f t="shared" si="3"/>
        <v>1.7486359422742019</v>
      </c>
      <c r="K170" s="31">
        <f t="shared" si="5"/>
        <v>42.574482524601287</v>
      </c>
      <c r="L170" s="13">
        <f t="shared" si="6"/>
        <v>75.849479859500093</v>
      </c>
      <c r="P170" s="1"/>
    </row>
    <row r="171" spans="1:16">
      <c r="A171" s="9" t="str">
        <f>TEXT(A20,"mmm-yy")</f>
        <v>Mar-04</v>
      </c>
      <c r="B171" s="1">
        <f>B20</f>
        <v>2951</v>
      </c>
      <c r="C171" s="1">
        <f>C20</f>
        <v>125873</v>
      </c>
      <c r="D171" s="1">
        <f>D20</f>
        <v>3902063</v>
      </c>
      <c r="E171" s="10">
        <f>IF(TEXT(E20,0)="C","C",E20)</f>
        <v>1767339</v>
      </c>
      <c r="F171" s="10">
        <f>IF(TEXT(F20,0)="C","C",F20)</f>
        <v>3002042</v>
      </c>
      <c r="G171" s="10">
        <f>IF(TEXT(G20,0)="C","C",G20)</f>
        <v>1686967</v>
      </c>
      <c r="H171" s="11">
        <f t="shared" si="1"/>
        <v>1.7795499259914391</v>
      </c>
      <c r="I171" s="37">
        <f t="shared" si="2"/>
        <v>45.292426083330795</v>
      </c>
      <c r="J171" s="12">
        <f t="shared" si="3"/>
        <v>1.6986226185242332</v>
      </c>
      <c r="K171" s="31">
        <f t="shared" si="5"/>
        <v>42.654354456116572</v>
      </c>
      <c r="L171" s="13">
        <f t="shared" si="6"/>
        <v>73.247191416974175</v>
      </c>
      <c r="P171" s="1"/>
    </row>
    <row r="172" spans="1:16">
      <c r="A172" s="9" t="str">
        <f>TEXT(A21,"mmm-yy")</f>
        <v>Apr-04</v>
      </c>
      <c r="B172" s="1">
        <f>B21</f>
        <v>2949</v>
      </c>
      <c r="C172" s="1">
        <f>C21</f>
        <v>125836</v>
      </c>
      <c r="D172" s="1">
        <f>D21</f>
        <v>3775080</v>
      </c>
      <c r="E172" s="10">
        <f>IF(TEXT(E21,0)="C","C",E21)</f>
        <v>1491591</v>
      </c>
      <c r="F172" s="10">
        <f>IF(TEXT(F21,0)="C","C",F21)</f>
        <v>2657045</v>
      </c>
      <c r="G172" s="10">
        <f>IF(TEXT(G21,0)="C","C",G21)</f>
        <v>1463907</v>
      </c>
      <c r="H172" s="11">
        <f t="shared" si="1"/>
        <v>1.8150367475529525</v>
      </c>
      <c r="I172" s="37">
        <f t="shared" si="2"/>
        <v>39.511507040910388</v>
      </c>
      <c r="J172" s="12">
        <f t="shared" si="3"/>
        <v>1.78134957907362</v>
      </c>
      <c r="K172" s="31">
        <f t="shared" si="5"/>
        <v>42.67073584265853</v>
      </c>
      <c r="L172" s="13">
        <f t="shared" si="6"/>
        <v>64.829567247398316</v>
      </c>
      <c r="P172" s="1"/>
    </row>
    <row r="173" spans="1:16">
      <c r="A173" s="9" t="str">
        <f>TEXT(A22,"mmm-yy")</f>
        <v>May-04</v>
      </c>
      <c r="B173" s="1">
        <f>B22</f>
        <v>2928</v>
      </c>
      <c r="C173" s="1">
        <f>C22</f>
        <v>122078</v>
      </c>
      <c r="D173" s="1">
        <f>D22</f>
        <v>3784418</v>
      </c>
      <c r="E173" s="10">
        <f>IF(TEXT(E22,0)="C","C",E22)</f>
        <v>1138315</v>
      </c>
      <c r="F173" s="10">
        <f>IF(TEXT(F22,0)="C","C",F22)</f>
        <v>1791577</v>
      </c>
      <c r="G173" s="10">
        <f>IF(TEXT(G22,0)="C","C",G22)</f>
        <v>980631</v>
      </c>
      <c r="H173" s="11">
        <f t="shared" si="1"/>
        <v>1.8269634551630531</v>
      </c>
      <c r="I173" s="37">
        <f t="shared" si="2"/>
        <v>30.078997616013876</v>
      </c>
      <c r="J173" s="12">
        <f t="shared" si="3"/>
        <v>1.5738850845328403</v>
      </c>
      <c r="K173" s="31">
        <f t="shared" si="5"/>
        <v>41.693306010928964</v>
      </c>
      <c r="L173" s="13">
        <f t="shared" si="6"/>
        <v>43.712907233559136</v>
      </c>
      <c r="P173" s="1"/>
    </row>
    <row r="174" spans="1:16">
      <c r="A174" s="9" t="str">
        <f>TEXT(A23,"mmm-yy")</f>
        <v>Jun-04</v>
      </c>
      <c r="B174" s="1">
        <f>B23</f>
        <v>2903</v>
      </c>
      <c r="C174" s="1">
        <f>C23</f>
        <v>121231</v>
      </c>
      <c r="D174" s="1">
        <f>D23</f>
        <v>3636930</v>
      </c>
      <c r="E174" s="10">
        <f>IF(TEXT(E23,0)="C","C",E23)</f>
        <v>1056137</v>
      </c>
      <c r="F174" s="10">
        <f>IF(TEXT(F23,0)="C","C",F23)</f>
        <v>1693013</v>
      </c>
      <c r="G174" s="10">
        <f>IF(TEXT(G23,0)="C","C",G23)</f>
        <v>913975</v>
      </c>
      <c r="H174" s="11">
        <f t="shared" si="1"/>
        <v>1.8523624825624334</v>
      </c>
      <c r="I174" s="37">
        <f t="shared" si="2"/>
        <v>29.039244637647688</v>
      </c>
      <c r="J174" s="12">
        <f t="shared" si="3"/>
        <v>1.603024039494876</v>
      </c>
      <c r="K174" s="31">
        <f t="shared" si="5"/>
        <v>41.760592490527038</v>
      </c>
      <c r="L174" s="13">
        <f t="shared" si="6"/>
        <v>41.308032093630167</v>
      </c>
      <c r="P174" s="1"/>
    </row>
    <row r="175" spans="1:16">
      <c r="A175" s="9" t="str">
        <f>TEXT(A24,"mmm-yy")</f>
        <v>Jul-04</v>
      </c>
      <c r="B175" s="1">
        <f>B24</f>
        <v>2889</v>
      </c>
      <c r="C175" s="1">
        <f>C24</f>
        <v>121115</v>
      </c>
      <c r="D175" s="1">
        <f>D24</f>
        <v>3754565</v>
      </c>
      <c r="E175" s="10">
        <f>IF(TEXT(E24,0)="C","C",E24)</f>
        <v>1221363</v>
      </c>
      <c r="F175" s="10">
        <f>IF(TEXT(F24,0)="C","C",F24)</f>
        <v>2091169</v>
      </c>
      <c r="G175" s="10">
        <f>IF(TEXT(G24,0)="C","C",G24)</f>
        <v>1097739</v>
      </c>
      <c r="H175" s="11">
        <f t="shared" si="1"/>
        <v>1.9049783236270188</v>
      </c>
      <c r="I175" s="37">
        <f t="shared" si="2"/>
        <v>32.530080049220082</v>
      </c>
      <c r="J175" s="12">
        <f t="shared" si="3"/>
        <v>1.7121601030979323</v>
      </c>
      <c r="K175" s="31">
        <f t="shared" si="5"/>
        <v>41.922810661128416</v>
      </c>
      <c r="L175" s="13">
        <f t="shared" si="6"/>
        <v>51.022689232276718</v>
      </c>
      <c r="P175" s="1"/>
    </row>
    <row r="176" spans="1:16">
      <c r="A176" s="9" t="str">
        <f>TEXT(A25,"mmm-yy")</f>
        <v>Aug-04</v>
      </c>
      <c r="B176" s="1">
        <f>B25</f>
        <v>2917</v>
      </c>
      <c r="C176" s="1">
        <f>C25</f>
        <v>121847</v>
      </c>
      <c r="D176" s="1">
        <f>D25</f>
        <v>3777257</v>
      </c>
      <c r="E176" s="10">
        <f>IF(TEXT(E25,0)="C","C",E25)</f>
        <v>1163877</v>
      </c>
      <c r="F176" s="10">
        <f>IF(TEXT(F25,0)="C","C",F25)</f>
        <v>1914040</v>
      </c>
      <c r="G176" s="10">
        <f>IF(TEXT(G25,0)="C","C",G25)</f>
        <v>984317</v>
      </c>
      <c r="H176" s="11">
        <f t="shared" si="1"/>
        <v>1.9445361606067963</v>
      </c>
      <c r="I176" s="37">
        <f t="shared" si="2"/>
        <v>30.812756452632161</v>
      </c>
      <c r="J176" s="12">
        <f t="shared" si="3"/>
        <v>1.6445380396725771</v>
      </c>
      <c r="K176" s="31">
        <f t="shared" si="5"/>
        <v>41.771340418237912</v>
      </c>
      <c r="L176" s="13">
        <f t="shared" si="6"/>
        <v>46.700897009350719</v>
      </c>
      <c r="P176" s="1"/>
    </row>
    <row r="177" spans="1:16">
      <c r="A177" s="9" t="str">
        <f>TEXT(A26,"mmm-yy")</f>
        <v>Sep-04</v>
      </c>
      <c r="B177" s="1">
        <f>B26</f>
        <v>2956</v>
      </c>
      <c r="C177" s="1">
        <f>C26</f>
        <v>126055</v>
      </c>
      <c r="D177" s="1">
        <f>D26</f>
        <v>3781650</v>
      </c>
      <c r="E177" s="10">
        <f>IF(TEXT(E26,0)="C","C",E26)</f>
        <v>1244615</v>
      </c>
      <c r="F177" s="10">
        <f>IF(TEXT(F26,0)="C","C",F26)</f>
        <v>2164638</v>
      </c>
      <c r="G177" s="10">
        <f>IF(TEXT(G26,0)="C","C",G26)</f>
        <v>1159929</v>
      </c>
      <c r="H177" s="11">
        <f t="shared" si="1"/>
        <v>1.8661814645551582</v>
      </c>
      <c r="I177" s="37">
        <f t="shared" si="2"/>
        <v>32.911956421138918</v>
      </c>
      <c r="J177" s="12">
        <f t="shared" si="3"/>
        <v>1.7392028860330302</v>
      </c>
      <c r="K177" s="31">
        <f t="shared" si="5"/>
        <v>42.643775372124495</v>
      </c>
      <c r="L177" s="13">
        <f t="shared" si="6"/>
        <v>52.815268385471008</v>
      </c>
      <c r="P177" s="1"/>
    </row>
    <row r="178" spans="1:16">
      <c r="A178" s="9" t="str">
        <f>TEXT(A27,"mmm-yy")</f>
        <v>Oct-04</v>
      </c>
      <c r="B178" s="1">
        <f>B27</f>
        <v>3015</v>
      </c>
      <c r="C178" s="1">
        <f>C27</f>
        <v>128048</v>
      </c>
      <c r="D178" s="1">
        <f>D27</f>
        <v>3969488</v>
      </c>
      <c r="E178" s="10">
        <f>IF(TEXT(E27,0)="C","C",E27)</f>
        <v>1359531</v>
      </c>
      <c r="F178" s="10">
        <f>IF(TEXT(F27,0)="C","C",F27)</f>
        <v>2286267</v>
      </c>
      <c r="G178" s="10">
        <f>IF(TEXT(G27,0)="C","C",G27)</f>
        <v>1267564</v>
      </c>
      <c r="H178" s="11">
        <f t="shared" si="1"/>
        <v>1.8036698738683017</v>
      </c>
      <c r="I178" s="37">
        <f t="shared" si="2"/>
        <v>34.249530418028726</v>
      </c>
      <c r="J178" s="12">
        <f t="shared" si="3"/>
        <v>1.6816586013853307</v>
      </c>
      <c r="K178" s="31">
        <f t="shared" si="5"/>
        <v>42.470315091210615</v>
      </c>
      <c r="L178" s="13">
        <f t="shared" si="6"/>
        <v>55.782909292845105</v>
      </c>
      <c r="P178" s="1"/>
    </row>
    <row r="179" spans="1:16">
      <c r="A179" s="9" t="str">
        <f>TEXT(A28,"mmm-yy")</f>
        <v>Nov-04</v>
      </c>
      <c r="B179" s="1">
        <f>B28</f>
        <v>3059</v>
      </c>
      <c r="C179" s="1">
        <f>C28</f>
        <v>129199</v>
      </c>
      <c r="D179" s="1">
        <f>D28</f>
        <v>3875970</v>
      </c>
      <c r="E179" s="10">
        <f>IF(TEXT(E28,0)="C","C",E28)</f>
        <v>1590511</v>
      </c>
      <c r="F179" s="10">
        <f>IF(TEXT(F28,0)="C","C",F28)</f>
        <v>2612613</v>
      </c>
      <c r="G179" s="10">
        <f>IF(TEXT(G28,0)="C","C",G28)</f>
        <v>1514034</v>
      </c>
      <c r="H179" s="11">
        <f t="shared" si="1"/>
        <v>1.7255973115531091</v>
      </c>
      <c r="I179" s="37">
        <f t="shared" si="2"/>
        <v>41.035173130854986</v>
      </c>
      <c r="J179" s="12">
        <f t="shared" si="3"/>
        <v>1.6426249174007599</v>
      </c>
      <c r="K179" s="31">
        <f t="shared" si="5"/>
        <v>42.235697940503435</v>
      </c>
      <c r="L179" s="13">
        <f t="shared" si="6"/>
        <v>63.745465423027113</v>
      </c>
      <c r="P179" s="1"/>
    </row>
    <row r="180" spans="1:16">
      <c r="A180" s="9" t="str">
        <f>TEXT(A29,"mmm-yy")</f>
        <v>Dec-04</v>
      </c>
      <c r="B180" s="1">
        <f>B29</f>
        <v>3083</v>
      </c>
      <c r="C180" s="1">
        <f>C29</f>
        <v>130796</v>
      </c>
      <c r="D180" s="1">
        <f>D29</f>
        <v>4054676</v>
      </c>
      <c r="E180" s="10">
        <f>IF(TEXT(E29,0)="C","C",E29)</f>
        <v>1656087</v>
      </c>
      <c r="F180" s="10">
        <f>IF(TEXT(F29,0)="C","C",F29)</f>
        <v>3126482</v>
      </c>
      <c r="G180" s="10">
        <f>IF(TEXT(G29,0)="C","C",G29)</f>
        <v>1680321</v>
      </c>
      <c r="H180" s="11">
        <f t="shared" si="1"/>
        <v>1.8606456742491464</v>
      </c>
      <c r="I180" s="37">
        <f t="shared" si="2"/>
        <v>40.843880004222285</v>
      </c>
      <c r="J180" s="12">
        <f t="shared" si="3"/>
        <v>1.8878730404863995</v>
      </c>
      <c r="K180" s="31">
        <f t="shared" si="5"/>
        <v>42.424910801167691</v>
      </c>
      <c r="L180" s="13">
        <f t="shared" si="6"/>
        <v>76.283418258546774</v>
      </c>
      <c r="P180" s="1"/>
    </row>
    <row r="181" spans="1:16">
      <c r="A181" s="9" t="str">
        <f>TEXT(A30,"mmm-yy")</f>
        <v>Jan-05</v>
      </c>
      <c r="B181" s="1">
        <f>B30</f>
        <v>3081</v>
      </c>
      <c r="C181" s="1">
        <f>C30</f>
        <v>131027</v>
      </c>
      <c r="D181" s="1">
        <f>D30</f>
        <v>4061837</v>
      </c>
      <c r="E181" s="10">
        <f>IF(TEXT(E30,0)="C","C",E30)</f>
        <v>2067946</v>
      </c>
      <c r="F181" s="10">
        <f>IF(TEXT(F30,0)="C","C",F30)</f>
        <v>4280001</v>
      </c>
      <c r="G181" s="10">
        <f>IF(TEXT(G30,0)="C","C",G30)</f>
        <v>1995371</v>
      </c>
      <c r="H181" s="11">
        <f t="shared" si="1"/>
        <v>2.1449650215423599</v>
      </c>
      <c r="I181" s="37">
        <f t="shared" si="2"/>
        <v>50.9115949261381</v>
      </c>
      <c r="J181" s="12">
        <f t="shared" si="3"/>
        <v>2.0696870227752564</v>
      </c>
      <c r="K181" s="31">
        <f t="shared" si="5"/>
        <v>42.527426160337555</v>
      </c>
      <c r="L181" s="13">
        <f t="shared" ref="L181:L192" si="7">IF(OR(F$181="C",F181="C"),"C",100*F181/F$181)</f>
        <v>100</v>
      </c>
      <c r="P181" s="1"/>
    </row>
    <row r="182" spans="1:16">
      <c r="A182" s="9" t="str">
        <f>TEXT(A31,"mmm-yy")</f>
        <v>Feb-05</v>
      </c>
      <c r="B182" s="1">
        <f>B31</f>
        <v>3096</v>
      </c>
      <c r="C182" s="1">
        <f>C31</f>
        <v>131238</v>
      </c>
      <c r="D182" s="1">
        <f>D31</f>
        <v>3674664</v>
      </c>
      <c r="E182" s="10">
        <f>IF(TEXT(E31,0)="C","C",E31)</f>
        <v>1827612</v>
      </c>
      <c r="F182" s="10">
        <f>IF(TEXT(F31,0)="C","C",F31)</f>
        <v>3150628</v>
      </c>
      <c r="G182" s="10">
        <f>IF(TEXT(G31,0)="C","C",G31)</f>
        <v>1787659</v>
      </c>
      <c r="H182" s="11">
        <f t="shared" si="1"/>
        <v>1.7624323207054589</v>
      </c>
      <c r="I182" s="37">
        <f t="shared" si="2"/>
        <v>49.735486019946315</v>
      </c>
      <c r="J182" s="12">
        <f t="shared" si="3"/>
        <v>1.7239041984841421</v>
      </c>
      <c r="K182" s="31">
        <f t="shared" si="5"/>
        <v>42.389534883720927</v>
      </c>
      <c r="L182" s="13">
        <f t="shared" si="7"/>
        <v>73.612786539068566</v>
      </c>
      <c r="P182" s="1"/>
    </row>
    <row r="183" spans="1:16">
      <c r="A183" s="9" t="str">
        <f>TEXT(A32,"mmm-yy")</f>
        <v>Mar-05</v>
      </c>
      <c r="B183" s="1">
        <f>B32</f>
        <v>3108</v>
      </c>
      <c r="C183" s="1">
        <f>C32</f>
        <v>131548</v>
      </c>
      <c r="D183" s="1">
        <f>D32</f>
        <v>4077988</v>
      </c>
      <c r="E183" s="10">
        <f>IF(TEXT(E32,0)="C","C",E32)</f>
        <v>1892959</v>
      </c>
      <c r="F183" s="10">
        <f>IF(TEXT(F32,0)="C","C",F32)</f>
        <v>3333049</v>
      </c>
      <c r="G183" s="10">
        <f>IF(TEXT(G32,0)="C","C",G32)</f>
        <v>1847150</v>
      </c>
      <c r="H183" s="11">
        <f t="shared" si="1"/>
        <v>1.8044279024443062</v>
      </c>
      <c r="I183" s="37">
        <f t="shared" si="2"/>
        <v>46.418944832598818</v>
      </c>
      <c r="J183" s="12">
        <f t="shared" si="3"/>
        <v>1.7607613265791811</v>
      </c>
      <c r="K183" s="31">
        <f t="shared" si="5"/>
        <v>42.325611325611327</v>
      </c>
      <c r="L183" s="13">
        <f t="shared" si="7"/>
        <v>77.874958440430277</v>
      </c>
      <c r="P183" s="1"/>
    </row>
    <row r="184" spans="1:16">
      <c r="A184" s="9" t="str">
        <f>TEXT(A33,"mmm-yy")</f>
        <v>Apr-05</v>
      </c>
      <c r="B184" s="1">
        <f>B33</f>
        <v>3100</v>
      </c>
      <c r="C184" s="1">
        <f>C33</f>
        <v>131195</v>
      </c>
      <c r="D184" s="1">
        <f>D33</f>
        <v>3935850</v>
      </c>
      <c r="E184" s="10">
        <f>IF(TEXT(E33,0)="C","C",E33)</f>
        <v>1500687</v>
      </c>
      <c r="F184" s="10">
        <f>IF(TEXT(F33,0)="C","C",F33)</f>
        <v>2610879</v>
      </c>
      <c r="G184" s="10">
        <f>IF(TEXT(G33,0)="C","C",G33)</f>
        <v>1468110</v>
      </c>
      <c r="H184" s="11">
        <f t="shared" si="1"/>
        <v>1.7783946706990621</v>
      </c>
      <c r="I184" s="37">
        <f t="shared" si="2"/>
        <v>38.12866343991768</v>
      </c>
      <c r="J184" s="12">
        <f t="shared" si="3"/>
        <v>1.7397891765571369</v>
      </c>
      <c r="K184" s="31">
        <f t="shared" si="5"/>
        <v>42.320967741935483</v>
      </c>
      <c r="L184" s="13">
        <f t="shared" si="7"/>
        <v>61.001831541628142</v>
      </c>
      <c r="P184" s="1"/>
    </row>
    <row r="185" spans="1:16">
      <c r="A185" s="9" t="str">
        <f>TEXT(A34,"mmm-yy")</f>
        <v>May-05</v>
      </c>
      <c r="B185" s="1">
        <f>B34</f>
        <v>3081</v>
      </c>
      <c r="C185" s="1">
        <f>C34</f>
        <v>127967</v>
      </c>
      <c r="D185" s="1">
        <f>D34</f>
        <v>3966977</v>
      </c>
      <c r="E185" s="10">
        <f>IF(TEXT(E34,0)="C","C",E34)</f>
        <v>1151163</v>
      </c>
      <c r="F185" s="10">
        <f>IF(TEXT(F34,0)="C","C",F34)</f>
        <v>1791539</v>
      </c>
      <c r="G185" s="10">
        <f>IF(TEXT(G34,0)="C","C",G34)</f>
        <v>1001135</v>
      </c>
      <c r="H185" s="11">
        <f t="shared" si="1"/>
        <v>1.7895079085238255</v>
      </c>
      <c r="I185" s="37">
        <f t="shared" si="2"/>
        <v>29.018645684106563</v>
      </c>
      <c r="J185" s="12">
        <f t="shared" si="3"/>
        <v>1.5562861210792911</v>
      </c>
      <c r="K185" s="31">
        <f t="shared" si="5"/>
        <v>41.534242129178836</v>
      </c>
      <c r="L185" s="13">
        <f t="shared" si="7"/>
        <v>41.858378070472412</v>
      </c>
      <c r="P185" s="1"/>
    </row>
    <row r="186" spans="1:16">
      <c r="A186" s="9" t="str">
        <f>TEXT(A35,"mmm-yy")</f>
        <v>Jun-05</v>
      </c>
      <c r="B186" s="1">
        <f>B35</f>
        <v>3058</v>
      </c>
      <c r="C186" s="1">
        <f>C35</f>
        <v>127562</v>
      </c>
      <c r="D186" s="1">
        <f>D35</f>
        <v>3826860</v>
      </c>
      <c r="E186" s="10">
        <f>IF(TEXT(E35,0)="C","C",E35)</f>
        <v>1131107</v>
      </c>
      <c r="F186" s="10">
        <f>IF(TEXT(F35,0)="C","C",F35)</f>
        <v>1810133</v>
      </c>
      <c r="G186" s="10">
        <f>IF(TEXT(G35,0)="C","C",G35)</f>
        <v>975919</v>
      </c>
      <c r="H186" s="11">
        <f t="shared" si="1"/>
        <v>1.8547984002770721</v>
      </c>
      <c r="I186" s="37">
        <f t="shared" si="2"/>
        <v>29.557051995630882</v>
      </c>
      <c r="J186" s="12">
        <f t="shared" si="3"/>
        <v>1.6003198636380112</v>
      </c>
      <c r="K186" s="31">
        <f t="shared" si="5"/>
        <v>41.714192282537603</v>
      </c>
      <c r="L186" s="13">
        <f t="shared" si="7"/>
        <v>42.292817221304389</v>
      </c>
      <c r="P186" s="1"/>
    </row>
    <row r="187" spans="1:16">
      <c r="A187" s="9" t="str">
        <f>TEXT(A36,"mmm-yy")</f>
        <v>Jul-05</v>
      </c>
      <c r="B187" s="1">
        <f>B36</f>
        <v>3052</v>
      </c>
      <c r="C187" s="1">
        <f>C36</f>
        <v>127639</v>
      </c>
      <c r="D187" s="1">
        <f>D36</f>
        <v>3956809</v>
      </c>
      <c r="E187" s="10">
        <f>IF(TEXT(E36,0)="C","C",E36)</f>
        <v>1251771</v>
      </c>
      <c r="F187" s="10">
        <f>IF(TEXT(F36,0)="C","C",F36)</f>
        <v>2146289</v>
      </c>
      <c r="G187" s="10">
        <f>IF(TEXT(G36,0)="C","C",G36)</f>
        <v>1107221</v>
      </c>
      <c r="H187" s="11">
        <f t="shared" si="1"/>
        <v>1.9384467960777478</v>
      </c>
      <c r="I187" s="37">
        <f t="shared" si="2"/>
        <v>31.635871228558162</v>
      </c>
      <c r="J187" s="12">
        <f t="shared" si="3"/>
        <v>1.7146019519544708</v>
      </c>
      <c r="K187" s="31">
        <f t="shared" si="5"/>
        <v>41.821428571428569</v>
      </c>
      <c r="L187" s="13">
        <f t="shared" si="7"/>
        <v>50.146927535764597</v>
      </c>
      <c r="P187" s="1"/>
    </row>
    <row r="188" spans="1:16">
      <c r="A188" s="9" t="str">
        <f>TEXT(A37,"mmm-yy")</f>
        <v>Aug-05</v>
      </c>
      <c r="B188" s="1">
        <f>B37</f>
        <v>3059</v>
      </c>
      <c r="C188" s="1">
        <f>C37</f>
        <v>127610</v>
      </c>
      <c r="D188" s="1">
        <f>D37</f>
        <v>3955910</v>
      </c>
      <c r="E188" s="10">
        <f>IF(TEXT(E37,0)="C","C",E37)</f>
        <v>1174656</v>
      </c>
      <c r="F188" s="10">
        <f>IF(TEXT(F37,0)="C","C",F37)</f>
        <v>1920391</v>
      </c>
      <c r="G188" s="10">
        <f>IF(TEXT(G37,0)="C","C",G37)</f>
        <v>998153</v>
      </c>
      <c r="H188" s="11">
        <f t="shared" si="1"/>
        <v>1.92394452553867</v>
      </c>
      <c r="I188" s="37">
        <f t="shared" si="2"/>
        <v>29.693698794967531</v>
      </c>
      <c r="J188" s="12">
        <f t="shared" si="3"/>
        <v>1.634853948730522</v>
      </c>
      <c r="K188" s="31">
        <f t="shared" si="5"/>
        <v>41.716247139588098</v>
      </c>
      <c r="L188" s="13">
        <f t="shared" si="7"/>
        <v>44.868938114734085</v>
      </c>
      <c r="P188" s="1"/>
    </row>
    <row r="189" spans="1:16">
      <c r="A189" s="9" t="str">
        <f>TEXT(A38,"mmm-yy")</f>
        <v>Sep-05</v>
      </c>
      <c r="B189" s="1">
        <f>B38</f>
        <v>3104</v>
      </c>
      <c r="C189" s="1">
        <f>C38</f>
        <v>129081</v>
      </c>
      <c r="D189" s="1">
        <f>D38</f>
        <v>3872430</v>
      </c>
      <c r="E189" s="10">
        <f>IF(TEXT(E38,0)="C","C",E38)</f>
        <v>1243890</v>
      </c>
      <c r="F189" s="10">
        <f>IF(TEXT(F38,0)="C","C",F38)</f>
        <v>2108206</v>
      </c>
      <c r="G189" s="10">
        <f>IF(TEXT(G38,0)="C","C",G38)</f>
        <v>1120608</v>
      </c>
      <c r="H189" s="11">
        <f t="shared" si="1"/>
        <v>1.8813055055826837</v>
      </c>
      <c r="I189" s="37">
        <f t="shared" si="2"/>
        <v>32.121691031212961</v>
      </c>
      <c r="J189" s="12">
        <f t="shared" ref="J189:J220" si="8">IF(OR(F189="C",E189="C"),"C",F189/E189)</f>
        <v>1.694849223002034</v>
      </c>
      <c r="K189" s="31">
        <f t="shared" si="5"/>
        <v>41.585373711340203</v>
      </c>
      <c r="L189" s="13">
        <f t="shared" si="7"/>
        <v>49.257138024033175</v>
      </c>
      <c r="P189" s="1"/>
    </row>
    <row r="190" spans="1:16">
      <c r="A190" s="9" t="str">
        <f>TEXT(A39,"mmm-yy")</f>
        <v>Oct-05</v>
      </c>
      <c r="B190" s="1">
        <f>B39</f>
        <v>3147</v>
      </c>
      <c r="C190" s="1">
        <f>C39</f>
        <v>133886</v>
      </c>
      <c r="D190" s="1">
        <f>D39</f>
        <v>4150466</v>
      </c>
      <c r="E190" s="10">
        <f>IF(TEXT(E39,0)="C","C",E39)</f>
        <v>1380987</v>
      </c>
      <c r="F190" s="10">
        <f>IF(TEXT(F39,0)="C","C",F39)</f>
        <v>2333921</v>
      </c>
      <c r="G190" s="10">
        <f>IF(TEXT(G39,0)="C","C",G39)</f>
        <v>1305294</v>
      </c>
      <c r="H190" s="11">
        <f t="shared" si="1"/>
        <v>1.7880423873855238</v>
      </c>
      <c r="I190" s="37">
        <f t="shared" si="2"/>
        <v>33.273058976991983</v>
      </c>
      <c r="J190" s="12">
        <f t="shared" si="8"/>
        <v>1.690038356624646</v>
      </c>
      <c r="K190" s="31">
        <f t="shared" si="5"/>
        <v>42.54401016841436</v>
      </c>
      <c r="L190" s="13">
        <f t="shared" si="7"/>
        <v>54.530851745128096</v>
      </c>
      <c r="P190" s="1"/>
    </row>
    <row r="191" spans="1:16">
      <c r="A191" s="9" t="str">
        <f>TEXT(A40,"mmm-yy")</f>
        <v>Nov-05</v>
      </c>
      <c r="B191" s="1">
        <f>B40</f>
        <v>3168</v>
      </c>
      <c r="C191" s="1">
        <f>C40</f>
        <v>134604</v>
      </c>
      <c r="D191" s="1">
        <f>D40</f>
        <v>4038120</v>
      </c>
      <c r="E191" s="10">
        <f>IF(TEXT(E40,0)="C","C",E40)</f>
        <v>1578552</v>
      </c>
      <c r="F191" s="10">
        <f>IF(TEXT(F40,0)="C","C",F40)</f>
        <v>2579173</v>
      </c>
      <c r="G191" s="10">
        <f>IF(TEXT(G40,0)="C","C",G40)</f>
        <v>1479000</v>
      </c>
      <c r="H191" s="11">
        <f t="shared" si="1"/>
        <v>1.7438627450980393</v>
      </c>
      <c r="I191" s="37">
        <f t="shared" si="2"/>
        <v>39.091260289441621</v>
      </c>
      <c r="J191" s="12">
        <f t="shared" si="8"/>
        <v>1.6338853582270334</v>
      </c>
      <c r="K191" s="31">
        <f t="shared" si="5"/>
        <v>42.488636363636367</v>
      </c>
      <c r="L191" s="13">
        <f t="shared" si="7"/>
        <v>60.261037322187541</v>
      </c>
      <c r="P191" s="1"/>
    </row>
    <row r="192" spans="1:16">
      <c r="A192" s="9" t="str">
        <f>TEXT(A41,"mmm-yy")</f>
        <v>Dec-05</v>
      </c>
      <c r="B192" s="1">
        <f>B41</f>
        <v>3194</v>
      </c>
      <c r="C192" s="1">
        <f>C41</f>
        <v>135795</v>
      </c>
      <c r="D192" s="1">
        <f>D41</f>
        <v>4209645</v>
      </c>
      <c r="E192" s="10">
        <f>IF(TEXT(E41,0)="C","C",E41)</f>
        <v>1631738</v>
      </c>
      <c r="F192" s="10">
        <f>IF(TEXT(F41,0)="C","C",F41)</f>
        <v>3023292</v>
      </c>
      <c r="G192" s="10">
        <f>IF(TEXT(G41,0)="C","C",G41)</f>
        <v>1621670</v>
      </c>
      <c r="H192" s="11">
        <f t="shared" si="1"/>
        <v>1.864307781484519</v>
      </c>
      <c r="I192" s="37">
        <f t="shared" si="2"/>
        <v>38.761890848278178</v>
      </c>
      <c r="J192" s="12">
        <f t="shared" si="8"/>
        <v>1.8528048007707119</v>
      </c>
      <c r="K192" s="31">
        <f t="shared" si="5"/>
        <v>42.515654351909831</v>
      </c>
      <c r="L192" s="13">
        <f t="shared" si="7"/>
        <v>70.637647047278733</v>
      </c>
      <c r="P192" s="1"/>
    </row>
    <row r="193" spans="1:16">
      <c r="A193" s="9" t="str">
        <f>TEXT(A42,"mmm-yy")</f>
        <v>Jan-06</v>
      </c>
      <c r="B193" s="1">
        <f>B42</f>
        <v>3195</v>
      </c>
      <c r="C193" s="1">
        <f>C42</f>
        <v>136132</v>
      </c>
      <c r="D193" s="1">
        <f>D42</f>
        <v>4220092</v>
      </c>
      <c r="E193" s="10">
        <f>IF(TEXT(E42,0)="C","C",E42)</f>
        <v>2057423</v>
      </c>
      <c r="F193" s="10">
        <f>IF(TEXT(F42,0)="C","C",F42)</f>
        <v>4200158</v>
      </c>
      <c r="G193" s="10">
        <f>IF(TEXT(G42,0)="C","C",G42)</f>
        <v>1984175</v>
      </c>
      <c r="H193" s="11">
        <f t="shared" si="1"/>
        <v>2.1168284047526051</v>
      </c>
      <c r="I193" s="37">
        <f t="shared" si="2"/>
        <v>48.753036663655671</v>
      </c>
      <c r="J193" s="12">
        <f t="shared" si="8"/>
        <v>2.0414654643211434</v>
      </c>
      <c r="K193" s="31">
        <f t="shared" si="5"/>
        <v>42.607824726134588</v>
      </c>
      <c r="L193" s="13">
        <f t="shared" ref="L193:L204" si="9">IF(OR(F$193="C",F193="C"),"C",100*F193/F$193)</f>
        <v>100</v>
      </c>
      <c r="P193" s="1"/>
    </row>
    <row r="194" spans="1:16">
      <c r="A194" s="9" t="str">
        <f>TEXT(A43,"mmm-yy")</f>
        <v>Feb-06</v>
      </c>
      <c r="B194" s="1">
        <f>B43</f>
        <v>3199</v>
      </c>
      <c r="C194" s="1">
        <f>C43</f>
        <v>136377</v>
      </c>
      <c r="D194" s="1">
        <f>D43</f>
        <v>3818556</v>
      </c>
      <c r="E194" s="10">
        <f>IF(TEXT(E43,0)="C","C",E43)</f>
        <v>1860196</v>
      </c>
      <c r="F194" s="10">
        <f>IF(TEXT(F43,0)="C","C",F43)</f>
        <v>3225892</v>
      </c>
      <c r="G194" s="10">
        <f>IF(TEXT(G43,0)="C","C",G43)</f>
        <v>1810609</v>
      </c>
      <c r="H194" s="11">
        <f t="shared" si="1"/>
        <v>1.7816613084326876</v>
      </c>
      <c r="I194" s="37">
        <f t="shared" si="2"/>
        <v>48.714645012407829</v>
      </c>
      <c r="J194" s="12">
        <f t="shared" si="8"/>
        <v>1.7341677973718899</v>
      </c>
      <c r="K194" s="31">
        <f t="shared" si="5"/>
        <v>42.631134729602998</v>
      </c>
      <c r="L194" s="13">
        <f t="shared" si="9"/>
        <v>76.804063085245843</v>
      </c>
      <c r="P194" s="1"/>
    </row>
    <row r="195" spans="1:16">
      <c r="A195" s="9" t="str">
        <f>TEXT(A44,"mmm-yy")</f>
        <v>Mar-06</v>
      </c>
      <c r="B195" s="1">
        <f>B44</f>
        <v>3198</v>
      </c>
      <c r="C195" s="1">
        <f>C44</f>
        <v>136037</v>
      </c>
      <c r="D195" s="1">
        <f>D44</f>
        <v>4217147</v>
      </c>
      <c r="E195" s="10">
        <f>IF(TEXT(E44,0)="C","C",E44)</f>
        <v>1859393</v>
      </c>
      <c r="F195" s="10">
        <f>IF(TEXT(F44,0)="C","C",F44)</f>
        <v>3109626</v>
      </c>
      <c r="G195" s="10">
        <f>IF(TEXT(G44,0)="C","C",G44)</f>
        <v>1769974</v>
      </c>
      <c r="H195" s="11">
        <f t="shared" si="1"/>
        <v>1.7568766546853232</v>
      </c>
      <c r="I195" s="37">
        <f t="shared" si="2"/>
        <v>44.091254110895349</v>
      </c>
      <c r="J195" s="12">
        <f t="shared" si="8"/>
        <v>1.6723877093223434</v>
      </c>
      <c r="K195" s="31">
        <f t="shared" si="5"/>
        <v>42.538148843026889</v>
      </c>
      <c r="L195" s="13">
        <f t="shared" si="9"/>
        <v>74.035929124571027</v>
      </c>
      <c r="P195" s="1"/>
    </row>
    <row r="196" spans="1:16">
      <c r="A196" s="9" t="str">
        <f>TEXT(A45,"mmm-yy")</f>
        <v>Apr-06</v>
      </c>
      <c r="B196" s="1">
        <f>B45</f>
        <v>3189</v>
      </c>
      <c r="C196" s="1">
        <f>C45</f>
        <v>135847</v>
      </c>
      <c r="D196" s="1">
        <f>D45</f>
        <v>4075410</v>
      </c>
      <c r="E196" s="10">
        <f>IF(TEXT(E45,0)="C","C",E45)</f>
        <v>1537457</v>
      </c>
      <c r="F196" s="10">
        <f>IF(TEXT(F45,0)="C","C",F45)</f>
        <v>2710206</v>
      </c>
      <c r="G196" s="10">
        <f>IF(TEXT(G45,0)="C","C",G45)</f>
        <v>1502005</v>
      </c>
      <c r="H196" s="11">
        <f t="shared" si="1"/>
        <v>1.8043921291873197</v>
      </c>
      <c r="I196" s="37">
        <f t="shared" si="2"/>
        <v>37.725210469621459</v>
      </c>
      <c r="J196" s="12">
        <f t="shared" si="8"/>
        <v>1.7627849104072504</v>
      </c>
      <c r="K196" s="31">
        <f t="shared" si="5"/>
        <v>42.598620257133895</v>
      </c>
      <c r="L196" s="13">
        <f t="shared" si="9"/>
        <v>64.526286868255909</v>
      </c>
      <c r="P196" s="1"/>
    </row>
    <row r="197" spans="1:16">
      <c r="A197" s="9" t="str">
        <f>TEXT(A46,"mmm-yy")</f>
        <v>May-06</v>
      </c>
      <c r="B197" s="1">
        <f>B46</f>
        <v>3157</v>
      </c>
      <c r="C197" s="1">
        <f>C46</f>
        <v>130891</v>
      </c>
      <c r="D197" s="1">
        <f>D46</f>
        <v>4057621</v>
      </c>
      <c r="E197" s="10">
        <f>IF(TEXT(E46,0)="C","C",E46)</f>
        <v>1182881</v>
      </c>
      <c r="F197" s="10">
        <f>IF(TEXT(F46,0)="C","C",F46)</f>
        <v>1820042</v>
      </c>
      <c r="G197" s="10">
        <f>IF(TEXT(G46,0)="C","C",G46)</f>
        <v>1004411</v>
      </c>
      <c r="H197" s="11">
        <f t="shared" si="1"/>
        <v>1.8120490516332457</v>
      </c>
      <c r="I197" s="37">
        <f t="shared" si="2"/>
        <v>29.152081971184593</v>
      </c>
      <c r="J197" s="12">
        <f t="shared" si="8"/>
        <v>1.5386518170466852</v>
      </c>
      <c r="K197" s="31">
        <f t="shared" si="5"/>
        <v>41.460563826417484</v>
      </c>
      <c r="L197" s="13">
        <f t="shared" si="9"/>
        <v>43.332703198308252</v>
      </c>
      <c r="P197" s="1"/>
    </row>
    <row r="198" spans="1:16">
      <c r="A198" s="9" t="str">
        <f>TEXT(A47,"mmm-yy")</f>
        <v>Jun-06</v>
      </c>
      <c r="B198" s="1">
        <f>B47</f>
        <v>3124</v>
      </c>
      <c r="C198" s="1">
        <f>C47</f>
        <v>129038</v>
      </c>
      <c r="D198" s="1">
        <f>D47</f>
        <v>3871140</v>
      </c>
      <c r="E198" s="10">
        <f>IF(TEXT(E47,0)="C","C",E47)</f>
        <v>1069657</v>
      </c>
      <c r="F198" s="10">
        <f>IF(TEXT(F47,0)="C","C",F47)</f>
        <v>1687038</v>
      </c>
      <c r="G198" s="10">
        <f>IF(TEXT(G47,0)="C","C",G47)</f>
        <v>901115</v>
      </c>
      <c r="H198" s="11">
        <f t="shared" si="1"/>
        <v>1.8721672594507914</v>
      </c>
      <c r="I198" s="37">
        <f t="shared" si="2"/>
        <v>27.631576228191179</v>
      </c>
      <c r="J198" s="12">
        <f t="shared" si="8"/>
        <v>1.5771766089503458</v>
      </c>
      <c r="K198" s="31">
        <f t="shared" si="5"/>
        <v>41.30537772087068</v>
      </c>
      <c r="L198" s="13">
        <f t="shared" si="9"/>
        <v>40.166060419631833</v>
      </c>
      <c r="P198" s="1"/>
    </row>
    <row r="199" spans="1:16">
      <c r="A199" s="9" t="str">
        <f>TEXT(A48,"mmm-yy")</f>
        <v>Jul-06</v>
      </c>
      <c r="B199" s="1">
        <f>B48</f>
        <v>3105</v>
      </c>
      <c r="C199" s="1">
        <f>C48</f>
        <v>128518</v>
      </c>
      <c r="D199" s="1">
        <f>D48</f>
        <v>3984058</v>
      </c>
      <c r="E199" s="10">
        <f>IF(TEXT(E48,0)="C","C",E48)</f>
        <v>1221972</v>
      </c>
      <c r="F199" s="10">
        <f>IF(TEXT(F48,0)="C","C",F48)</f>
        <v>2059914</v>
      </c>
      <c r="G199" s="10">
        <f>IF(TEXT(G48,0)="C","C",G48)</f>
        <v>1064174</v>
      </c>
      <c r="H199" s="11">
        <f t="shared" si="1"/>
        <v>1.9356928472223527</v>
      </c>
      <c r="I199" s="37">
        <f t="shared" si="2"/>
        <v>30.67154142836274</v>
      </c>
      <c r="J199" s="12">
        <f t="shared" si="8"/>
        <v>1.6857292965796271</v>
      </c>
      <c r="K199" s="31">
        <f t="shared" si="5"/>
        <v>41.390660225442836</v>
      </c>
      <c r="L199" s="13">
        <f t="shared" si="9"/>
        <v>49.043726450290677</v>
      </c>
      <c r="P199" s="1"/>
    </row>
    <row r="200" spans="1:16">
      <c r="A200" s="9" t="str">
        <f>TEXT(A49,"mmm-yy")</f>
        <v>Aug-06</v>
      </c>
      <c r="B200" s="1">
        <f>B49</f>
        <v>3123</v>
      </c>
      <c r="C200" s="1">
        <f>C49</f>
        <v>128803</v>
      </c>
      <c r="D200" s="1">
        <f>D49</f>
        <v>3992893</v>
      </c>
      <c r="E200" s="10">
        <f>IF(TEXT(E49,0)="C","C",E49)</f>
        <v>1224999</v>
      </c>
      <c r="F200" s="10">
        <f>IF(TEXT(F49,0)="C","C",F49)</f>
        <v>1981418</v>
      </c>
      <c r="G200" s="10">
        <f>IF(TEXT(G49,0)="C","C",G49)</f>
        <v>1016091</v>
      </c>
      <c r="H200" s="11">
        <f t="shared" si="1"/>
        <v>1.9500399078428998</v>
      </c>
      <c r="I200" s="37">
        <f t="shared" si="2"/>
        <v>30.679484774573222</v>
      </c>
      <c r="J200" s="12">
        <f t="shared" si="8"/>
        <v>1.6174854020288996</v>
      </c>
      <c r="K200" s="31">
        <f t="shared" si="5"/>
        <v>41.243355747678514</v>
      </c>
      <c r="L200" s="13">
        <f t="shared" si="9"/>
        <v>47.174844374902086</v>
      </c>
      <c r="P200" s="1"/>
    </row>
    <row r="201" spans="1:16">
      <c r="A201" s="9" t="str">
        <f>TEXT(A50,"mmm-yy")</f>
        <v>Sep-06</v>
      </c>
      <c r="B201" s="1">
        <f>B50</f>
        <v>3157</v>
      </c>
      <c r="C201" s="1">
        <f>C50</f>
        <v>129952</v>
      </c>
      <c r="D201" s="1">
        <f>D50</f>
        <v>3898560</v>
      </c>
      <c r="E201" s="10">
        <f>IF(TEXT(E50,0)="C","C",E50)</f>
        <v>1283698</v>
      </c>
      <c r="F201" s="10">
        <f>IF(TEXT(F50,0)="C","C",F50)</f>
        <v>2173608</v>
      </c>
      <c r="G201" s="10">
        <f>IF(TEXT(G50,0)="C","C",G50)</f>
        <v>1159368</v>
      </c>
      <c r="H201" s="11">
        <f t="shared" si="1"/>
        <v>1.8748214544475956</v>
      </c>
      <c r="I201" s="37">
        <f t="shared" si="2"/>
        <v>32.927491176229175</v>
      </c>
      <c r="J201" s="12">
        <f t="shared" si="8"/>
        <v>1.6932393756163833</v>
      </c>
      <c r="K201" s="31">
        <f t="shared" si="5"/>
        <v>41.163129553373459</v>
      </c>
      <c r="L201" s="13">
        <f t="shared" si="9"/>
        <v>51.750624619359556</v>
      </c>
      <c r="P201" s="1"/>
    </row>
    <row r="202" spans="1:16">
      <c r="A202" s="9" t="str">
        <f>TEXT(A51,"mmm-yy")</f>
        <v>Oct-06</v>
      </c>
      <c r="B202" s="1">
        <f>B51</f>
        <v>3200</v>
      </c>
      <c r="C202" s="1">
        <f>C51</f>
        <v>134507</v>
      </c>
      <c r="D202" s="1">
        <f>D51</f>
        <v>4169717</v>
      </c>
      <c r="E202" s="10">
        <f>IF(TEXT(E51,0)="C","C",E51)</f>
        <v>1449690</v>
      </c>
      <c r="F202" s="10">
        <f>IF(TEXT(F51,0)="C","C",F51)</f>
        <v>2442298</v>
      </c>
      <c r="G202" s="10">
        <f>IF(TEXT(G51,0)="C","C",G51)</f>
        <v>1345694</v>
      </c>
      <c r="H202" s="11">
        <f t="shared" si="1"/>
        <v>1.8148984836077147</v>
      </c>
      <c r="I202" s="37">
        <f t="shared" si="2"/>
        <v>34.76710769579806</v>
      </c>
      <c r="J202" s="12">
        <f t="shared" si="8"/>
        <v>1.6847036262925177</v>
      </c>
      <c r="K202" s="31">
        <f t="shared" si="5"/>
        <v>42.033437499999998</v>
      </c>
      <c r="L202" s="13">
        <f t="shared" si="9"/>
        <v>58.14776491741501</v>
      </c>
      <c r="P202" s="1"/>
    </row>
    <row r="203" spans="1:16">
      <c r="A203" s="9" t="str">
        <f>TEXT(A52,"mmm-yy")</f>
        <v>Nov-06</v>
      </c>
      <c r="B203" s="1">
        <f>B52</f>
        <v>3209</v>
      </c>
      <c r="C203" s="1">
        <f>C52</f>
        <v>134553</v>
      </c>
      <c r="D203" s="1">
        <f>D52</f>
        <v>4036590</v>
      </c>
      <c r="E203" s="10">
        <f>IF(TEXT(E52,0)="C","C",E52)</f>
        <v>1654620</v>
      </c>
      <c r="F203" s="10">
        <f>IF(TEXT(F52,0)="C","C",F52)</f>
        <v>2696769</v>
      </c>
      <c r="G203" s="10">
        <f>IF(TEXT(G52,0)="C","C",G52)</f>
        <v>1530056</v>
      </c>
      <c r="H203" s="11">
        <f t="shared" si="1"/>
        <v>1.7625296067594911</v>
      </c>
      <c r="I203" s="37">
        <f t="shared" si="2"/>
        <v>40.990539044094149</v>
      </c>
      <c r="J203" s="12">
        <f t="shared" si="8"/>
        <v>1.6298418972332016</v>
      </c>
      <c r="K203" s="31">
        <f t="shared" si="5"/>
        <v>41.929884699283264</v>
      </c>
      <c r="L203" s="13">
        <f t="shared" si="9"/>
        <v>64.20637033178275</v>
      </c>
      <c r="P203" s="1"/>
    </row>
    <row r="204" spans="1:16">
      <c r="A204" s="9" t="str">
        <f>TEXT(A53,"mmm-yy")</f>
        <v>Dec-06</v>
      </c>
      <c r="B204" s="1">
        <f>B53</f>
        <v>3233</v>
      </c>
      <c r="C204" s="1">
        <f>C53</f>
        <v>135638</v>
      </c>
      <c r="D204" s="1">
        <f>D53</f>
        <v>4204778</v>
      </c>
      <c r="E204" s="10">
        <f>IF(TEXT(E53,0)="C","C",E53)</f>
        <v>1697181</v>
      </c>
      <c r="F204" s="10">
        <f>IF(TEXT(F53,0)="C","C",F53)</f>
        <v>3161143</v>
      </c>
      <c r="G204" s="10">
        <f>IF(TEXT(G53,0)="C","C",G53)</f>
        <v>1672996</v>
      </c>
      <c r="H204" s="11">
        <f t="shared" si="1"/>
        <v>1.889510196079369</v>
      </c>
      <c r="I204" s="37">
        <f t="shared" si="2"/>
        <v>40.363153536286575</v>
      </c>
      <c r="J204" s="12">
        <f t="shared" si="8"/>
        <v>1.8625844856853806</v>
      </c>
      <c r="K204" s="31">
        <f t="shared" si="5"/>
        <v>41.954222084751002</v>
      </c>
      <c r="L204" s="13">
        <f t="shared" si="9"/>
        <v>75.262478221057393</v>
      </c>
      <c r="P204" s="1"/>
    </row>
    <row r="205" spans="1:16">
      <c r="A205" s="9" t="str">
        <f>TEXT(A54,"mmm-yy")</f>
        <v>Jan-07</v>
      </c>
      <c r="B205" s="1">
        <f>B54</f>
        <v>3232</v>
      </c>
      <c r="C205" s="1">
        <f>C54</f>
        <v>135823</v>
      </c>
      <c r="D205" s="1">
        <f>D54</f>
        <v>4210513</v>
      </c>
      <c r="E205" s="10">
        <f>IF(TEXT(E54,0)="C","C",E54)</f>
        <v>2153590</v>
      </c>
      <c r="F205" s="10">
        <f>IF(TEXT(F54,0)="C","C",F54)</f>
        <v>4299046</v>
      </c>
      <c r="G205" s="10">
        <f>IF(TEXT(G54,0)="C","C",G54)</f>
        <v>2004209</v>
      </c>
      <c r="H205" s="11">
        <f t="shared" si="1"/>
        <v>2.145008828919539</v>
      </c>
      <c r="I205" s="37">
        <f t="shared" si="2"/>
        <v>51.147924255310457</v>
      </c>
      <c r="J205" s="12">
        <f t="shared" si="8"/>
        <v>1.9962230508128289</v>
      </c>
      <c r="K205" s="31">
        <f t="shared" si="5"/>
        <v>42.024443069306933</v>
      </c>
      <c r="L205" s="13">
        <f t="shared" ref="L205:L216" si="10">IF(OR(F$205="C",F205="C"),"C",100*F205/F$205)</f>
        <v>100</v>
      </c>
      <c r="P205" s="1"/>
    </row>
    <row r="206" spans="1:16">
      <c r="A206" s="9" t="str">
        <f>TEXT(A55,"mmm-yy")</f>
        <v>Feb-07</v>
      </c>
      <c r="B206" s="1">
        <f>B55</f>
        <v>3239</v>
      </c>
      <c r="C206" s="1">
        <f>C55</f>
        <v>135934</v>
      </c>
      <c r="D206" s="1">
        <f>D55</f>
        <v>3806152</v>
      </c>
      <c r="E206" s="10">
        <f>IF(TEXT(E55,0)="C","C",E55)</f>
        <v>1962632</v>
      </c>
      <c r="F206" s="10">
        <f>IF(TEXT(F55,0)="C","C",F55)</f>
        <v>3421441</v>
      </c>
      <c r="G206" s="10">
        <f>IF(TEXT(G55,0)="C","C",G55)</f>
        <v>1882705</v>
      </c>
      <c r="H206" s="11">
        <f t="shared" si="1"/>
        <v>1.8173006392398172</v>
      </c>
      <c r="I206" s="37">
        <f t="shared" si="2"/>
        <v>51.564729942472084</v>
      </c>
      <c r="J206" s="12">
        <f t="shared" si="8"/>
        <v>1.7432921709214972</v>
      </c>
      <c r="K206" s="31">
        <f t="shared" si="5"/>
        <v>41.967891324482864</v>
      </c>
      <c r="L206" s="13">
        <f t="shared" si="10"/>
        <v>79.586052347427781</v>
      </c>
      <c r="P206" s="1"/>
    </row>
    <row r="207" spans="1:16">
      <c r="A207" s="9" t="str">
        <f>TEXT(A56,"mmm-yy")</f>
        <v>Mar-07</v>
      </c>
      <c r="B207" s="1">
        <f>B56</f>
        <v>3241</v>
      </c>
      <c r="C207" s="1">
        <f>C56</f>
        <v>136331</v>
      </c>
      <c r="D207" s="1">
        <f>D56</f>
        <v>4226261</v>
      </c>
      <c r="E207" s="10">
        <f>IF(TEXT(E56,0)="C","C",E56)</f>
        <v>1981627</v>
      </c>
      <c r="F207" s="10">
        <f>IF(TEXT(F56,0)="C","C",F56)</f>
        <v>3341487</v>
      </c>
      <c r="G207" s="10">
        <f>IF(TEXT(G56,0)="C","C",G56)</f>
        <v>1846025</v>
      </c>
      <c r="H207" s="11">
        <f t="shared" si="1"/>
        <v>1.8100984547879904</v>
      </c>
      <c r="I207" s="37">
        <f t="shared" si="2"/>
        <v>46.888419811270531</v>
      </c>
      <c r="J207" s="12">
        <f t="shared" si="8"/>
        <v>1.6862340894628505</v>
      </c>
      <c r="K207" s="31">
        <f t="shared" si="5"/>
        <v>42.064486269669857</v>
      </c>
      <c r="L207" s="13">
        <f t="shared" si="10"/>
        <v>77.726244380730051</v>
      </c>
      <c r="P207" s="1"/>
    </row>
    <row r="208" spans="1:16">
      <c r="A208" s="9" t="str">
        <f>TEXT(A57,"mmm-yy")</f>
        <v>Apr-07</v>
      </c>
      <c r="B208" s="1">
        <f>B57</f>
        <v>3235</v>
      </c>
      <c r="C208" s="1">
        <f>C57</f>
        <v>136201</v>
      </c>
      <c r="D208" s="1">
        <f>D57</f>
        <v>4086030</v>
      </c>
      <c r="E208" s="10">
        <f>IF(TEXT(E57,0)="C","C",E57)</f>
        <v>1574575</v>
      </c>
      <c r="F208" s="10">
        <f>IF(TEXT(F57,0)="C","C",F57)</f>
        <v>2779018</v>
      </c>
      <c r="G208" s="10">
        <f>IF(TEXT(G57,0)="C","C",G57)</f>
        <v>1522054</v>
      </c>
      <c r="H208" s="11">
        <f t="shared" si="1"/>
        <v>1.8258340374257418</v>
      </c>
      <c r="I208" s="37">
        <f t="shared" si="2"/>
        <v>38.535571202365134</v>
      </c>
      <c r="J208" s="12">
        <f t="shared" si="8"/>
        <v>1.764932124541543</v>
      </c>
      <c r="K208" s="31">
        <f t="shared" si="5"/>
        <v>42.102318392581147</v>
      </c>
      <c r="L208" s="13">
        <f t="shared" si="10"/>
        <v>64.642667233614162</v>
      </c>
      <c r="P208" s="1"/>
    </row>
    <row r="209" spans="1:16">
      <c r="A209" s="9" t="str">
        <f>TEXT(A58,"mmm-yy")</f>
        <v>May-07</v>
      </c>
      <c r="B209" s="1">
        <f>B58</f>
        <v>3207</v>
      </c>
      <c r="C209" s="1">
        <f>C58</f>
        <v>130895</v>
      </c>
      <c r="D209" s="1">
        <f>D58</f>
        <v>4057745</v>
      </c>
      <c r="E209" s="10">
        <f>IF(TEXT(E58,0)="C","C",E58)</f>
        <v>1249335</v>
      </c>
      <c r="F209" s="10">
        <f>IF(TEXT(F58,0)="C","C",F58)</f>
        <v>1924430</v>
      </c>
      <c r="G209" s="10">
        <f>IF(TEXT(G58,0)="C","C",G58)</f>
        <v>1049114</v>
      </c>
      <c r="H209" s="11">
        <f t="shared" si="1"/>
        <v>1.8343383083249294</v>
      </c>
      <c r="I209" s="37">
        <f t="shared" si="2"/>
        <v>30.788898760272023</v>
      </c>
      <c r="J209" s="12">
        <f t="shared" si="8"/>
        <v>1.5403634733678317</v>
      </c>
      <c r="K209" s="31">
        <f t="shared" si="5"/>
        <v>40.815403804178359</v>
      </c>
      <c r="L209" s="13">
        <f t="shared" si="10"/>
        <v>44.764117434426147</v>
      </c>
      <c r="P209" s="1"/>
    </row>
    <row r="210" spans="1:16">
      <c r="A210" s="9" t="str">
        <f>TEXT(A59,"mmm-yy")</f>
        <v>Jun-07</v>
      </c>
      <c r="B210" s="1">
        <f>B59</f>
        <v>3168</v>
      </c>
      <c r="C210" s="1">
        <f>C59</f>
        <v>130147</v>
      </c>
      <c r="D210" s="1">
        <f>D59</f>
        <v>3904410</v>
      </c>
      <c r="E210" s="10">
        <f>IF(TEXT(E59,0)="C","C",E59)</f>
        <v>1123800</v>
      </c>
      <c r="F210" s="10">
        <f>IF(TEXT(F59,0)="C","C",F59)</f>
        <v>1793885</v>
      </c>
      <c r="G210" s="10">
        <f>IF(TEXT(G59,0)="C","C",G59)</f>
        <v>964011</v>
      </c>
      <c r="H210" s="11">
        <f t="shared" si="1"/>
        <v>1.860855322190307</v>
      </c>
      <c r="I210" s="37">
        <f t="shared" si="2"/>
        <v>28.782837867949318</v>
      </c>
      <c r="J210" s="12">
        <f t="shared" si="8"/>
        <v>1.5962671293824524</v>
      </c>
      <c r="K210" s="31">
        <f t="shared" si="5"/>
        <v>41.081755050505052</v>
      </c>
      <c r="L210" s="13">
        <f t="shared" si="10"/>
        <v>41.727513499506635</v>
      </c>
      <c r="P210" s="1"/>
    </row>
    <row r="211" spans="1:16">
      <c r="A211" s="9" t="str">
        <f>TEXT(A60,"mmm-yy")</f>
        <v>Jul-07</v>
      </c>
      <c r="B211" s="1">
        <f>B60</f>
        <v>3162</v>
      </c>
      <c r="C211" s="1">
        <f>C60</f>
        <v>130368</v>
      </c>
      <c r="D211" s="1">
        <f>D60</f>
        <v>4041408</v>
      </c>
      <c r="E211" s="10">
        <f>IF(TEXT(E60,0)="C","C",E60)</f>
        <v>1282115</v>
      </c>
      <c r="F211" s="10">
        <f>IF(TEXT(F60,0)="C","C",F60)</f>
        <v>2187006</v>
      </c>
      <c r="G211" s="10">
        <f>IF(TEXT(G60,0)="C","C",G60)</f>
        <v>1094927</v>
      </c>
      <c r="H211" s="11">
        <f t="shared" si="1"/>
        <v>1.9973989133522143</v>
      </c>
      <c r="I211" s="37">
        <f t="shared" si="2"/>
        <v>31.724463355345463</v>
      </c>
      <c r="J211" s="12">
        <f t="shared" si="8"/>
        <v>1.7057799027388338</v>
      </c>
      <c r="K211" s="31">
        <f t="shared" si="5"/>
        <v>41.229601518026563</v>
      </c>
      <c r="L211" s="13">
        <f t="shared" si="10"/>
        <v>50.871891112586376</v>
      </c>
      <c r="P211" s="1"/>
    </row>
    <row r="212" spans="1:16">
      <c r="A212" s="9" t="str">
        <f>TEXT(A61,"mmm-yy")</f>
        <v>Aug-07</v>
      </c>
      <c r="B212" s="1">
        <f>B61</f>
        <v>3185</v>
      </c>
      <c r="C212" s="1">
        <f>C61</f>
        <v>131320</v>
      </c>
      <c r="D212" s="1">
        <f>D61</f>
        <v>4070920</v>
      </c>
      <c r="E212" s="10">
        <f>IF(TEXT(E61,0)="C","C",E61)</f>
        <v>1279792</v>
      </c>
      <c r="F212" s="10">
        <f>IF(TEXT(F61,0)="C","C",F61)</f>
        <v>2111197</v>
      </c>
      <c r="G212" s="10">
        <f>IF(TEXT(G61,0)="C","C",G61)</f>
        <v>1074365</v>
      </c>
      <c r="H212" s="11">
        <f t="shared" si="1"/>
        <v>1.9650649453398055</v>
      </c>
      <c r="I212" s="37">
        <f t="shared" si="2"/>
        <v>31.437414638460101</v>
      </c>
      <c r="J212" s="12">
        <f t="shared" si="8"/>
        <v>1.6496407228674659</v>
      </c>
      <c r="K212" s="31">
        <f t="shared" si="5"/>
        <v>41.230769230769234</v>
      </c>
      <c r="L212" s="13">
        <f t="shared" si="10"/>
        <v>49.108499885788618</v>
      </c>
      <c r="P212" s="1"/>
    </row>
    <row r="213" spans="1:16">
      <c r="A213" s="9" t="str">
        <f>TEXT(A62,"mmm-yy")</f>
        <v>Sep-07</v>
      </c>
      <c r="B213" s="1">
        <f>B62</f>
        <v>3214</v>
      </c>
      <c r="C213" s="1">
        <f>C62</f>
        <v>132355</v>
      </c>
      <c r="D213" s="1">
        <f>D62</f>
        <v>3970650</v>
      </c>
      <c r="E213" s="10">
        <f>IF(TEXT(E62,0)="C","C",E62)</f>
        <v>1324719</v>
      </c>
      <c r="F213" s="10">
        <f>IF(TEXT(F62,0)="C","C",F62)</f>
        <v>2265177</v>
      </c>
      <c r="G213" s="10">
        <f>IF(TEXT(G62,0)="C","C",G62)</f>
        <v>1199239</v>
      </c>
      <c r="H213" s="11">
        <f t="shared" si="1"/>
        <v>1.8888453427548637</v>
      </c>
      <c r="I213" s="37">
        <f t="shared" si="2"/>
        <v>33.362774356843339</v>
      </c>
      <c r="J213" s="12">
        <f t="shared" si="8"/>
        <v>1.7099301814196066</v>
      </c>
      <c r="K213" s="31">
        <f t="shared" si="5"/>
        <v>41.18077162414437</v>
      </c>
      <c r="L213" s="13">
        <f t="shared" si="10"/>
        <v>52.690224761493596</v>
      </c>
      <c r="P213" s="1"/>
    </row>
    <row r="214" spans="1:16">
      <c r="A214" s="9" t="str">
        <f>TEXT(A63,"mmm-yy")</f>
        <v>Oct-07</v>
      </c>
      <c r="B214" s="1">
        <f>B63</f>
        <v>3259</v>
      </c>
      <c r="C214" s="1">
        <f>C63</f>
        <v>136861</v>
      </c>
      <c r="D214" s="1">
        <f>D63</f>
        <v>4242691</v>
      </c>
      <c r="E214" s="10">
        <f>IF(TEXT(E63,0)="C","C",E63)</f>
        <v>1429239</v>
      </c>
      <c r="F214" s="10">
        <f>IF(TEXT(F63,0)="C","C",F63)</f>
        <v>2410869</v>
      </c>
      <c r="G214" s="10">
        <f>IF(TEXT(G63,0)="C","C",G63)</f>
        <v>1310381</v>
      </c>
      <c r="H214" s="11">
        <f t="shared" si="1"/>
        <v>1.8398229217303974</v>
      </c>
      <c r="I214" s="37">
        <f t="shared" si="2"/>
        <v>33.687086804106166</v>
      </c>
      <c r="J214" s="12">
        <f t="shared" si="8"/>
        <v>1.6868200489911065</v>
      </c>
      <c r="K214" s="31">
        <f t="shared" si="5"/>
        <v>41.994783675974226</v>
      </c>
      <c r="L214" s="13">
        <f t="shared" si="10"/>
        <v>56.079162679347931</v>
      </c>
      <c r="P214" s="1"/>
    </row>
    <row r="215" spans="1:16">
      <c r="A215" s="9" t="str">
        <f>TEXT(A64,"mmm-yy")</f>
        <v>Nov-07</v>
      </c>
      <c r="B215" s="1">
        <f>B64</f>
        <v>3286</v>
      </c>
      <c r="C215" s="1">
        <f>C64</f>
        <v>137775</v>
      </c>
      <c r="D215" s="1">
        <f>D64</f>
        <v>4133250</v>
      </c>
      <c r="E215" s="10">
        <f>IF(TEXT(E64,0)="C","C",E64)</f>
        <v>1674940</v>
      </c>
      <c r="F215" s="10">
        <f>IF(TEXT(F64,0)="C","C",F64)</f>
        <v>2751525</v>
      </c>
      <c r="G215" s="10">
        <f>IF(TEXT(G64,0)="C","C",G64)</f>
        <v>1524796</v>
      </c>
      <c r="H215" s="11">
        <f t="shared" si="1"/>
        <v>1.8045200800631691</v>
      </c>
      <c r="I215" s="37">
        <f t="shared" si="2"/>
        <v>40.523558942720619</v>
      </c>
      <c r="J215" s="12">
        <f t="shared" si="8"/>
        <v>1.6427603376837379</v>
      </c>
      <c r="K215" s="31">
        <f t="shared" si="5"/>
        <v>41.92787583688375</v>
      </c>
      <c r="L215" s="13">
        <f t="shared" si="10"/>
        <v>64.003153257722758</v>
      </c>
      <c r="P215" s="1"/>
    </row>
    <row r="216" spans="1:16">
      <c r="A216" s="9" t="str">
        <f>TEXT(A65,"mmm-yy")</f>
        <v>Dec-07</v>
      </c>
      <c r="B216" s="1">
        <f>B65</f>
        <v>3302</v>
      </c>
      <c r="C216" s="1">
        <f>C65</f>
        <v>138706</v>
      </c>
      <c r="D216" s="1">
        <f>D65</f>
        <v>4299886</v>
      </c>
      <c r="E216" s="10">
        <f>IF(TEXT(E65,0)="C","C",E65)</f>
        <v>1725871</v>
      </c>
      <c r="F216" s="10">
        <f>IF(TEXT(F65,0)="C","C",F65)</f>
        <v>3187449</v>
      </c>
      <c r="G216" s="10">
        <f>IF(TEXT(G65,0)="C","C",G65)</f>
        <v>1667456</v>
      </c>
      <c r="H216" s="11">
        <f t="shared" si="1"/>
        <v>1.9115640832501728</v>
      </c>
      <c r="I216" s="37">
        <f t="shared" si="2"/>
        <v>40.13759899681061</v>
      </c>
      <c r="J216" s="12">
        <f t="shared" si="8"/>
        <v>1.8468639892552803</v>
      </c>
      <c r="K216" s="31">
        <f t="shared" si="5"/>
        <v>42.006662628709876</v>
      </c>
      <c r="L216" s="13">
        <f t="shared" si="10"/>
        <v>74.143170368495703</v>
      </c>
      <c r="P216" s="1"/>
    </row>
    <row r="217" spans="1:16">
      <c r="A217" s="9" t="str">
        <f>TEXT(A66,"mmm-yy")</f>
        <v>Jan-08</v>
      </c>
      <c r="B217" s="1">
        <f>B66</f>
        <v>3294</v>
      </c>
      <c r="C217" s="1">
        <f>C66</f>
        <v>139015</v>
      </c>
      <c r="D217" s="1">
        <f>D66</f>
        <v>4309465</v>
      </c>
      <c r="E217" s="10">
        <f>IF(TEXT(E66,0)="C","C",E66)</f>
        <v>2189283</v>
      </c>
      <c r="F217" s="10">
        <f>IF(TEXT(F66,0)="C","C",F66)</f>
        <v>4398880</v>
      </c>
      <c r="G217" s="10">
        <f>IF(TEXT(G66,0)="C","C",G66)</f>
        <v>2103310</v>
      </c>
      <c r="H217" s="11">
        <f t="shared" si="1"/>
        <v>2.0914083040540863</v>
      </c>
      <c r="I217" s="37">
        <f t="shared" si="2"/>
        <v>50.801735250199272</v>
      </c>
      <c r="J217" s="12">
        <f t="shared" si="8"/>
        <v>2.0092788369525549</v>
      </c>
      <c r="K217" s="31">
        <f t="shared" si="5"/>
        <v>42.202489374620519</v>
      </c>
      <c r="L217" s="13">
        <f t="shared" ref="L217:L228" si="11">IF(OR(F$217="C",F217="C"),"C",100*F217/F$217)</f>
        <v>100</v>
      </c>
      <c r="P217" s="1"/>
    </row>
    <row r="218" spans="1:16">
      <c r="A218" s="9" t="str">
        <f>TEXT(A67,"mmm-yy")</f>
        <v>Feb-08</v>
      </c>
      <c r="B218" s="1">
        <f>B67</f>
        <v>3303</v>
      </c>
      <c r="C218" s="1">
        <f>C67</f>
        <v>138821</v>
      </c>
      <c r="D218" s="1">
        <f>D67</f>
        <v>4025809</v>
      </c>
      <c r="E218" s="10">
        <f>IF(TEXT(E67,0)="C","C",E67)</f>
        <v>2044416</v>
      </c>
      <c r="F218" s="10">
        <f>IF(TEXT(F67,0)="C","C",F67)</f>
        <v>3539384</v>
      </c>
      <c r="G218" s="10">
        <f>IF(TEXT(G67,0)="C","C",G67)</f>
        <v>1959064</v>
      </c>
      <c r="H218" s="11">
        <f t="shared" si="1"/>
        <v>1.8066709408166348</v>
      </c>
      <c r="I218" s="37">
        <f t="shared" si="2"/>
        <v>50.782737084645596</v>
      </c>
      <c r="J218" s="12">
        <f t="shared" si="8"/>
        <v>1.73124452166291</v>
      </c>
      <c r="K218" s="31">
        <f t="shared" si="5"/>
        <v>42.028761731759005</v>
      </c>
      <c r="L218" s="13">
        <f t="shared" si="11"/>
        <v>80.46102644309461</v>
      </c>
      <c r="P218" s="1"/>
    </row>
    <row r="219" spans="1:16">
      <c r="A219" s="9" t="str">
        <f>TEXT(A68,"mmm-yy")</f>
        <v>Mar-08</v>
      </c>
      <c r="B219" s="1">
        <f>B68</f>
        <v>3309</v>
      </c>
      <c r="C219" s="1">
        <f>C68</f>
        <v>139072</v>
      </c>
      <c r="D219" s="1">
        <f>D68</f>
        <v>4311232</v>
      </c>
      <c r="E219" s="10">
        <f>IF(TEXT(E68,0)="C","C",E68)</f>
        <v>2053358</v>
      </c>
      <c r="F219" s="10">
        <f>IF(TEXT(F68,0)="C","C",F68)</f>
        <v>3572365</v>
      </c>
      <c r="G219" s="10">
        <f>IF(TEXT(G68,0)="C","C",G68)</f>
        <v>1935195</v>
      </c>
      <c r="H219" s="11">
        <f t="shared" si="1"/>
        <v>1.8459974317833603</v>
      </c>
      <c r="I219" s="37">
        <f t="shared" si="2"/>
        <v>47.628102593411811</v>
      </c>
      <c r="J219" s="12">
        <f t="shared" si="8"/>
        <v>1.7397672495492749</v>
      </c>
      <c r="K219" s="31">
        <f t="shared" si="5"/>
        <v>42.028407373828948</v>
      </c>
      <c r="L219" s="13">
        <f t="shared" si="11"/>
        <v>81.210785472665776</v>
      </c>
      <c r="P219" s="1"/>
    </row>
    <row r="220" spans="1:16">
      <c r="A220" s="9" t="str">
        <f>TEXT(A69,"mmm-yy")</f>
        <v>Apr-08</v>
      </c>
      <c r="B220" s="1">
        <f>B69</f>
        <v>3308</v>
      </c>
      <c r="C220" s="1">
        <f>C69</f>
        <v>139310</v>
      </c>
      <c r="D220" s="1">
        <f>D69</f>
        <v>4179300</v>
      </c>
      <c r="E220" s="10">
        <f>IF(TEXT(E69,0)="C","C",E69)</f>
        <v>1599194</v>
      </c>
      <c r="F220" s="10">
        <f>IF(TEXT(F69,0)="C","C",F69)</f>
        <v>2682485</v>
      </c>
      <c r="G220" s="10">
        <f>IF(TEXT(G69,0)="C","C",G69)</f>
        <v>1489630</v>
      </c>
      <c r="H220" s="11">
        <f t="shared" si="1"/>
        <v>1.8007726750938153</v>
      </c>
      <c r="I220" s="37">
        <f t="shared" si="2"/>
        <v>38.264637618739982</v>
      </c>
      <c r="J220" s="12">
        <f t="shared" si="8"/>
        <v>1.6773981143000787</v>
      </c>
      <c r="K220" s="31">
        <f t="shared" si="5"/>
        <v>42.1130592503023</v>
      </c>
      <c r="L220" s="13">
        <f t="shared" si="11"/>
        <v>60.981090641254134</v>
      </c>
      <c r="P220" s="1"/>
    </row>
    <row r="221" spans="1:16">
      <c r="A221" s="9" t="str">
        <f>TEXT(A70,"mmm-yy")</f>
        <v>May-08</v>
      </c>
      <c r="B221" s="1">
        <f>B70</f>
        <v>3246</v>
      </c>
      <c r="C221" s="1">
        <f>C70</f>
        <v>134196</v>
      </c>
      <c r="D221" s="1">
        <f>D70</f>
        <v>4160076</v>
      </c>
      <c r="E221" s="10">
        <f>IF(TEXT(E70,0)="C","C",E70)</f>
        <v>1283323</v>
      </c>
      <c r="F221" s="10">
        <f>IF(TEXT(F70,0)="C","C",F70)</f>
        <v>2016041</v>
      </c>
      <c r="G221" s="10">
        <f>IF(TEXT(G70,0)="C","C",G70)</f>
        <v>1098441</v>
      </c>
      <c r="H221" s="11">
        <f t="shared" si="1"/>
        <v>1.835365759289757</v>
      </c>
      <c r="I221" s="37">
        <f t="shared" si="2"/>
        <v>30.848546997699081</v>
      </c>
      <c r="J221" s="12">
        <f t="shared" ref="J221:J252" si="12">IF(OR(F221="C",E221="C"),"C",F221/E221)</f>
        <v>1.5709536881985284</v>
      </c>
      <c r="K221" s="31">
        <f t="shared" si="5"/>
        <v>41.341959334565622</v>
      </c>
      <c r="L221" s="13">
        <f t="shared" si="11"/>
        <v>45.83077965300258</v>
      </c>
      <c r="P221" s="1"/>
    </row>
    <row r="222" spans="1:16">
      <c r="A222" s="9" t="str">
        <f>TEXT(A71,"mmm-yy")</f>
        <v>Jun-08</v>
      </c>
      <c r="B222" s="1">
        <f>B71</f>
        <v>3226</v>
      </c>
      <c r="C222" s="1">
        <f>C71</f>
        <v>133554</v>
      </c>
      <c r="D222" s="1">
        <f>D71</f>
        <v>4006620</v>
      </c>
      <c r="E222" s="10">
        <f>IF(TEXT(E71,0)="C","C",E71)</f>
        <v>1103100</v>
      </c>
      <c r="F222" s="10">
        <f>IF(TEXT(F71,0)="C","C",F71)</f>
        <v>1700129</v>
      </c>
      <c r="G222" s="10">
        <f>IF(TEXT(G71,0)="C","C",G71)</f>
        <v>899556</v>
      </c>
      <c r="H222" s="11">
        <f t="shared" ref="H222:H258" si="13">IF(F222=0,"-",IF(OR(F222="C",G222="C"),"C",F222/G222))</f>
        <v>1.8899646047605707</v>
      </c>
      <c r="I222" s="37">
        <f t="shared" ref="I222:I258" si="14">IF(D222=0,"-",IF(E222="C","C",100*E222/D222))</f>
        <v>27.5319346481573</v>
      </c>
      <c r="J222" s="12">
        <f t="shared" si="12"/>
        <v>1.5412283564500044</v>
      </c>
      <c r="K222" s="31">
        <f t="shared" si="5"/>
        <v>41.399256044637319</v>
      </c>
      <c r="L222" s="13">
        <f t="shared" si="11"/>
        <v>38.649133415778564</v>
      </c>
      <c r="P222" s="1"/>
    </row>
    <row r="223" spans="1:16">
      <c r="A223" s="9" t="str">
        <f>TEXT(A72,"mmm-yy")</f>
        <v>Jul-08</v>
      </c>
      <c r="B223" s="1">
        <f>B72</f>
        <v>3216</v>
      </c>
      <c r="C223" s="1">
        <f>C72</f>
        <v>132935</v>
      </c>
      <c r="D223" s="1">
        <f>D72</f>
        <v>4120985</v>
      </c>
      <c r="E223" s="10">
        <f>IF(TEXT(E72,0)="C","C",E72)</f>
        <v>1290483</v>
      </c>
      <c r="F223" s="10">
        <f>IF(TEXT(F72,0)="C","C",F72)</f>
        <v>2140034</v>
      </c>
      <c r="G223" s="10">
        <f>IF(TEXT(G72,0)="C","C",G72)</f>
        <v>1063126</v>
      </c>
      <c r="H223" s="11">
        <f t="shared" si="13"/>
        <v>2.0129636562364199</v>
      </c>
      <c r="I223" s="37">
        <f t="shared" si="14"/>
        <v>31.314916215419373</v>
      </c>
      <c r="J223" s="12">
        <f t="shared" si="12"/>
        <v>1.658320179343703</v>
      </c>
      <c r="K223" s="31">
        <f t="shared" si="5"/>
        <v>41.335509950248756</v>
      </c>
      <c r="L223" s="13">
        <f t="shared" si="11"/>
        <v>48.649519877787071</v>
      </c>
      <c r="P223" s="1"/>
    </row>
    <row r="224" spans="1:16">
      <c r="A224" s="9" t="str">
        <f>TEXT(A73,"mmm-yy")</f>
        <v>Aug-08</v>
      </c>
      <c r="B224" s="1">
        <f>B73</f>
        <v>3228</v>
      </c>
      <c r="C224" s="1">
        <f>C73</f>
        <v>133764</v>
      </c>
      <c r="D224" s="1">
        <f>D73</f>
        <v>4146684</v>
      </c>
      <c r="E224" s="10">
        <f>IF(TEXT(E73,0)="C","C",E73)</f>
        <v>1265169</v>
      </c>
      <c r="F224" s="10">
        <f>IF(TEXT(F73,0)="C","C",F73)</f>
        <v>2028723</v>
      </c>
      <c r="G224" s="10">
        <f>IF(TEXT(G73,0)="C","C",G73)</f>
        <v>1039632</v>
      </c>
      <c r="H224" s="11">
        <f t="shared" si="13"/>
        <v>1.95138568262616</v>
      </c>
      <c r="I224" s="37">
        <f t="shared" si="14"/>
        <v>30.510378895522301</v>
      </c>
      <c r="J224" s="12">
        <f t="shared" si="12"/>
        <v>1.6035193717202998</v>
      </c>
      <c r="K224" s="31">
        <f t="shared" si="5"/>
        <v>41.438661710037174</v>
      </c>
      <c r="L224" s="13">
        <f t="shared" si="11"/>
        <v>46.119080311351979</v>
      </c>
      <c r="P224" s="1"/>
    </row>
    <row r="225" spans="1:16">
      <c r="A225" s="9" t="str">
        <f>TEXT(A74,"mmm-yy")</f>
        <v>Sep-08</v>
      </c>
      <c r="B225" s="1">
        <f>B74</f>
        <v>3258</v>
      </c>
      <c r="C225" s="1">
        <f>C74</f>
        <v>135332</v>
      </c>
      <c r="D225" s="1">
        <f>D74</f>
        <v>4059960</v>
      </c>
      <c r="E225" s="10">
        <f>IF(TEXT(E74,0)="C","C",E74)</f>
        <v>1302494</v>
      </c>
      <c r="F225" s="10">
        <f>IF(TEXT(F74,0)="C","C",F74)</f>
        <v>2146081</v>
      </c>
      <c r="G225" s="10">
        <f>IF(TEXT(G74,0)="C","C",G74)</f>
        <v>1103852</v>
      </c>
      <c r="H225" s="11">
        <f t="shared" si="13"/>
        <v>1.9441745813750395</v>
      </c>
      <c r="I225" s="37">
        <f t="shared" si="14"/>
        <v>32.081449078316041</v>
      </c>
      <c r="J225" s="12">
        <f t="shared" si="12"/>
        <v>1.6476705458911902</v>
      </c>
      <c r="K225" s="31">
        <f t="shared" si="5"/>
        <v>41.538367096378146</v>
      </c>
      <c r="L225" s="13">
        <f t="shared" si="11"/>
        <v>48.786986687520461</v>
      </c>
      <c r="P225" s="1"/>
    </row>
    <row r="226" spans="1:16">
      <c r="A226" s="9" t="str">
        <f>TEXT(A75,"mmm-yy")</f>
        <v>Oct-08</v>
      </c>
      <c r="B226" s="1">
        <f>B75</f>
        <v>3306</v>
      </c>
      <c r="C226" s="1">
        <f>C75</f>
        <v>139529</v>
      </c>
      <c r="D226" s="1">
        <f>D75</f>
        <v>4325399</v>
      </c>
      <c r="E226" s="10">
        <f>IF(TEXT(E75,0)="C","C",E75)</f>
        <v>1489983</v>
      </c>
      <c r="F226" s="10">
        <f>IF(TEXT(F75,0)="C","C",F75)</f>
        <v>2513443</v>
      </c>
      <c r="G226" s="10">
        <f>IF(TEXT(G75,0)="C","C",G75)</f>
        <v>1336610</v>
      </c>
      <c r="H226" s="11">
        <f t="shared" si="13"/>
        <v>1.8804610170505982</v>
      </c>
      <c r="I226" s="37">
        <f t="shared" si="14"/>
        <v>34.447296076038306</v>
      </c>
      <c r="J226" s="12">
        <f t="shared" si="12"/>
        <v>1.6868937430829747</v>
      </c>
      <c r="K226" s="31">
        <f t="shared" si="5"/>
        <v>42.204779189352692</v>
      </c>
      <c r="L226" s="13">
        <f t="shared" si="11"/>
        <v>57.138248826974142</v>
      </c>
      <c r="P226" s="1"/>
    </row>
    <row r="227" spans="1:16">
      <c r="A227" s="9" t="str">
        <f>TEXT(A76,"mmm-yy")</f>
        <v>Nov-08</v>
      </c>
      <c r="B227" s="1">
        <f>B76</f>
        <v>3345</v>
      </c>
      <c r="C227" s="1">
        <f>C76</f>
        <v>141455</v>
      </c>
      <c r="D227" s="1">
        <f>D76</f>
        <v>4243650</v>
      </c>
      <c r="E227" s="10">
        <f>IF(TEXT(E76,0)="C","C",E76)</f>
        <v>1621497</v>
      </c>
      <c r="F227" s="10">
        <f>IF(TEXT(F76,0)="C","C",F76)</f>
        <v>2638147</v>
      </c>
      <c r="G227" s="10">
        <f>IF(TEXT(G76,0)="C","C",G76)</f>
        <v>1451079</v>
      </c>
      <c r="H227" s="11">
        <f t="shared" si="13"/>
        <v>1.8180588375960234</v>
      </c>
      <c r="I227" s="37">
        <f t="shared" si="14"/>
        <v>38.209960764907571</v>
      </c>
      <c r="J227" s="12">
        <f t="shared" si="12"/>
        <v>1.6269823502602843</v>
      </c>
      <c r="K227" s="31">
        <f t="shared" si="5"/>
        <v>42.288490284005981</v>
      </c>
      <c r="L227" s="13">
        <f t="shared" si="11"/>
        <v>59.973152256938128</v>
      </c>
      <c r="P227" s="1"/>
    </row>
    <row r="228" spans="1:16">
      <c r="A228" s="9" t="str">
        <f>TEXT(A77,"mmm-yy")</f>
        <v>Dec-08</v>
      </c>
      <c r="B228" s="1">
        <f>B77</f>
        <v>3352</v>
      </c>
      <c r="C228" s="1">
        <f>C77</f>
        <v>142449</v>
      </c>
      <c r="D228" s="1">
        <f>D77</f>
        <v>4415919</v>
      </c>
      <c r="E228" s="10">
        <f>IF(TEXT(E77,0)="C","C",E77)</f>
        <v>1694627</v>
      </c>
      <c r="F228" s="10">
        <f>IF(TEXT(F77,0)="C","C",F77)</f>
        <v>3104681</v>
      </c>
      <c r="G228" s="10">
        <f>IF(TEXT(G77,0)="C","C",G77)</f>
        <v>1603601</v>
      </c>
      <c r="H228" s="11">
        <f t="shared" si="13"/>
        <v>1.9360682613692559</v>
      </c>
      <c r="I228" s="37">
        <f t="shared" si="14"/>
        <v>38.375409512719777</v>
      </c>
      <c r="J228" s="12">
        <f t="shared" si="12"/>
        <v>1.832073370718158</v>
      </c>
      <c r="K228" s="31">
        <f t="shared" si="5"/>
        <v>42.496718377088307</v>
      </c>
      <c r="L228" s="13">
        <f t="shared" si="11"/>
        <v>70.578897355690543</v>
      </c>
      <c r="P228" s="1"/>
    </row>
    <row r="229" spans="1:16">
      <c r="A229" s="9" t="str">
        <f>TEXT(A78,"mmm-yy")</f>
        <v>Jan-09</v>
      </c>
      <c r="B229" s="1">
        <f>B78</f>
        <v>3356</v>
      </c>
      <c r="C229" s="1">
        <f>C78</f>
        <v>142594</v>
      </c>
      <c r="D229" s="1">
        <f>D78</f>
        <v>4420414</v>
      </c>
      <c r="E229" s="10">
        <f>IF(TEXT(E78,0)="C","C",E78)</f>
        <v>2134501</v>
      </c>
      <c r="F229" s="10">
        <f>IF(TEXT(F78,0)="C","C",F78)</f>
        <v>4251159</v>
      </c>
      <c r="G229" s="10">
        <f>IF(TEXT(G78,0)="C","C",G78)</f>
        <v>1958694</v>
      </c>
      <c r="H229" s="11">
        <f t="shared" si="13"/>
        <v>2.1704048718176501</v>
      </c>
      <c r="I229" s="37">
        <f t="shared" si="14"/>
        <v>48.287354985302279</v>
      </c>
      <c r="J229" s="12">
        <f t="shared" si="12"/>
        <v>1.9916406691774799</v>
      </c>
      <c r="K229" s="31">
        <f t="shared" si="5"/>
        <v>42.489272943980929</v>
      </c>
      <c r="L229" s="13">
        <f t="shared" ref="L229:L240" si="15">IF(OR(F$229="C",F229="C"),"C",100*F229/F$229)</f>
        <v>100</v>
      </c>
      <c r="P229" s="1"/>
    </row>
    <row r="230" spans="1:16">
      <c r="A230" s="9" t="str">
        <f>TEXT(A79,"mmm-yy")</f>
        <v>Feb-09</v>
      </c>
      <c r="B230" s="1">
        <f>B79</f>
        <v>3354</v>
      </c>
      <c r="C230" s="1">
        <f>C79</f>
        <v>142960</v>
      </c>
      <c r="D230" s="1">
        <f>D79</f>
        <v>4002880</v>
      </c>
      <c r="E230" s="10">
        <f>IF(TEXT(E79,0)="C","C",E79)</f>
        <v>1929505</v>
      </c>
      <c r="F230" s="10">
        <f>IF(TEXT(F79,0)="C","C",F79)</f>
        <v>3276681</v>
      </c>
      <c r="G230" s="10">
        <f>IF(TEXT(G79,0)="C","C",G79)</f>
        <v>1774691</v>
      </c>
      <c r="H230" s="11">
        <f t="shared" si="13"/>
        <v>1.8463388837831487</v>
      </c>
      <c r="I230" s="37">
        <f t="shared" si="14"/>
        <v>48.202918898393158</v>
      </c>
      <c r="J230" s="12">
        <f t="shared" si="12"/>
        <v>1.6981977242867989</v>
      </c>
      <c r="K230" s="31">
        <f t="shared" si="5"/>
        <v>42.623732856290992</v>
      </c>
      <c r="L230" s="13">
        <f t="shared" si="15"/>
        <v>77.07735702193213</v>
      </c>
      <c r="P230" s="1"/>
    </row>
    <row r="231" spans="1:16">
      <c r="A231" s="9" t="str">
        <f>TEXT(A80,"mmm-yy")</f>
        <v>Mar-09</v>
      </c>
      <c r="B231" s="1">
        <f>B80</f>
        <v>3355</v>
      </c>
      <c r="C231" s="1">
        <f>C80</f>
        <v>143268</v>
      </c>
      <c r="D231" s="1">
        <f>D80</f>
        <v>4441308</v>
      </c>
      <c r="E231" s="10">
        <f>IF(TEXT(E80,0)="C","C",E80)</f>
        <v>1937375</v>
      </c>
      <c r="F231" s="10">
        <f>IF(TEXT(F80,0)="C","C",F80)</f>
        <v>3199658</v>
      </c>
      <c r="G231" s="10">
        <f>IF(TEXT(G80,0)="C","C",G80)</f>
        <v>1737814</v>
      </c>
      <c r="H231" s="11">
        <f t="shared" si="13"/>
        <v>1.8411970441025334</v>
      </c>
      <c r="I231" s="37">
        <f t="shared" si="14"/>
        <v>43.62172134875582</v>
      </c>
      <c r="J231" s="12">
        <f t="shared" si="12"/>
        <v>1.6515429382540809</v>
      </c>
      <c r="K231" s="31">
        <f t="shared" si="5"/>
        <v>42.702831594634873</v>
      </c>
      <c r="L231" s="13">
        <f t="shared" si="15"/>
        <v>75.265545231312217</v>
      </c>
      <c r="P231" s="1"/>
    </row>
    <row r="232" spans="1:16">
      <c r="A232" s="9" t="str">
        <f>TEXT(A81,"mmm-yy")</f>
        <v>Apr-09</v>
      </c>
      <c r="B232" s="1">
        <f>B81</f>
        <v>3347</v>
      </c>
      <c r="C232" s="1">
        <f>C81</f>
        <v>142413</v>
      </c>
      <c r="D232" s="1">
        <f>D81</f>
        <v>4272390</v>
      </c>
      <c r="E232" s="10">
        <f>IF(TEXT(E81,0)="C","C",E81)</f>
        <v>1614274</v>
      </c>
      <c r="F232" s="10">
        <f>IF(TEXT(F81,0)="C","C",F81)</f>
        <v>2799424</v>
      </c>
      <c r="G232" s="10">
        <f>IF(TEXT(G81,0)="C","C",G81)</f>
        <v>1496986</v>
      </c>
      <c r="H232" s="11">
        <f t="shared" si="13"/>
        <v>1.8700402007767607</v>
      </c>
      <c r="I232" s="37">
        <f t="shared" si="14"/>
        <v>37.783863364533666</v>
      </c>
      <c r="J232" s="12">
        <f t="shared" si="12"/>
        <v>1.7341690444125346</v>
      </c>
      <c r="K232" s="31">
        <f t="shared" si="5"/>
        <v>42.549447266208546</v>
      </c>
      <c r="L232" s="13">
        <f t="shared" si="15"/>
        <v>65.850842088004711</v>
      </c>
      <c r="P232" s="1"/>
    </row>
    <row r="233" spans="1:16">
      <c r="A233" s="9" t="str">
        <f>TEXT(A82,"mmm-yy")</f>
        <v>May-09</v>
      </c>
      <c r="B233" s="1">
        <f>B82</f>
        <v>3283</v>
      </c>
      <c r="C233" s="1">
        <f>C82</f>
        <v>137274</v>
      </c>
      <c r="D233" s="1">
        <f>D82</f>
        <v>4255494</v>
      </c>
      <c r="E233" s="10">
        <f>IF(TEXT(E82,0)="C","C",E82)</f>
        <v>1278507</v>
      </c>
      <c r="F233" s="10">
        <f>IF(TEXT(F82,0)="C","C",F82)</f>
        <v>2003442</v>
      </c>
      <c r="G233" s="10">
        <f>IF(TEXT(G82,0)="C","C",G82)</f>
        <v>1083218</v>
      </c>
      <c r="H233" s="11">
        <f t="shared" si="13"/>
        <v>1.8495279805173104</v>
      </c>
      <c r="I233" s="37">
        <f t="shared" si="14"/>
        <v>30.043680005188588</v>
      </c>
      <c r="J233" s="12">
        <f t="shared" si="12"/>
        <v>1.5670168407368907</v>
      </c>
      <c r="K233" s="31">
        <f t="shared" ref="K233:K258" si="16">C233/B233</f>
        <v>41.813585135546759</v>
      </c>
      <c r="L233" s="13">
        <f t="shared" si="15"/>
        <v>47.126959965505876</v>
      </c>
      <c r="P233" s="1"/>
    </row>
    <row r="234" spans="1:16">
      <c r="A234" s="9" t="str">
        <f>TEXT(A83,"mmm-yy")</f>
        <v>Jun-09</v>
      </c>
      <c r="B234" s="1">
        <f>B83</f>
        <v>3249</v>
      </c>
      <c r="C234" s="1">
        <f>C83</f>
        <v>136440</v>
      </c>
      <c r="D234" s="1">
        <f>D83</f>
        <v>4093200</v>
      </c>
      <c r="E234" s="10">
        <f>IF(TEXT(E83,0)="C","C",E83)</f>
        <v>1039342</v>
      </c>
      <c r="F234" s="10">
        <f>IF(TEXT(F83,0)="C","C",F83)</f>
        <v>1618029</v>
      </c>
      <c r="G234" s="10">
        <f>IF(TEXT(G83,0)="C","C",G83)</f>
        <v>857721</v>
      </c>
      <c r="H234" s="11">
        <f t="shared" si="13"/>
        <v>1.8864281042436877</v>
      </c>
      <c r="I234" s="37">
        <f t="shared" si="14"/>
        <v>25.391918303527802</v>
      </c>
      <c r="J234" s="12">
        <f t="shared" si="12"/>
        <v>1.5567820794310245</v>
      </c>
      <c r="K234" s="31">
        <f t="shared" si="16"/>
        <v>41.994459833795013</v>
      </c>
      <c r="L234" s="13">
        <f t="shared" si="15"/>
        <v>38.060891159328548</v>
      </c>
      <c r="P234" s="1"/>
    </row>
    <row r="235" spans="1:16">
      <c r="A235" s="9" t="str">
        <f>TEXT(A84,"mmm-yy")</f>
        <v>Jul-09</v>
      </c>
      <c r="B235" s="1">
        <f>B84</f>
        <v>3248</v>
      </c>
      <c r="C235" s="1">
        <f>C84</f>
        <v>136563</v>
      </c>
      <c r="D235" s="1">
        <f>D84</f>
        <v>4233453</v>
      </c>
      <c r="E235" s="10">
        <f>IF(TEXT(E84,0)="C","C",E84)</f>
        <v>1289072</v>
      </c>
      <c r="F235" s="10">
        <f>IF(TEXT(F84,0)="C","C",F84)</f>
        <v>2211111</v>
      </c>
      <c r="G235" s="10">
        <f>IF(TEXT(G84,0)="C","C",G84)</f>
        <v>1104141</v>
      </c>
      <c r="H235" s="11">
        <f t="shared" si="13"/>
        <v>2.0025621727659781</v>
      </c>
      <c r="I235" s="37">
        <f t="shared" si="14"/>
        <v>30.449658942711778</v>
      </c>
      <c r="J235" s="12">
        <f t="shared" si="12"/>
        <v>1.7152734680452295</v>
      </c>
      <c r="K235" s="31">
        <f t="shared" si="16"/>
        <v>42.045258620689658</v>
      </c>
      <c r="L235" s="13">
        <f t="shared" si="15"/>
        <v>52.011957209786793</v>
      </c>
      <c r="P235" s="1"/>
    </row>
    <row r="236" spans="1:16">
      <c r="A236" s="9" t="str">
        <f>TEXT(A85,"mmm-yy")</f>
        <v>Aug-09</v>
      </c>
      <c r="B236" s="1">
        <f>B85</f>
        <v>3248</v>
      </c>
      <c r="C236" s="1">
        <f>C85</f>
        <v>136236</v>
      </c>
      <c r="D236" s="1">
        <f>D85</f>
        <v>4223316</v>
      </c>
      <c r="E236" s="10">
        <f>IF(TEXT(E85,0)="C","C",E85)</f>
        <v>1230634</v>
      </c>
      <c r="F236" s="10">
        <f>IF(TEXT(F85,0)="C","C",F85)</f>
        <v>2026212</v>
      </c>
      <c r="G236" s="10">
        <f>IF(TEXT(G85,0)="C","C",G85)</f>
        <v>1020793</v>
      </c>
      <c r="H236" s="11">
        <f t="shared" si="13"/>
        <v>1.9849391600451805</v>
      </c>
      <c r="I236" s="37">
        <f t="shared" si="14"/>
        <v>29.139046190244823</v>
      </c>
      <c r="J236" s="12">
        <f t="shared" si="12"/>
        <v>1.6464781567874771</v>
      </c>
      <c r="K236" s="31">
        <f t="shared" si="16"/>
        <v>41.944581280788178</v>
      </c>
      <c r="L236" s="13">
        <f t="shared" si="15"/>
        <v>47.662578605034533</v>
      </c>
      <c r="P236" s="1"/>
    </row>
    <row r="237" spans="1:16">
      <c r="A237" s="9" t="str">
        <f>TEXT(A86,"mmm-yy")</f>
        <v>Sep-09</v>
      </c>
      <c r="B237" s="1">
        <f>B86</f>
        <v>3275</v>
      </c>
      <c r="C237" s="1">
        <f>C86</f>
        <v>138304</v>
      </c>
      <c r="D237" s="1">
        <f>D86</f>
        <v>4149120</v>
      </c>
      <c r="E237" s="10">
        <f>IF(TEXT(E86,0)="C","C",E86)</f>
        <v>1311653</v>
      </c>
      <c r="F237" s="10">
        <f>IF(TEXT(F86,0)="C","C",F86)</f>
        <v>2210753</v>
      </c>
      <c r="G237" s="10">
        <f>IF(TEXT(G86,0)="C","C",G86)</f>
        <v>1159564</v>
      </c>
      <c r="H237" s="11">
        <f t="shared" si="13"/>
        <v>1.9065381470966674</v>
      </c>
      <c r="I237" s="37">
        <f t="shared" si="14"/>
        <v>31.612799822612988</v>
      </c>
      <c r="J237" s="12">
        <f t="shared" si="12"/>
        <v>1.6854709286678717</v>
      </c>
      <c r="K237" s="31">
        <f t="shared" si="16"/>
        <v>42.230229007633589</v>
      </c>
      <c r="L237" s="13">
        <f t="shared" si="15"/>
        <v>52.003535976894774</v>
      </c>
      <c r="P237" s="1"/>
    </row>
    <row r="238" spans="1:16">
      <c r="A238" s="9" t="str">
        <f>TEXT(A87,"mmm-yy")</f>
        <v>Oct-09</v>
      </c>
      <c r="B238" s="1">
        <f>B87</f>
        <v>3338</v>
      </c>
      <c r="C238" s="1">
        <f>C87</f>
        <v>142896</v>
      </c>
      <c r="D238" s="1">
        <f>D87</f>
        <v>4429776</v>
      </c>
      <c r="E238" s="10">
        <f>IF(TEXT(E87,0)="C","C",E87)</f>
        <v>1478922</v>
      </c>
      <c r="F238" s="10">
        <f>IF(TEXT(F87,0)="C","C",F87)</f>
        <v>2524809</v>
      </c>
      <c r="G238" s="10">
        <f>IF(TEXT(G87,0)="C","C",G87)</f>
        <v>1355367</v>
      </c>
      <c r="H238" s="11">
        <f t="shared" si="13"/>
        <v>1.8628231320373005</v>
      </c>
      <c r="I238" s="37">
        <f t="shared" si="14"/>
        <v>33.38593192974092</v>
      </c>
      <c r="J238" s="12">
        <f t="shared" si="12"/>
        <v>1.7071955113251409</v>
      </c>
      <c r="K238" s="31">
        <f t="shared" si="16"/>
        <v>42.808867585380469</v>
      </c>
      <c r="L238" s="13">
        <f t="shared" si="15"/>
        <v>59.391074292916358</v>
      </c>
      <c r="P238" s="1"/>
    </row>
    <row r="239" spans="1:16">
      <c r="A239" s="9" t="str">
        <f>TEXT(A88,"mmm-yy")</f>
        <v>Nov-09</v>
      </c>
      <c r="B239" s="1">
        <f>B88</f>
        <v>3345</v>
      </c>
      <c r="C239" s="1">
        <f>C88</f>
        <v>143809</v>
      </c>
      <c r="D239" s="1">
        <f>D88</f>
        <v>4314270</v>
      </c>
      <c r="E239" s="10">
        <f>IF(TEXT(E88,0)="C","C",E88)</f>
        <v>1629378</v>
      </c>
      <c r="F239" s="10">
        <f>IF(TEXT(F88,0)="C","C",F88)</f>
        <v>2650414</v>
      </c>
      <c r="G239" s="10">
        <f>IF(TEXT(G88,0)="C","C",G88)</f>
        <v>1473529</v>
      </c>
      <c r="H239" s="11">
        <f t="shared" si="13"/>
        <v>1.798684654323057</v>
      </c>
      <c r="I239" s="37">
        <f t="shared" si="14"/>
        <v>37.767177297665654</v>
      </c>
      <c r="J239" s="12">
        <f t="shared" si="12"/>
        <v>1.6266415773381009</v>
      </c>
      <c r="K239" s="31">
        <f t="shared" si="16"/>
        <v>42.992227204783262</v>
      </c>
      <c r="L239" s="13">
        <f t="shared" si="15"/>
        <v>62.34568031917884</v>
      </c>
      <c r="P239" s="1"/>
    </row>
    <row r="240" spans="1:16">
      <c r="A240" s="9" t="str">
        <f>TEXT(A89,"mmm-yy")</f>
        <v>Dec-09</v>
      </c>
      <c r="B240" s="1">
        <f>B89</f>
        <v>3348</v>
      </c>
      <c r="C240" s="1">
        <f>C89</f>
        <v>144629</v>
      </c>
      <c r="D240" s="1">
        <f>D89</f>
        <v>4483499</v>
      </c>
      <c r="E240" s="10">
        <f>IF(TEXT(E89,0)="C","C",E89)</f>
        <v>1777393</v>
      </c>
      <c r="F240" s="10">
        <f>IF(TEXT(F89,0)="C","C",F89)</f>
        <v>3241970</v>
      </c>
      <c r="G240" s="10">
        <f>IF(TEXT(G89,0)="C","C",G89)</f>
        <v>1675668</v>
      </c>
      <c r="H240" s="11">
        <f t="shared" si="13"/>
        <v>1.9347328945829365</v>
      </c>
      <c r="I240" s="37">
        <f t="shared" si="14"/>
        <v>39.642988656850378</v>
      </c>
      <c r="J240" s="12">
        <f t="shared" si="12"/>
        <v>1.82400290762932</v>
      </c>
      <c r="K240" s="31">
        <f t="shared" si="16"/>
        <v>43.198626045400239</v>
      </c>
      <c r="L240" s="13">
        <f t="shared" si="15"/>
        <v>76.260850276359932</v>
      </c>
      <c r="P240" s="1"/>
    </row>
    <row r="241" spans="1:16">
      <c r="A241" s="9" t="str">
        <f>TEXT(A90,"mmm-yy")</f>
        <v>Jan-10</v>
      </c>
      <c r="B241" s="1">
        <f>B90</f>
        <v>3360</v>
      </c>
      <c r="C241" s="1">
        <f>C90</f>
        <v>145590</v>
      </c>
      <c r="D241" s="1">
        <f>D90</f>
        <v>4513290</v>
      </c>
      <c r="E241" s="10">
        <f>IF(TEXT(E90,0)="C","C",E90)</f>
        <v>2232678</v>
      </c>
      <c r="F241" s="10">
        <f>IF(TEXT(F90,0)="C","C",F90)</f>
        <v>4438860</v>
      </c>
      <c r="G241" s="10">
        <f>IF(TEXT(G90,0)="C","C",G90)</f>
        <v>2044175</v>
      </c>
      <c r="H241" s="11">
        <f t="shared" si="13"/>
        <v>2.1714677070211699</v>
      </c>
      <c r="I241" s="37">
        <f t="shared" si="14"/>
        <v>49.468968313580561</v>
      </c>
      <c r="J241" s="12">
        <f t="shared" si="12"/>
        <v>1.9881326371290442</v>
      </c>
      <c r="K241" s="31">
        <f t="shared" si="16"/>
        <v>43.330357142857146</v>
      </c>
      <c r="L241" s="13">
        <f t="shared" ref="L241:L252" si="17">IF(OR(F$241="C",F241="C"),"C",100*F241/F$241)</f>
        <v>100</v>
      </c>
      <c r="P241" s="1"/>
    </row>
    <row r="242" spans="1:16">
      <c r="A242" s="9" t="str">
        <f>TEXT(A91,"mmm-yy")</f>
        <v>Feb-10</v>
      </c>
      <c r="B242" s="1">
        <f>B91</f>
        <v>3347</v>
      </c>
      <c r="C242" s="1">
        <f>C91</f>
        <v>145302</v>
      </c>
      <c r="D242" s="1">
        <f>D91</f>
        <v>4068456</v>
      </c>
      <c r="E242" s="10">
        <f>IF(TEXT(E91,0)="C","C",E91)</f>
        <v>1974121</v>
      </c>
      <c r="F242" s="10">
        <f>IF(TEXT(F91,0)="C","C",F91)</f>
        <v>3326033</v>
      </c>
      <c r="G242" s="10">
        <f>IF(TEXT(G91,0)="C","C",G91)</f>
        <v>1825711</v>
      </c>
      <c r="H242" s="11">
        <f t="shared" si="13"/>
        <v>1.821774092394689</v>
      </c>
      <c r="I242" s="37">
        <f t="shared" si="14"/>
        <v>48.522609068403348</v>
      </c>
      <c r="J242" s="12">
        <f t="shared" si="12"/>
        <v>1.6848171920566166</v>
      </c>
      <c r="K242" s="31">
        <f t="shared" si="16"/>
        <v>43.412608305945625</v>
      </c>
      <c r="L242" s="13">
        <f t="shared" si="17"/>
        <v>74.929891909183894</v>
      </c>
      <c r="P242" s="1"/>
    </row>
    <row r="243" spans="1:16">
      <c r="A243" s="9" t="str">
        <f>TEXT(A92,"mmm-yy")</f>
        <v>Mar-10</v>
      </c>
      <c r="B243" s="1">
        <f>B92</f>
        <v>3345</v>
      </c>
      <c r="C243" s="1">
        <f>C92</f>
        <v>145135</v>
      </c>
      <c r="D243" s="1">
        <f>D92</f>
        <v>4499185</v>
      </c>
      <c r="E243" s="10">
        <f>IF(TEXT(E92,0)="C","C",E92)</f>
        <v>1966282</v>
      </c>
      <c r="F243" s="10">
        <f>IF(TEXT(F92,0)="C","C",F92)</f>
        <v>3273647</v>
      </c>
      <c r="G243" s="10">
        <f>IF(TEXT(G92,0)="C","C",G92)</f>
        <v>1792850</v>
      </c>
      <c r="H243" s="11">
        <f t="shared" si="13"/>
        <v>1.8259458404216751</v>
      </c>
      <c r="I243" s="37">
        <f t="shared" si="14"/>
        <v>43.703070667243068</v>
      </c>
      <c r="J243" s="12">
        <f t="shared" si="12"/>
        <v>1.6648919127571731</v>
      </c>
      <c r="K243" s="31">
        <f t="shared" si="16"/>
        <v>43.388639760837073</v>
      </c>
      <c r="L243" s="13">
        <f t="shared" si="17"/>
        <v>73.749724028241488</v>
      </c>
      <c r="P243" s="1"/>
    </row>
    <row r="244" spans="1:16">
      <c r="A244" s="9" t="str">
        <f>TEXT(A93,"mmm-yy")</f>
        <v>Apr-10</v>
      </c>
      <c r="B244" s="1">
        <f>B93</f>
        <v>3325</v>
      </c>
      <c r="C244" s="1">
        <f>C93</f>
        <v>144571</v>
      </c>
      <c r="D244" s="1">
        <f>D93</f>
        <v>4337130</v>
      </c>
      <c r="E244" s="10">
        <f>IF(TEXT(E93,0)="C","C",E93)</f>
        <v>1617763</v>
      </c>
      <c r="F244" s="10">
        <f>IF(TEXT(F93,0)="C","C",F93)</f>
        <v>2821076</v>
      </c>
      <c r="G244" s="10">
        <f>IF(TEXT(G93,0)="C","C",G93)</f>
        <v>1500286</v>
      </c>
      <c r="H244" s="11">
        <f t="shared" si="13"/>
        <v>1.8803588115865908</v>
      </c>
      <c r="I244" s="37">
        <f t="shared" si="14"/>
        <v>37.300311496312077</v>
      </c>
      <c r="J244" s="12">
        <f t="shared" si="12"/>
        <v>1.7438129070821868</v>
      </c>
      <c r="K244" s="31">
        <f t="shared" si="16"/>
        <v>43.48</v>
      </c>
      <c r="L244" s="13">
        <f t="shared" si="17"/>
        <v>63.554065683531356</v>
      </c>
      <c r="P244" s="1"/>
    </row>
    <row r="245" spans="1:16">
      <c r="A245" s="9" t="str">
        <f>TEXT(A94,"mmm-yy")</f>
        <v>May-10</v>
      </c>
      <c r="B245" s="1">
        <f>B94</f>
        <v>3264</v>
      </c>
      <c r="C245" s="1">
        <f>C94</f>
        <v>140172</v>
      </c>
      <c r="D245" s="1">
        <f>D94</f>
        <v>4345332</v>
      </c>
      <c r="E245" s="10">
        <f>IF(TEXT(E94,0)="C","C",E94)</f>
        <v>1220095</v>
      </c>
      <c r="F245" s="10">
        <f>IF(TEXT(F94,0)="C","C",F94)</f>
        <v>1881253</v>
      </c>
      <c r="G245" s="10">
        <f>IF(TEXT(G94,0)="C","C",G94)</f>
        <v>997050</v>
      </c>
      <c r="H245" s="11">
        <f t="shared" si="13"/>
        <v>1.8868191163933603</v>
      </c>
      <c r="I245" s="37">
        <f t="shared" si="14"/>
        <v>28.078291831326123</v>
      </c>
      <c r="J245" s="12">
        <f t="shared" si="12"/>
        <v>1.5418905904868063</v>
      </c>
      <c r="K245" s="31">
        <f t="shared" si="16"/>
        <v>42.944852941176471</v>
      </c>
      <c r="L245" s="13">
        <f t="shared" si="17"/>
        <v>42.381444785372821</v>
      </c>
      <c r="P245" s="1"/>
    </row>
    <row r="246" spans="1:16">
      <c r="A246" s="9" t="str">
        <f>TEXT(A95,"mmm-yy")</f>
        <v>Jun-10</v>
      </c>
      <c r="B246" s="1">
        <f>B95</f>
        <v>3204</v>
      </c>
      <c r="C246" s="1">
        <f>C95</f>
        <v>137790</v>
      </c>
      <c r="D246" s="1">
        <f>D95</f>
        <v>4133700</v>
      </c>
      <c r="E246" s="10">
        <f>IF(TEXT(E95,0)="C","C",E95)</f>
        <v>1112469</v>
      </c>
      <c r="F246" s="10">
        <f>IF(TEXT(F95,0)="C","C",F95)</f>
        <v>1730887</v>
      </c>
      <c r="G246" s="10">
        <f>IF(TEXT(G95,0)="C","C",G95)</f>
        <v>898991</v>
      </c>
      <c r="H246" s="11">
        <f t="shared" si="13"/>
        <v>1.9253663273603407</v>
      </c>
      <c r="I246" s="37">
        <f t="shared" si="14"/>
        <v>26.912185209376588</v>
      </c>
      <c r="J246" s="12">
        <f t="shared" si="12"/>
        <v>1.5558968384737013</v>
      </c>
      <c r="K246" s="31">
        <f t="shared" si="16"/>
        <v>43.00561797752809</v>
      </c>
      <c r="L246" s="13">
        <f t="shared" si="17"/>
        <v>38.993953402450181</v>
      </c>
      <c r="P246" s="1"/>
    </row>
    <row r="247" spans="1:16">
      <c r="A247" s="9" t="str">
        <f>TEXT(A96,"mmm-yy")</f>
        <v>Jul-10</v>
      </c>
      <c r="B247" s="1">
        <f>B96</f>
        <v>3201</v>
      </c>
      <c r="C247" s="1">
        <f>C96</f>
        <v>138220</v>
      </c>
      <c r="D247" s="1">
        <f>D96</f>
        <v>4284820</v>
      </c>
      <c r="E247" s="10">
        <f>IF(TEXT(E96,0)="C","C",E96)</f>
        <v>1305705</v>
      </c>
      <c r="F247" s="10">
        <f>IF(TEXT(F96,0)="C","C",F96)</f>
        <v>2215500</v>
      </c>
      <c r="G247" s="10">
        <f>IF(TEXT(G96,0)="C","C",G96)</f>
        <v>1111619</v>
      </c>
      <c r="H247" s="11">
        <f t="shared" si="13"/>
        <v>1.9930389818813821</v>
      </c>
      <c r="I247" s="37">
        <f t="shared" si="14"/>
        <v>30.47280865940693</v>
      </c>
      <c r="J247" s="12">
        <f t="shared" si="12"/>
        <v>1.6967844957321907</v>
      </c>
      <c r="K247" s="31">
        <f t="shared" si="16"/>
        <v>43.180256169946894</v>
      </c>
      <c r="L247" s="13">
        <f t="shared" si="17"/>
        <v>49.911463754207162</v>
      </c>
      <c r="P247" s="1"/>
    </row>
    <row r="248" spans="1:16">
      <c r="A248" s="9" t="str">
        <f>TEXT(A97,"mmm-yy")</f>
        <v>Aug-10</v>
      </c>
      <c r="B248" s="1">
        <f>B97</f>
        <v>3207</v>
      </c>
      <c r="C248" s="1">
        <f>C97</f>
        <v>138014</v>
      </c>
      <c r="D248" s="1">
        <f>D97</f>
        <v>4278434</v>
      </c>
      <c r="E248" s="10">
        <f>IF(TEXT(E97,0)="C","C",E97)</f>
        <v>1243129</v>
      </c>
      <c r="F248" s="10">
        <f>IF(TEXT(F97,0)="C","C",F97)</f>
        <v>2025246</v>
      </c>
      <c r="G248" s="10">
        <f>IF(TEXT(G97,0)="C","C",G97)</f>
        <v>1001283</v>
      </c>
      <c r="H248" s="11">
        <f t="shared" si="13"/>
        <v>2.0226509388454614</v>
      </c>
      <c r="I248" s="37">
        <f t="shared" si="14"/>
        <v>29.055701221521705</v>
      </c>
      <c r="J248" s="12">
        <f t="shared" si="12"/>
        <v>1.6291519222864239</v>
      </c>
      <c r="K248" s="31">
        <f t="shared" si="16"/>
        <v>43.035235422513253</v>
      </c>
      <c r="L248" s="13">
        <f t="shared" si="17"/>
        <v>45.625363268947432</v>
      </c>
      <c r="P248" s="1"/>
    </row>
    <row r="249" spans="1:16">
      <c r="A249" s="9" t="str">
        <f>TEXT(A98,"mmm-yy")</f>
        <v>Sep-10</v>
      </c>
      <c r="B249" s="1">
        <f>B98</f>
        <v>3231</v>
      </c>
      <c r="C249" s="1">
        <f>C98</f>
        <v>138656</v>
      </c>
      <c r="D249" s="1">
        <f>D98</f>
        <v>4159680</v>
      </c>
      <c r="E249" s="10">
        <f>IF(TEXT(E98,0)="C","C",E98)</f>
        <v>1314997</v>
      </c>
      <c r="F249" s="10">
        <f>IF(TEXT(F98,0)="C","C",F98)</f>
        <v>2183847</v>
      </c>
      <c r="G249" s="10">
        <f>IF(TEXT(G98,0)="C","C",G98)</f>
        <v>1138242</v>
      </c>
      <c r="H249" s="11">
        <f t="shared" si="13"/>
        <v>1.9186139678556933</v>
      </c>
      <c r="I249" s="37">
        <f t="shared" si="14"/>
        <v>31.612936572044003</v>
      </c>
      <c r="J249" s="12">
        <f t="shared" si="12"/>
        <v>1.660723940815074</v>
      </c>
      <c r="K249" s="31">
        <f t="shared" si="16"/>
        <v>42.914268028474154</v>
      </c>
      <c r="L249" s="13">
        <f t="shared" si="17"/>
        <v>49.198375258512321</v>
      </c>
      <c r="P249" s="1"/>
    </row>
    <row r="250" spans="1:16">
      <c r="A250" s="9" t="str">
        <f>TEXT(A99,"mmm-yy")</f>
        <v>Oct-10</v>
      </c>
      <c r="B250" s="1">
        <f>B99</f>
        <v>3293</v>
      </c>
      <c r="C250" s="1">
        <f>C99</f>
        <v>143411</v>
      </c>
      <c r="D250" s="1">
        <f>D99</f>
        <v>4445741</v>
      </c>
      <c r="E250" s="10">
        <f>IF(TEXT(E99,0)="C","C",E99)</f>
        <v>1485087</v>
      </c>
      <c r="F250" s="10">
        <f>IF(TEXT(F99,0)="C","C",F99)</f>
        <v>2482187</v>
      </c>
      <c r="G250" s="10">
        <f>IF(TEXT(G99,0)="C","C",G99)</f>
        <v>1307428</v>
      </c>
      <c r="H250" s="11">
        <f t="shared" si="13"/>
        <v>1.8985267257546878</v>
      </c>
      <c r="I250" s="37">
        <f t="shared" si="14"/>
        <v>33.404712510242952</v>
      </c>
      <c r="J250" s="12">
        <f t="shared" si="12"/>
        <v>1.6714084764057593</v>
      </c>
      <c r="K250" s="31">
        <f t="shared" si="16"/>
        <v>43.550258123291833</v>
      </c>
      <c r="L250" s="13">
        <f t="shared" si="17"/>
        <v>55.919470314450109</v>
      </c>
      <c r="P250" s="1"/>
    </row>
    <row r="251" spans="1:16">
      <c r="A251" s="9" t="str">
        <f>TEXT(A100,"mmm-yy")</f>
        <v>Nov-10</v>
      </c>
      <c r="B251" s="1">
        <f>B100</f>
        <v>3310</v>
      </c>
      <c r="C251" s="1">
        <f>C100</f>
        <v>144379</v>
      </c>
      <c r="D251" s="1">
        <f>D100</f>
        <v>4331370</v>
      </c>
      <c r="E251" s="10">
        <f>IF(TEXT(E100,0)="C","C",E100)</f>
        <v>1682862</v>
      </c>
      <c r="F251" s="10">
        <f>IF(TEXT(F100,0)="C","C",F100)</f>
        <v>2702784</v>
      </c>
      <c r="G251" s="10">
        <f>IF(TEXT(G100,0)="C","C",G100)</f>
        <v>1494314</v>
      </c>
      <c r="H251" s="11">
        <f t="shared" si="13"/>
        <v>1.808712225141436</v>
      </c>
      <c r="I251" s="37">
        <f t="shared" si="14"/>
        <v>38.852880266520756</v>
      </c>
      <c r="J251" s="12">
        <f t="shared" si="12"/>
        <v>1.6060639553332359</v>
      </c>
      <c r="K251" s="31">
        <f t="shared" si="16"/>
        <v>43.619033232628396</v>
      </c>
      <c r="L251" s="13">
        <f t="shared" si="17"/>
        <v>60.889147213473727</v>
      </c>
      <c r="P251" s="1"/>
    </row>
    <row r="252" spans="1:16">
      <c r="A252" s="9" t="str">
        <f>TEXT(A101,"mmm-yy")</f>
        <v>Dec-10</v>
      </c>
      <c r="B252" s="1">
        <f>B101</f>
        <v>3317</v>
      </c>
      <c r="C252" s="1">
        <f>C101</f>
        <v>144830</v>
      </c>
      <c r="D252" s="1">
        <f>D101</f>
        <v>4489730</v>
      </c>
      <c r="E252" s="10">
        <f>IF(TEXT(E101,0)="C","C",E101)</f>
        <v>1749129</v>
      </c>
      <c r="F252" s="10">
        <f>IF(TEXT(F101,0)="C","C",F101)</f>
        <v>3165264</v>
      </c>
      <c r="G252" s="10">
        <f>IF(TEXT(G101,0)="C","C",G101)</f>
        <v>1634135</v>
      </c>
      <c r="H252" s="11">
        <f t="shared" si="13"/>
        <v>1.9369660401374427</v>
      </c>
      <c r="I252" s="37">
        <f t="shared" si="14"/>
        <v>38.958445162626703</v>
      </c>
      <c r="J252" s="12">
        <f t="shared" si="12"/>
        <v>1.8096229609136891</v>
      </c>
      <c r="K252" s="31">
        <f t="shared" si="16"/>
        <v>43.662948447392225</v>
      </c>
      <c r="L252" s="13">
        <f t="shared" si="17"/>
        <v>71.308038550438624</v>
      </c>
      <c r="P252" s="1"/>
    </row>
    <row r="253" spans="1:16">
      <c r="A253" s="9" t="str">
        <f>TEXT(A102,"mmm-yy")</f>
        <v>Jan-11</v>
      </c>
      <c r="B253" s="1">
        <f>B102</f>
        <v>3324</v>
      </c>
      <c r="C253" s="1">
        <f>C102</f>
        <v>144643</v>
      </c>
      <c r="D253" s="1">
        <f>D102</f>
        <v>4483933</v>
      </c>
      <c r="E253" s="10">
        <f>IF(TEXT(E102,0)="C","C",E102)</f>
        <v>2194660</v>
      </c>
      <c r="F253" s="10">
        <f>IF(TEXT(F102,0)="C","C",F102)</f>
        <v>4334874</v>
      </c>
      <c r="G253" s="10">
        <f>IF(TEXT(G102,0)="C","C",G102)</f>
        <v>2019706</v>
      </c>
      <c r="H253" s="11">
        <f t="shared" si="13"/>
        <v>2.1462896084875718</v>
      </c>
      <c r="I253" s="37">
        <f t="shared" si="14"/>
        <v>48.944977545382592</v>
      </c>
      <c r="J253" s="12">
        <f t="shared" ref="J253:J284" si="18">IF(OR(F253="C",E253="C"),"C",F253/E253)</f>
        <v>1.9751916014325681</v>
      </c>
      <c r="K253" s="31">
        <f t="shared" si="16"/>
        <v>43.514741275571602</v>
      </c>
      <c r="L253" s="13">
        <f t="shared" ref="L253:L264" si="19">IF(OR(F$253="C",F253="C"),"C",100*F253/F$253)</f>
        <v>100</v>
      </c>
      <c r="P253" s="1"/>
    </row>
    <row r="254" spans="1:16">
      <c r="A254" s="9" t="str">
        <f>TEXT(A103,"mmm-yy")</f>
        <v>Feb-11</v>
      </c>
      <c r="B254" s="1">
        <f>B103</f>
        <v>3313</v>
      </c>
      <c r="C254" s="1">
        <f>C103</f>
        <v>144324</v>
      </c>
      <c r="D254" s="1">
        <f>D103</f>
        <v>4041072</v>
      </c>
      <c r="E254" s="10">
        <f>IF(TEXT(E103,0)="C","C",E103)</f>
        <v>1931541</v>
      </c>
      <c r="F254" s="10">
        <f>IF(TEXT(F103,0)="C","C",F103)</f>
        <v>3275448</v>
      </c>
      <c r="G254" s="10">
        <f>IF(TEXT(G103,0)="C","C",G103)</f>
        <v>1770186</v>
      </c>
      <c r="H254" s="11">
        <f t="shared" si="13"/>
        <v>1.8503411505909548</v>
      </c>
      <c r="I254" s="37">
        <f t="shared" si="14"/>
        <v>47.797737827982274</v>
      </c>
      <c r="J254" s="12">
        <f t="shared" si="18"/>
        <v>1.6957693365038589</v>
      </c>
      <c r="K254" s="31">
        <f t="shared" si="16"/>
        <v>43.562933896770296</v>
      </c>
      <c r="L254" s="13">
        <f t="shared" si="19"/>
        <v>75.560396911190495</v>
      </c>
      <c r="P254" s="1"/>
    </row>
    <row r="255" spans="1:16">
      <c r="A255" s="9" t="str">
        <f>TEXT(A104,"mmm-yy")</f>
        <v>Mar-11</v>
      </c>
      <c r="B255" s="1">
        <f>B104</f>
        <v>3259</v>
      </c>
      <c r="C255" s="1">
        <f>C104</f>
        <v>140572</v>
      </c>
      <c r="D255" s="1">
        <f>D104</f>
        <v>4357732</v>
      </c>
      <c r="E255" s="10">
        <f>IF(TEXT(E104,0)="C","C",E104)</f>
        <v>1857680</v>
      </c>
      <c r="F255" s="10">
        <f>IF(TEXT(F104,0)="C","C",F104)</f>
        <v>3095870</v>
      </c>
      <c r="G255" s="10">
        <f>IF(TEXT(G104,0)="C","C",G104)</f>
        <v>1661480</v>
      </c>
      <c r="H255" s="11">
        <f t="shared" si="13"/>
        <v>1.8633206538748586</v>
      </c>
      <c r="I255" s="37">
        <f t="shared" si="14"/>
        <v>42.629514619072488</v>
      </c>
      <c r="J255" s="12">
        <f t="shared" si="18"/>
        <v>1.6665249127944533</v>
      </c>
      <c r="K255" s="31">
        <f t="shared" si="16"/>
        <v>43.133476526541884</v>
      </c>
      <c r="L255" s="13">
        <f t="shared" si="19"/>
        <v>71.417762084895656</v>
      </c>
      <c r="P255" s="1"/>
    </row>
    <row r="256" spans="1:16">
      <c r="A256" s="9" t="str">
        <f>TEXT(A105,"mmm-yy")</f>
        <v>Apr-11</v>
      </c>
      <c r="B256" s="1">
        <f>B105</f>
        <v>3244</v>
      </c>
      <c r="C256" s="1">
        <f>C105</f>
        <v>139989</v>
      </c>
      <c r="D256" s="1">
        <f>D105</f>
        <v>4199670</v>
      </c>
      <c r="E256" s="10">
        <f>IF(TEXT(E105,0)="C","C",E105)</f>
        <v>1584883</v>
      </c>
      <c r="F256" s="10">
        <f>IF(TEXT(F105,0)="C","C",F105)</f>
        <v>2715326</v>
      </c>
      <c r="G256" s="10">
        <f>IF(TEXT(G105,0)="C","C",G105)</f>
        <v>1420933</v>
      </c>
      <c r="H256" s="11">
        <f t="shared" si="13"/>
        <v>1.9109458362920702</v>
      </c>
      <c r="I256" s="37">
        <f t="shared" si="14"/>
        <v>37.738274673962479</v>
      </c>
      <c r="J256" s="12">
        <f t="shared" si="18"/>
        <v>1.7132659003850756</v>
      </c>
      <c r="K256" s="31">
        <f t="shared" si="16"/>
        <v>43.153205918618987</v>
      </c>
      <c r="L256" s="13">
        <f t="shared" si="19"/>
        <v>62.639098622013002</v>
      </c>
      <c r="P256" s="1"/>
    </row>
    <row r="257" spans="1:16">
      <c r="A257" s="9" t="str">
        <f>TEXT(A106,"mmm-yy")</f>
        <v>May-11</v>
      </c>
      <c r="B257" s="1">
        <f>B106</f>
        <v>3191</v>
      </c>
      <c r="C257" s="1">
        <f>C106</f>
        <v>135040</v>
      </c>
      <c r="D257" s="1">
        <f>D106</f>
        <v>4186240</v>
      </c>
      <c r="E257" s="10">
        <f>IF(TEXT(E106,0)="C","C",E106)</f>
        <v>1237222</v>
      </c>
      <c r="F257" s="10">
        <f>IF(TEXT(F106,0)="C","C",F106)</f>
        <v>1898174</v>
      </c>
      <c r="G257" s="10">
        <f>IF(TEXT(G106,0)="C","C",G106)</f>
        <v>972710</v>
      </c>
      <c r="H257" s="11">
        <f t="shared" si="13"/>
        <v>1.9514284833095168</v>
      </c>
      <c r="I257" s="37">
        <f t="shared" si="14"/>
        <v>29.554492814554351</v>
      </c>
      <c r="J257" s="12">
        <f t="shared" si="18"/>
        <v>1.5342226374894723</v>
      </c>
      <c r="K257" s="31">
        <f t="shared" si="16"/>
        <v>42.319022250078348</v>
      </c>
      <c r="L257" s="13">
        <f t="shared" si="19"/>
        <v>43.788446907568712</v>
      </c>
      <c r="P257" s="1"/>
    </row>
    <row r="258" spans="1:16">
      <c r="A258" s="9" t="str">
        <f>TEXT(A107,"mmm-yy")</f>
        <v>Jun-11</v>
      </c>
      <c r="B258" s="1">
        <f>B107</f>
        <v>3133</v>
      </c>
      <c r="C258" s="1">
        <f>C107</f>
        <v>133565</v>
      </c>
      <c r="D258" s="1">
        <f>D107</f>
        <v>4006950</v>
      </c>
      <c r="E258" s="10">
        <f>IF(TEXT(E107,0)="C","C",E107)</f>
        <v>1107434</v>
      </c>
      <c r="F258" s="10">
        <f>IF(TEXT(F107,0)="C","C",F107)</f>
        <v>1736350</v>
      </c>
      <c r="G258" s="10">
        <f>IF(TEXT(G107,0)="C","C",G107)</f>
        <v>871839</v>
      </c>
      <c r="H258" s="11">
        <f t="shared" si="13"/>
        <v>1.9915947783937171</v>
      </c>
      <c r="I258" s="37">
        <f t="shared" si="14"/>
        <v>27.637829271640523</v>
      </c>
      <c r="J258" s="12">
        <f t="shared" si="18"/>
        <v>1.5679038209049028</v>
      </c>
      <c r="K258" s="31">
        <f t="shared" si="16"/>
        <v>42.631662942866264</v>
      </c>
      <c r="L258" s="13">
        <f t="shared" si="19"/>
        <v>40.055374158510723</v>
      </c>
      <c r="P258" s="1"/>
    </row>
    <row r="259" spans="1:16">
      <c r="A259" s="9" t="str">
        <f>TEXT(A108,"mmm-yy")</f>
        <v>Jul-11</v>
      </c>
      <c r="B259" s="1">
        <f>B108</f>
        <v>3139</v>
      </c>
      <c r="C259" s="1">
        <f>C108</f>
        <v>134577</v>
      </c>
      <c r="D259" s="1">
        <f>D108</f>
        <v>4171887</v>
      </c>
      <c r="E259" s="10">
        <f>IF(TEXT(E108,0)="C","C",E108)</f>
        <v>1326749</v>
      </c>
      <c r="F259" s="10">
        <f>IF(TEXT(F108,0)="C","C",F108)</f>
        <v>2259130</v>
      </c>
      <c r="G259" s="10">
        <f>IF(TEXT(G108,0)="C","C",G108)</f>
        <v>1102018</v>
      </c>
      <c r="H259" s="11">
        <f t="shared" ref="H259:H267" si="20">IF(F259=0,"-",IF(OR(F259="C",G259="C"),"C",F259/G259))</f>
        <v>2.0499937387592579</v>
      </c>
      <c r="I259" s="37">
        <f t="shared" ref="I259:I267" si="21">IF(D259=0,"-",IF(E259="C","C",100*E259/D259))</f>
        <v>31.8021317451791</v>
      </c>
      <c r="J259" s="12">
        <f t="shared" si="18"/>
        <v>1.7027561354860641</v>
      </c>
      <c r="K259" s="31">
        <f t="shared" ref="K259:K267" si="22">C259/B259</f>
        <v>42.872570882446638</v>
      </c>
      <c r="L259" s="13">
        <f t="shared" si="19"/>
        <v>52.11524025842504</v>
      </c>
      <c r="P259" s="1"/>
    </row>
    <row r="260" spans="1:16">
      <c r="A260" s="9" t="str">
        <f>TEXT(A109,"mmm-yy")</f>
        <v>Aug-11</v>
      </c>
      <c r="B260" s="1">
        <f>B109</f>
        <v>3151</v>
      </c>
      <c r="C260" s="1">
        <f>C109</f>
        <v>134906</v>
      </c>
      <c r="D260" s="1">
        <f>D109</f>
        <v>4182086</v>
      </c>
      <c r="E260" s="10">
        <f>IF(TEXT(E109,0)="C","C",E109)</f>
        <v>1341468</v>
      </c>
      <c r="F260" s="10">
        <f>IF(TEXT(F109,0)="C","C",F109)</f>
        <v>2195358</v>
      </c>
      <c r="G260" s="10">
        <f>IF(TEXT(G109,0)="C","C",G109)</f>
        <v>1073216</v>
      </c>
      <c r="H260" s="11">
        <f t="shared" si="20"/>
        <v>2.0455882133699088</v>
      </c>
      <c r="I260" s="37">
        <f t="shared" si="21"/>
        <v>32.076528316251746</v>
      </c>
      <c r="J260" s="12">
        <f t="shared" si="18"/>
        <v>1.6365340060292157</v>
      </c>
      <c r="K260" s="31">
        <f t="shared" si="22"/>
        <v>42.813709933354488</v>
      </c>
      <c r="L260" s="13">
        <f t="shared" si="19"/>
        <v>50.644101766279711</v>
      </c>
      <c r="P260" s="1"/>
    </row>
    <row r="261" spans="1:16">
      <c r="A261" s="9" t="str">
        <f>TEXT(A110,"mmm-yy")</f>
        <v>Sep-11</v>
      </c>
      <c r="B261" s="1">
        <f>B110</f>
        <v>3194</v>
      </c>
      <c r="C261" s="1">
        <f>C110</f>
        <v>138212</v>
      </c>
      <c r="D261" s="1">
        <f>D110</f>
        <v>4146360</v>
      </c>
      <c r="E261" s="10">
        <f>IF(TEXT(E110,0)="C","C",E110)</f>
        <v>1332734</v>
      </c>
      <c r="F261" s="10">
        <f>IF(TEXT(F110,0)="C","C",F110)</f>
        <v>2189342</v>
      </c>
      <c r="G261" s="10">
        <f>IF(TEXT(G110,0)="C","C",G110)</f>
        <v>1134763</v>
      </c>
      <c r="H261" s="11">
        <f t="shared" si="20"/>
        <v>1.9293385491067299</v>
      </c>
      <c r="I261" s="37">
        <f t="shared" si="21"/>
        <v>32.14226454046441</v>
      </c>
      <c r="J261" s="12">
        <f t="shared" si="18"/>
        <v>1.6427449138387706</v>
      </c>
      <c r="K261" s="31">
        <f t="shared" si="22"/>
        <v>43.272385723231061</v>
      </c>
      <c r="L261" s="13">
        <f t="shared" si="19"/>
        <v>50.505320339184024</v>
      </c>
      <c r="P261" s="1"/>
    </row>
    <row r="262" spans="1:16">
      <c r="A262" s="9" t="str">
        <f>TEXT(A111,"mmm-yy")</f>
        <v>Oct-11</v>
      </c>
      <c r="B262" s="1">
        <f>B111</f>
        <v>3230</v>
      </c>
      <c r="C262" s="1">
        <f>C111</f>
        <v>139666</v>
      </c>
      <c r="D262" s="1">
        <f>D111</f>
        <v>4329646</v>
      </c>
      <c r="E262" s="10">
        <f>IF(TEXT(E111,0)="C","C",E111)</f>
        <v>1470317</v>
      </c>
      <c r="F262" s="10">
        <f>IF(TEXT(F111,0)="C","C",F111)</f>
        <v>2445416</v>
      </c>
      <c r="G262" s="10">
        <f>IF(TEXT(G111,0)="C","C",G111)</f>
        <v>1253027</v>
      </c>
      <c r="H262" s="11">
        <f t="shared" si="20"/>
        <v>1.9516067889997581</v>
      </c>
      <c r="I262" s="37">
        <f t="shared" si="21"/>
        <v>33.959289050421212</v>
      </c>
      <c r="J262" s="12">
        <f t="shared" si="18"/>
        <v>1.6631896386969613</v>
      </c>
      <c r="K262" s="31">
        <f t="shared" si="22"/>
        <v>43.240247678018576</v>
      </c>
      <c r="L262" s="13">
        <f t="shared" si="19"/>
        <v>56.412620066926976</v>
      </c>
      <c r="P262" s="1"/>
    </row>
    <row r="263" spans="1:16">
      <c r="A263" s="9" t="str">
        <f>TEXT(A112,"mmm-yy")</f>
        <v>Nov-11</v>
      </c>
      <c r="B263" s="1">
        <f>B112</f>
        <v>3242</v>
      </c>
      <c r="C263" s="1">
        <f>C112</f>
        <v>140403</v>
      </c>
      <c r="D263" s="1">
        <f>D112</f>
        <v>4212090</v>
      </c>
      <c r="E263" s="10">
        <f>IF(TEXT(E112,0)="C","C",E112)</f>
        <v>1645143</v>
      </c>
      <c r="F263" s="10">
        <f>IF(TEXT(F112,0)="C","C",F112)</f>
        <v>2662602</v>
      </c>
      <c r="G263" s="10">
        <f>IF(TEXT(G112,0)="C","C",G112)</f>
        <v>1453687</v>
      </c>
      <c r="H263" s="11">
        <f t="shared" si="20"/>
        <v>1.8316198741544776</v>
      </c>
      <c r="I263" s="37">
        <f t="shared" si="21"/>
        <v>39.057641218492485</v>
      </c>
      <c r="J263" s="12">
        <f t="shared" si="18"/>
        <v>1.6184623464343222</v>
      </c>
      <c r="K263" s="31">
        <f t="shared" si="22"/>
        <v>43.307526218383714</v>
      </c>
      <c r="L263" s="13">
        <f t="shared" si="19"/>
        <v>61.42282336233994</v>
      </c>
      <c r="P263" s="1"/>
    </row>
    <row r="264" spans="1:16">
      <c r="A264" s="9" t="str">
        <f>TEXT(A113,"mmm-yy")</f>
        <v>Dec-11</v>
      </c>
      <c r="B264" s="1">
        <f>B113</f>
        <v>3247</v>
      </c>
      <c r="C264" s="1">
        <f>C113</f>
        <v>141051</v>
      </c>
      <c r="D264" s="1">
        <f>D113</f>
        <v>4372581</v>
      </c>
      <c r="E264" s="10">
        <f>IF(TEXT(E113,0)="C","C",E113)</f>
        <v>1730150</v>
      </c>
      <c r="F264" s="10">
        <f>IF(TEXT(F113,0)="C","C",F113)</f>
        <v>3208121</v>
      </c>
      <c r="G264" s="10">
        <f>IF(TEXT(G113,0)="C","C",G113)</f>
        <v>1639359</v>
      </c>
      <c r="H264" s="11">
        <f t="shared" si="20"/>
        <v>1.9569362171434079</v>
      </c>
      <c r="I264" s="37">
        <f t="shared" si="21"/>
        <v>39.568163517153828</v>
      </c>
      <c r="J264" s="12">
        <f t="shared" si="18"/>
        <v>1.8542444296737277</v>
      </c>
      <c r="K264" s="31">
        <f t="shared" si="22"/>
        <v>43.44040652910379</v>
      </c>
      <c r="L264" s="13">
        <f t="shared" si="19"/>
        <v>74.007249114968502</v>
      </c>
      <c r="P264" s="1"/>
    </row>
    <row r="265" spans="1:16">
      <c r="A265" s="9" t="str">
        <f>TEXT(A114,"mmm-yy")</f>
        <v>Jan-12</v>
      </c>
      <c r="B265" s="1">
        <f>B114</f>
        <v>3254</v>
      </c>
      <c r="C265" s="1">
        <f>C114</f>
        <v>141472</v>
      </c>
      <c r="D265" s="1">
        <f>D114</f>
        <v>4385632</v>
      </c>
      <c r="E265" s="10">
        <f>IF(TEXT(E114,0)="C","C",E114)</f>
        <v>2103516</v>
      </c>
      <c r="F265" s="10">
        <f>IF(TEXT(F114,0)="C","C",F114)</f>
        <v>4151711</v>
      </c>
      <c r="G265" s="10">
        <f>IF(TEXT(G114,0)="C","C",G114)</f>
        <v>1968008</v>
      </c>
      <c r="H265" s="11">
        <f t="shared" si="20"/>
        <v>2.1096006723549903</v>
      </c>
      <c r="I265" s="37">
        <f t="shared" si="21"/>
        <v>47.963805444688475</v>
      </c>
      <c r="J265" s="12">
        <f t="shared" si="18"/>
        <v>1.9737006992102746</v>
      </c>
      <c r="K265" s="31">
        <f t="shared" si="22"/>
        <v>43.47633681622618</v>
      </c>
      <c r="L265" s="13">
        <f t="shared" ref="L265:L276" si="23">IF(OR(F$265="C",F265="C"),"C",100*F265/F$265)</f>
        <v>100</v>
      </c>
      <c r="P265" s="1"/>
    </row>
    <row r="266" spans="1:16">
      <c r="A266" s="9" t="str">
        <f>TEXT(A115,"mmm-yy")</f>
        <v>Feb-12</v>
      </c>
      <c r="B266" s="1">
        <f>B115</f>
        <v>3245</v>
      </c>
      <c r="C266" s="1">
        <f>C115</f>
        <v>141201</v>
      </c>
      <c r="D266" s="1">
        <f>D115</f>
        <v>4094829</v>
      </c>
      <c r="E266" s="10">
        <f>IF(TEXT(E115,0)="C","C",E115)</f>
        <v>1904530</v>
      </c>
      <c r="F266" s="10">
        <f>IF(TEXT(F115,0)="C","C",F115)</f>
        <v>3208886</v>
      </c>
      <c r="G266" s="10">
        <f>IF(TEXT(G115,0)="C","C",G115)</f>
        <v>1732393</v>
      </c>
      <c r="H266" s="11">
        <f t="shared" si="20"/>
        <v>1.8522852493631641</v>
      </c>
      <c r="I266" s="37">
        <f t="shared" si="21"/>
        <v>46.510611310020515</v>
      </c>
      <c r="J266" s="12">
        <f t="shared" si="18"/>
        <v>1.68487028295695</v>
      </c>
      <c r="K266" s="31">
        <f t="shared" si="22"/>
        <v>43.513405238828966</v>
      </c>
      <c r="L266" s="13">
        <f t="shared" si="23"/>
        <v>77.290688104253888</v>
      </c>
      <c r="P266" s="1"/>
    </row>
    <row r="267" spans="1:16">
      <c r="A267" s="9" t="str">
        <f>TEXT(A116,"mmm-yy")</f>
        <v>Mar-12</v>
      </c>
      <c r="B267" s="1">
        <f>B116</f>
        <v>3234</v>
      </c>
      <c r="C267" s="1">
        <f>C116</f>
        <v>140931</v>
      </c>
      <c r="D267" s="1">
        <f>D116</f>
        <v>4368861</v>
      </c>
      <c r="E267" s="10">
        <f>IF(TEXT(E116,0)="C","C",E116)</f>
        <v>1844440</v>
      </c>
      <c r="F267" s="10">
        <f>IF(TEXT(F116,0)="C","C",F116)</f>
        <v>3071265</v>
      </c>
      <c r="G267" s="10">
        <f>IF(TEXT(G116,0)="C","C",G116)</f>
        <v>1662542</v>
      </c>
      <c r="H267" s="11">
        <f t="shared" si="20"/>
        <v>1.84733077419999</v>
      </c>
      <c r="I267" s="37">
        <f t="shared" si="21"/>
        <v>42.217868684767033</v>
      </c>
      <c r="J267" s="12">
        <f t="shared" si="18"/>
        <v>1.6651476871028605</v>
      </c>
      <c r="K267" s="31">
        <f t="shared" si="22"/>
        <v>43.577922077922075</v>
      </c>
      <c r="L267" s="13">
        <f t="shared" si="23"/>
        <v>73.975886086483385</v>
      </c>
      <c r="P267" s="1"/>
    </row>
    <row r="268" spans="1:16">
      <c r="A268" s="9" t="str">
        <f>TEXT(A117,"mmm-yy")</f>
        <v>Apr-12</v>
      </c>
      <c r="B268" s="1">
        <f>B117</f>
        <v>3224</v>
      </c>
      <c r="C268" s="1">
        <f>C117</f>
        <v>140765</v>
      </c>
      <c r="D268" s="1">
        <f>D117</f>
        <v>4222950</v>
      </c>
      <c r="E268" s="10">
        <f>IF(TEXT(E117,0)="C","C",E117)</f>
        <v>1533060</v>
      </c>
      <c r="F268" s="10">
        <f>IF(TEXT(F117,0)="C","C",F117)</f>
        <v>2658687</v>
      </c>
      <c r="G268" s="10">
        <f>IF(TEXT(G117,0)="C","C",G117)</f>
        <v>1416237</v>
      </c>
      <c r="H268" s="11">
        <f t="shared" ref="H268:H273" si="24">IF(F268=0,"-",IF(OR(F268="C",G268="C"),"C",F268/G268))</f>
        <v>1.8772896061887947</v>
      </c>
      <c r="I268" s="37">
        <f t="shared" ref="I268:I273" si="25">IF(D268=0,"-",IF(E268="C","C",100*E268/D268))</f>
        <v>36.303058288637089</v>
      </c>
      <c r="J268" s="12">
        <f t="shared" si="18"/>
        <v>1.7342354506672928</v>
      </c>
      <c r="K268" s="31">
        <f t="shared" ref="K268:K273" si="26">C268/B268</f>
        <v>43.661600496277913</v>
      </c>
      <c r="L268" s="13">
        <f t="shared" si="23"/>
        <v>64.038344672834882</v>
      </c>
      <c r="P268" s="1"/>
    </row>
    <row r="269" spans="1:16">
      <c r="A269" s="9" t="str">
        <f>TEXT(A118,"mmm-yy")</f>
        <v>May-12</v>
      </c>
      <c r="B269" s="1">
        <f>B118</f>
        <v>3164</v>
      </c>
      <c r="C269" s="1">
        <f>C118</f>
        <v>135506</v>
      </c>
      <c r="D269" s="1">
        <f>D118</f>
        <v>4200686</v>
      </c>
      <c r="E269" s="10">
        <f>IF(TEXT(E118,0)="C","C",E118)</f>
        <v>1220054</v>
      </c>
      <c r="F269" s="10">
        <f>IF(TEXT(F118,0)="C","C",F118)</f>
        <v>1892558</v>
      </c>
      <c r="G269" s="10">
        <f>IF(TEXT(G118,0)="C","C",G118)</f>
        <v>976905</v>
      </c>
      <c r="H269" s="11">
        <f t="shared" si="24"/>
        <v>1.9372999421642842</v>
      </c>
      <c r="I269" s="37">
        <f t="shared" si="25"/>
        <v>29.044160882293987</v>
      </c>
      <c r="J269" s="12">
        <f t="shared" si="18"/>
        <v>1.5512083891368742</v>
      </c>
      <c r="K269" s="31">
        <f t="shared" si="26"/>
        <v>42.827433628318587</v>
      </c>
      <c r="L269" s="13">
        <f t="shared" si="23"/>
        <v>45.585013022341876</v>
      </c>
      <c r="P269" s="1"/>
    </row>
    <row r="270" spans="1:16">
      <c r="A270" s="9" t="str">
        <f>TEXT(A119,"mmm-yy")</f>
        <v>Jun-12</v>
      </c>
      <c r="B270" s="1">
        <f>B119</f>
        <v>3111</v>
      </c>
      <c r="C270" s="1">
        <f>C119</f>
        <v>134675</v>
      </c>
      <c r="D270" s="1">
        <f>D119</f>
        <v>4040250</v>
      </c>
      <c r="E270" s="10">
        <f>IF(TEXT(E119,0)="C","C",E119)</f>
        <v>1121078</v>
      </c>
      <c r="F270" s="10">
        <f>IF(TEXT(F119,0)="C","C",F119)</f>
        <v>1808557</v>
      </c>
      <c r="G270" s="10">
        <f>IF(TEXT(G119,0)="C","C",G119)</f>
        <v>903972</v>
      </c>
      <c r="H270" s="11">
        <f t="shared" si="24"/>
        <v>2.0006781183487985</v>
      </c>
      <c r="I270" s="37">
        <f t="shared" si="25"/>
        <v>27.747738382525835</v>
      </c>
      <c r="J270" s="12">
        <f t="shared" si="18"/>
        <v>1.6132303015490448</v>
      </c>
      <c r="K270" s="31">
        <f t="shared" si="26"/>
        <v>43.289938926390228</v>
      </c>
      <c r="L270" s="13">
        <f t="shared" si="23"/>
        <v>43.561726719417607</v>
      </c>
      <c r="P270" s="1"/>
    </row>
    <row r="271" spans="1:16">
      <c r="A271" s="9" t="str">
        <f>TEXT(A120,"mmm-yy")</f>
        <v>Jul-12</v>
      </c>
      <c r="B271" s="1">
        <f>B120</f>
        <v>3091</v>
      </c>
      <c r="C271" s="1">
        <f>C120</f>
        <v>133529</v>
      </c>
      <c r="D271" s="1">
        <f>D120</f>
        <v>4139399</v>
      </c>
      <c r="E271" s="10">
        <f>IF(TEXT(E120,0)="C","C",E120)</f>
        <v>1237136</v>
      </c>
      <c r="F271" s="10">
        <f>IF(TEXT(F120,0)="C","C",F120)</f>
        <v>2108414</v>
      </c>
      <c r="G271" s="10">
        <f>IF(TEXT(G120,0)="C","C",G120)</f>
        <v>1032317</v>
      </c>
      <c r="H271" s="11">
        <f t="shared" si="24"/>
        <v>2.0424094536852535</v>
      </c>
      <c r="I271" s="37">
        <f t="shared" si="25"/>
        <v>29.886850723981912</v>
      </c>
      <c r="J271" s="12">
        <f t="shared" si="18"/>
        <v>1.7042701853312814</v>
      </c>
      <c r="K271" s="31">
        <f t="shared" si="26"/>
        <v>43.19928825622776</v>
      </c>
      <c r="L271" s="13">
        <f t="shared" si="23"/>
        <v>50.784218843749002</v>
      </c>
      <c r="P271" s="1"/>
    </row>
    <row r="272" spans="1:16">
      <c r="A272" s="9" t="str">
        <f>TEXT(A121,"mmm-yy")</f>
        <v>Aug-12</v>
      </c>
      <c r="B272" s="1">
        <f>B121</f>
        <v>3090</v>
      </c>
      <c r="C272" s="1">
        <f>C121</f>
        <v>133691</v>
      </c>
      <c r="D272" s="1">
        <f>D121</f>
        <v>4144421</v>
      </c>
      <c r="E272" s="10">
        <f>IF(TEXT(E121,0)="C","C",E121)</f>
        <v>1213632</v>
      </c>
      <c r="F272" s="10">
        <f>IF(TEXT(F121,0)="C","C",F121)</f>
        <v>1992983</v>
      </c>
      <c r="G272" s="10">
        <f>IF(TEXT(G121,0)="C","C",G121)</f>
        <v>985767</v>
      </c>
      <c r="H272" s="11">
        <f t="shared" si="24"/>
        <v>2.0217586914554859</v>
      </c>
      <c r="I272" s="37">
        <f t="shared" si="25"/>
        <v>29.283511496539564</v>
      </c>
      <c r="J272" s="12">
        <f t="shared" si="18"/>
        <v>1.6421641815640986</v>
      </c>
      <c r="K272" s="31">
        <f t="shared" si="26"/>
        <v>43.265695792880258</v>
      </c>
      <c r="L272" s="13">
        <f t="shared" si="23"/>
        <v>48.003895261495799</v>
      </c>
      <c r="P272" s="1"/>
    </row>
    <row r="273" spans="1:16">
      <c r="A273" s="9" t="str">
        <f>TEXT(A122,"mmm-yy")</f>
        <v>Sep-12</v>
      </c>
      <c r="B273" s="1">
        <f>B122</f>
        <v>3155</v>
      </c>
      <c r="C273" s="1">
        <f>C122</f>
        <v>135438</v>
      </c>
      <c r="D273" s="1">
        <f>D122</f>
        <v>4063140</v>
      </c>
      <c r="E273" s="10">
        <f>IF(TEXT(E122,0)="C","C",E122)</f>
        <v>1268062</v>
      </c>
      <c r="F273" s="10">
        <f>IF(TEXT(F122,0)="C","C",F122)</f>
        <v>2111027</v>
      </c>
      <c r="G273" s="10">
        <f>IF(TEXT(G122,0)="C","C",G122)</f>
        <v>1070300</v>
      </c>
      <c r="H273" s="11">
        <f t="shared" si="24"/>
        <v>1.9723694291320191</v>
      </c>
      <c r="I273" s="37">
        <f t="shared" si="25"/>
        <v>31.208917241345365</v>
      </c>
      <c r="J273" s="12">
        <f t="shared" si="18"/>
        <v>1.6647663915486781</v>
      </c>
      <c r="K273" s="31">
        <f t="shared" si="26"/>
        <v>42.928050713153723</v>
      </c>
      <c r="L273" s="13">
        <f t="shared" si="23"/>
        <v>50.84715675055417</v>
      </c>
      <c r="P273" s="1"/>
    </row>
    <row r="274" spans="1:16">
      <c r="A274" s="9" t="str">
        <f>TEXT(A123,"mmm-yy")</f>
        <v>Oct-12</v>
      </c>
      <c r="B274" s="1">
        <f>B123</f>
        <v>3202</v>
      </c>
      <c r="C274" s="1">
        <f>C123</f>
        <v>139256</v>
      </c>
      <c r="D274" s="1">
        <f>D123</f>
        <v>4316936</v>
      </c>
      <c r="E274" s="10">
        <f>IF(TEXT(E123,0)="C","C",E123)</f>
        <v>1488016</v>
      </c>
      <c r="F274" s="10">
        <f>IF(TEXT(F123,0)="C","C",F123)</f>
        <v>2527327</v>
      </c>
      <c r="G274" s="10">
        <f>IF(TEXT(G123,0)="C","C",G123)</f>
        <v>1303831</v>
      </c>
      <c r="H274" s="11">
        <f t="shared" ref="H274:H297" si="27">IF(F274=0,"-",IF(OR(F274="C",G274="C"),"C",F274/G274))</f>
        <v>1.9383854195827526</v>
      </c>
      <c r="I274" s="37">
        <f t="shared" ref="I274:I297" si="28">IF(D274=0,"-",IF(E274="C","C",100*E274/D274))</f>
        <v>34.469262458373251</v>
      </c>
      <c r="J274" s="12">
        <f t="shared" si="18"/>
        <v>1.6984541832883517</v>
      </c>
      <c r="K274" s="31">
        <f t="shared" ref="K274:K297" si="29">C274/B274</f>
        <v>43.490318550905684</v>
      </c>
      <c r="L274" s="13">
        <f t="shared" si="23"/>
        <v>60.874347949556217</v>
      </c>
      <c r="P274" s="1"/>
    </row>
    <row r="275" spans="1:16">
      <c r="A275" s="9" t="str">
        <f>TEXT(A124,"mmm-yy")</f>
        <v>Nov-12</v>
      </c>
      <c r="B275" s="1">
        <f>B124</f>
        <v>3213</v>
      </c>
      <c r="C275" s="1">
        <f>C124</f>
        <v>139934</v>
      </c>
      <c r="D275" s="1">
        <f>D124</f>
        <v>4198020</v>
      </c>
      <c r="E275" s="10">
        <f>IF(TEXT(E124,0)="C","C",E124)</f>
        <v>1604288</v>
      </c>
      <c r="F275" s="10">
        <f>IF(TEXT(F124,0)="C","C",F124)</f>
        <v>2629492</v>
      </c>
      <c r="G275" s="10">
        <f>IF(TEXT(G124,0)="C","C",G124)</f>
        <v>1427448</v>
      </c>
      <c r="H275" s="11">
        <f t="shared" si="27"/>
        <v>1.8420930219524634</v>
      </c>
      <c r="I275" s="37">
        <f t="shared" si="28"/>
        <v>38.21534914078542</v>
      </c>
      <c r="J275" s="12">
        <f t="shared" si="18"/>
        <v>1.6390398731399849</v>
      </c>
      <c r="K275" s="31">
        <f t="shared" si="29"/>
        <v>43.552443199502022</v>
      </c>
      <c r="L275" s="13">
        <f t="shared" si="23"/>
        <v>63.335140620337015</v>
      </c>
      <c r="P275" s="1"/>
    </row>
    <row r="276" spans="1:16">
      <c r="A276" s="9" t="str">
        <f>TEXT(A125,"mmm-yy")</f>
        <v>Dec-12</v>
      </c>
      <c r="B276" s="1">
        <f>B125</f>
        <v>3214</v>
      </c>
      <c r="C276" s="1">
        <f>C125</f>
        <v>140638</v>
      </c>
      <c r="D276" s="1">
        <f>D125</f>
        <v>4359778</v>
      </c>
      <c r="E276" s="10">
        <f>IF(TEXT(E125,0)="C","C",E125)</f>
        <v>1751944</v>
      </c>
      <c r="F276" s="10">
        <f>IF(TEXT(F125,0)="C","C",F125)</f>
        <v>3277105</v>
      </c>
      <c r="G276" s="10">
        <f>IF(TEXT(G125,0)="C","C",G125)</f>
        <v>1679630</v>
      </c>
      <c r="H276" s="11">
        <f t="shared" si="27"/>
        <v>1.9510874418770801</v>
      </c>
      <c r="I276" s="37">
        <f t="shared" si="28"/>
        <v>40.184247913540553</v>
      </c>
      <c r="J276" s="12">
        <f t="shared" si="18"/>
        <v>1.8705535108428124</v>
      </c>
      <c r="K276" s="31">
        <f t="shared" si="29"/>
        <v>43.757934038581205</v>
      </c>
      <c r="L276" s="13">
        <f t="shared" si="23"/>
        <v>78.933841975031498</v>
      </c>
      <c r="P276" s="1"/>
    </row>
    <row r="277" spans="1:16">
      <c r="A277" s="9" t="str">
        <f>TEXT(A126,"mmm-yy")</f>
        <v>Jan-13</v>
      </c>
      <c r="B277" s="1">
        <f>B126</f>
        <v>3229</v>
      </c>
      <c r="C277" s="1">
        <f>C126</f>
        <v>140774</v>
      </c>
      <c r="D277" s="1">
        <f>D126</f>
        <v>4363994</v>
      </c>
      <c r="E277" s="10">
        <f>IF(TEXT(E126,0)="C","C",E126)</f>
        <v>2097665</v>
      </c>
      <c r="F277" s="10">
        <f>IF(TEXT(F126,0)="C","C",F126)</f>
        <v>4143444</v>
      </c>
      <c r="G277" s="10">
        <f>IF(TEXT(G126,0)="C","C",G126)</f>
        <v>1922197</v>
      </c>
      <c r="H277" s="11">
        <f t="shared" si="27"/>
        <v>2.1555771858971791</v>
      </c>
      <c r="I277" s="37">
        <f t="shared" si="28"/>
        <v>48.067550047044058</v>
      </c>
      <c r="J277" s="12">
        <f t="shared" si="18"/>
        <v>1.9752648778522786</v>
      </c>
      <c r="K277" s="31">
        <f t="shared" si="29"/>
        <v>43.596779188603286</v>
      </c>
      <c r="L277" s="13">
        <f t="shared" ref="L277:L288" si="30">IF(OR(F$277="C",F277="C"),"C",100*F277/F$277)</f>
        <v>100</v>
      </c>
      <c r="P277" s="1"/>
    </row>
    <row r="278" spans="1:16">
      <c r="A278" s="9" t="str">
        <f>TEXT(A127,"mmm-yy")</f>
        <v>Feb-13</v>
      </c>
      <c r="B278" s="1">
        <f>B127</f>
        <v>3225</v>
      </c>
      <c r="C278" s="1">
        <f>C127</f>
        <v>140448</v>
      </c>
      <c r="D278" s="1">
        <f>D127</f>
        <v>3932544</v>
      </c>
      <c r="E278" s="10">
        <f>IF(TEXT(E127,0)="C","C",E127)</f>
        <v>1893083</v>
      </c>
      <c r="F278" s="10">
        <f>IF(TEXT(F127,0)="C","C",F127)</f>
        <v>3257614</v>
      </c>
      <c r="G278" s="10">
        <f>IF(TEXT(G127,0)="C","C",G127)</f>
        <v>1752051</v>
      </c>
      <c r="H278" s="11">
        <f t="shared" si="27"/>
        <v>1.8593145975773537</v>
      </c>
      <c r="I278" s="37">
        <f t="shared" si="28"/>
        <v>48.138889227939977</v>
      </c>
      <c r="J278" s="12">
        <f t="shared" si="18"/>
        <v>1.720798295690152</v>
      </c>
      <c r="K278" s="31">
        <f t="shared" si="29"/>
        <v>43.549767441860467</v>
      </c>
      <c r="L278" s="13">
        <f t="shared" si="30"/>
        <v>78.620925008278135</v>
      </c>
      <c r="P278" s="1"/>
    </row>
    <row r="279" spans="1:16">
      <c r="A279" s="9" t="str">
        <f>TEXT(A128,"mmm-yy")</f>
        <v>Mar-13</v>
      </c>
      <c r="B279" s="1">
        <f>B128</f>
        <v>3223</v>
      </c>
      <c r="C279" s="1">
        <f>C128</f>
        <v>140360</v>
      </c>
      <c r="D279" s="1">
        <f>D128</f>
        <v>4351160</v>
      </c>
      <c r="E279" s="10">
        <f>IF(TEXT(E128,0)="C","C",E128)</f>
        <v>1986605</v>
      </c>
      <c r="F279" s="10">
        <f>IF(TEXT(F128,0)="C","C",F128)</f>
        <v>3398570</v>
      </c>
      <c r="G279" s="10">
        <f>IF(TEXT(G128,0)="C","C",G128)</f>
        <v>1792576</v>
      </c>
      <c r="H279" s="11">
        <f t="shared" si="27"/>
        <v>1.8959140365596772</v>
      </c>
      <c r="I279" s="37">
        <f t="shared" si="28"/>
        <v>45.656905285027442</v>
      </c>
      <c r="J279" s="12">
        <f t="shared" si="18"/>
        <v>1.7107426992280801</v>
      </c>
      <c r="K279" s="31">
        <f t="shared" si="29"/>
        <v>43.549488054607508</v>
      </c>
      <c r="L279" s="13">
        <f t="shared" si="30"/>
        <v>82.022829317833185</v>
      </c>
      <c r="P279" s="1"/>
    </row>
    <row r="280" spans="1:16">
      <c r="A280" s="9" t="str">
        <f>TEXT(A129,"mmm-yy")</f>
        <v>Apr-13</v>
      </c>
      <c r="B280" s="1">
        <f>B129</f>
        <v>3209</v>
      </c>
      <c r="C280" s="1">
        <f>C129</f>
        <v>139988</v>
      </c>
      <c r="D280" s="1">
        <f>D129</f>
        <v>4199640</v>
      </c>
      <c r="E280" s="10">
        <f>IF(TEXT(E129,0)="C","C",E129)</f>
        <v>1552959</v>
      </c>
      <c r="F280" s="10">
        <f>IF(TEXT(F129,0)="C","C",F129)</f>
        <v>2625252</v>
      </c>
      <c r="G280" s="10">
        <f>IF(TEXT(G129,0)="C","C",G129)</f>
        <v>1397316</v>
      </c>
      <c r="H280" s="11">
        <f t="shared" si="27"/>
        <v>1.8787818932868443</v>
      </c>
      <c r="I280" s="37">
        <f t="shared" si="28"/>
        <v>36.978383861473837</v>
      </c>
      <c r="J280" s="12">
        <f t="shared" si="18"/>
        <v>1.6904837796748016</v>
      </c>
      <c r="K280" s="31">
        <f t="shared" si="29"/>
        <v>43.623558741040824</v>
      </c>
      <c r="L280" s="13">
        <f t="shared" si="30"/>
        <v>63.359176569057048</v>
      </c>
      <c r="P280" s="1"/>
    </row>
    <row r="281" spans="1:16">
      <c r="A281" s="9" t="str">
        <f>TEXT(A130,"mmm-yy")</f>
        <v>May-13</v>
      </c>
      <c r="B281" s="1">
        <f>B130</f>
        <v>3156</v>
      </c>
      <c r="C281" s="1">
        <f>C130</f>
        <v>136082</v>
      </c>
      <c r="D281" s="1">
        <f>D130</f>
        <v>4218542</v>
      </c>
      <c r="E281" s="10">
        <f>IF(TEXT(E130,0)="C","C",E130)</f>
        <v>1293693</v>
      </c>
      <c r="F281" s="10">
        <f>IF(TEXT(F130,0)="C","C",F130)</f>
        <v>2043494</v>
      </c>
      <c r="G281" s="10">
        <f>IF(TEXT(G130,0)="C","C",G130)</f>
        <v>1072944</v>
      </c>
      <c r="H281" s="11">
        <f t="shared" si="27"/>
        <v>1.9045672467528594</v>
      </c>
      <c r="I281" s="37">
        <f t="shared" si="28"/>
        <v>30.666827543734303</v>
      </c>
      <c r="J281" s="12">
        <f t="shared" si="18"/>
        <v>1.579581863703367</v>
      </c>
      <c r="K281" s="31">
        <f t="shared" si="29"/>
        <v>43.118504435994929</v>
      </c>
      <c r="L281" s="13">
        <f t="shared" si="30"/>
        <v>49.31873098803797</v>
      </c>
      <c r="P281" s="1"/>
    </row>
    <row r="282" spans="1:16">
      <c r="A282" s="9" t="str">
        <f>TEXT(A131,"mmm-yy")</f>
        <v>Jun-13</v>
      </c>
      <c r="B282" s="1">
        <f>B131</f>
        <v>3118</v>
      </c>
      <c r="C282" s="1">
        <f>C131</f>
        <v>135331</v>
      </c>
      <c r="D282" s="1">
        <f>D131</f>
        <v>4059930</v>
      </c>
      <c r="E282" s="10">
        <f>IF(TEXT(E131,0)="C","C",E131)</f>
        <v>1157635</v>
      </c>
      <c r="F282" s="10">
        <f>IF(TEXT(F131,0)="C","C",F131)</f>
        <v>1854775</v>
      </c>
      <c r="G282" s="10">
        <f>IF(TEXT(G131,0)="C","C",G131)</f>
        <v>922706</v>
      </c>
      <c r="H282" s="11">
        <f t="shared" si="27"/>
        <v>2.0101473275344475</v>
      </c>
      <c r="I282" s="37">
        <f t="shared" si="28"/>
        <v>28.51366895488346</v>
      </c>
      <c r="J282" s="12">
        <f t="shared" si="18"/>
        <v>1.602210541319155</v>
      </c>
      <c r="K282" s="31">
        <f t="shared" si="29"/>
        <v>43.403143040410519</v>
      </c>
      <c r="L282" s="13">
        <f t="shared" si="30"/>
        <v>44.764089969600171</v>
      </c>
      <c r="P282" s="1"/>
    </row>
    <row r="283" spans="1:16">
      <c r="A283" s="9" t="str">
        <f>TEXT(A132,"mmm-yy")</f>
        <v>Jul-13</v>
      </c>
      <c r="B283" s="1">
        <f>B132</f>
        <v>3100</v>
      </c>
      <c r="C283" s="1">
        <f>C132</f>
        <v>133905</v>
      </c>
      <c r="D283" s="1">
        <f>D132</f>
        <v>4151055</v>
      </c>
      <c r="E283" s="10">
        <f>IF(TEXT(E132,0)="C","C",E132)</f>
        <v>1336329</v>
      </c>
      <c r="F283" s="10">
        <f>IF(TEXT(F132,0)="C","C",F132)</f>
        <v>2277607</v>
      </c>
      <c r="G283" s="10">
        <f>IF(TEXT(G132,0)="C","C",G132)</f>
        <v>1116141</v>
      </c>
      <c r="H283" s="11">
        <f t="shared" si="27"/>
        <v>2.0406086686180331</v>
      </c>
      <c r="I283" s="37">
        <f t="shared" si="28"/>
        <v>32.192514914883084</v>
      </c>
      <c r="J283" s="12">
        <f t="shared" si="18"/>
        <v>1.70437594334928</v>
      </c>
      <c r="K283" s="31">
        <f t="shared" si="29"/>
        <v>43.195161290322581</v>
      </c>
      <c r="L283" s="13">
        <f t="shared" si="30"/>
        <v>54.968934055824093</v>
      </c>
      <c r="P283" s="1"/>
    </row>
    <row r="284" spans="1:16">
      <c r="A284" s="9" t="str">
        <f>TEXT(A133,"mmm-yy")</f>
        <v>Aug-13</v>
      </c>
      <c r="B284" s="1">
        <f>B133</f>
        <v>3098</v>
      </c>
      <c r="C284" s="1">
        <f>C133</f>
        <v>133941</v>
      </c>
      <c r="D284" s="1">
        <f>D133</f>
        <v>4152171</v>
      </c>
      <c r="E284" s="10">
        <f>IF(TEXT(E133,0)="C","C",E133)</f>
        <v>1295953</v>
      </c>
      <c r="F284" s="10">
        <f>IF(TEXT(F133,0)="C","C",F133)</f>
        <v>2137455</v>
      </c>
      <c r="G284" s="10">
        <f>IF(TEXT(G133,0)="C","C",G133)</f>
        <v>1051375</v>
      </c>
      <c r="H284" s="11">
        <f t="shared" si="27"/>
        <v>2.0330091546783975</v>
      </c>
      <c r="I284" s="37">
        <f t="shared" si="28"/>
        <v>31.211455404895414</v>
      </c>
      <c r="J284" s="12">
        <f t="shared" si="18"/>
        <v>1.6493306470219213</v>
      </c>
      <c r="K284" s="31">
        <f t="shared" si="29"/>
        <v>43.234667527437054</v>
      </c>
      <c r="L284" s="13">
        <f t="shared" si="30"/>
        <v>51.586433894122862</v>
      </c>
      <c r="P284" s="1"/>
    </row>
    <row r="285" spans="1:16">
      <c r="A285" s="9" t="str">
        <f>TEXT(A134,"mmm-yy")</f>
        <v>Sep-13</v>
      </c>
      <c r="B285" s="1">
        <f>B134</f>
        <v>3151</v>
      </c>
      <c r="C285" s="1">
        <f>C134</f>
        <v>135749</v>
      </c>
      <c r="D285" s="1">
        <f>D134</f>
        <v>4072470</v>
      </c>
      <c r="E285" s="10">
        <f>IF(TEXT(E134,0)="C","C",E134)</f>
        <v>1331688</v>
      </c>
      <c r="F285" s="10">
        <f>IF(TEXT(F134,0)="C","C",F134)</f>
        <v>2214631</v>
      </c>
      <c r="G285" s="10">
        <f>IF(TEXT(G134,0)="C","C",G134)</f>
        <v>1104080</v>
      </c>
      <c r="H285" s="11">
        <f t="shared" si="27"/>
        <v>2.0058609883341787</v>
      </c>
      <c r="I285" s="37">
        <f t="shared" si="28"/>
        <v>32.699762060862327</v>
      </c>
      <c r="J285" s="12">
        <f t="shared" ref="J285:J298" si="31">IF(OR(F285="C",E285="C"),"C",F285/E285)</f>
        <v>1.6630254233724415</v>
      </c>
      <c r="K285" s="31">
        <f t="shared" si="29"/>
        <v>43.081244049508093</v>
      </c>
      <c r="L285" s="13">
        <f t="shared" si="30"/>
        <v>53.44903901199099</v>
      </c>
      <c r="P285" s="1"/>
    </row>
    <row r="286" spans="1:16">
      <c r="A286" s="9" t="str">
        <f>TEXT(A135,"mmm-yy")</f>
        <v>Oct-13</v>
      </c>
      <c r="B286" s="1">
        <f>B135</f>
        <v>3189</v>
      </c>
      <c r="C286" s="1">
        <f>C135</f>
        <v>139984</v>
      </c>
      <c r="D286" s="1">
        <f>D135</f>
        <v>4339504</v>
      </c>
      <c r="E286" s="10">
        <f>IF(TEXT(E135,0)="C","C",E135)</f>
        <v>1532363</v>
      </c>
      <c r="F286" s="10">
        <f>IF(TEXT(F135,0)="C","C",F135)</f>
        <v>2565637</v>
      </c>
      <c r="G286" s="10">
        <f>IF(TEXT(G135,0)="C","C",G135)</f>
        <v>1312534</v>
      </c>
      <c r="H286" s="11">
        <f t="shared" si="27"/>
        <v>1.954720411052209</v>
      </c>
      <c r="I286" s="37">
        <f t="shared" si="28"/>
        <v>35.311938875963705</v>
      </c>
      <c r="J286" s="12">
        <f t="shared" si="31"/>
        <v>1.6743010631292976</v>
      </c>
      <c r="K286" s="31">
        <f t="shared" si="29"/>
        <v>43.895892129194102</v>
      </c>
      <c r="L286" s="13">
        <f t="shared" si="30"/>
        <v>61.920397620916319</v>
      </c>
      <c r="P286" s="1"/>
    </row>
    <row r="287" spans="1:16">
      <c r="A287" s="9" t="str">
        <f>TEXT(A136,"mmm-yy")</f>
        <v>Nov-13</v>
      </c>
      <c r="B287" s="1">
        <f>B136</f>
        <v>3205</v>
      </c>
      <c r="C287" s="1">
        <f>C136</f>
        <v>141070</v>
      </c>
      <c r="D287" s="1">
        <f>D136</f>
        <v>4232100</v>
      </c>
      <c r="E287" s="10">
        <f>IF(TEXT(E136,0)="C","C",E136)</f>
        <v>1722284</v>
      </c>
      <c r="F287" s="10">
        <f>IF(TEXT(F136,0)="C","C",F136)</f>
        <v>2804664</v>
      </c>
      <c r="G287" s="10">
        <f>IF(TEXT(G136,0)="C","C",G136)</f>
        <v>1490808</v>
      </c>
      <c r="H287" s="11">
        <f t="shared" si="27"/>
        <v>1.881304634802067</v>
      </c>
      <c r="I287" s="37">
        <f t="shared" si="28"/>
        <v>40.695730252120697</v>
      </c>
      <c r="J287" s="12">
        <f t="shared" si="31"/>
        <v>1.6284561663465491</v>
      </c>
      <c r="K287" s="31">
        <f t="shared" si="29"/>
        <v>44.015600624024962</v>
      </c>
      <c r="L287" s="13">
        <f t="shared" si="30"/>
        <v>67.689197681928363</v>
      </c>
      <c r="P287" s="1"/>
    </row>
    <row r="288" spans="1:16">
      <c r="A288" s="9" t="str">
        <f>TEXT(A137,"mmm-yy")</f>
        <v>Dec-13</v>
      </c>
      <c r="B288" s="1">
        <f>B137</f>
        <v>3228</v>
      </c>
      <c r="C288" s="1">
        <f>C137</f>
        <v>142022</v>
      </c>
      <c r="D288" s="1">
        <f>D137</f>
        <v>4402682</v>
      </c>
      <c r="E288" s="10">
        <f>IF(TEXT(E137,0)="C","C",E137)</f>
        <v>1841763</v>
      </c>
      <c r="F288" s="10">
        <f>IF(TEXT(F137,0)="C","C",F137)</f>
        <v>3386505</v>
      </c>
      <c r="G288" s="10">
        <f>IF(TEXT(G137,0)="C","C",G137)</f>
        <v>1714562</v>
      </c>
      <c r="H288" s="11">
        <f t="shared" si="27"/>
        <v>1.9751429227989423</v>
      </c>
      <c r="I288" s="37">
        <f t="shared" si="28"/>
        <v>41.832751036754416</v>
      </c>
      <c r="J288" s="12">
        <f t="shared" si="31"/>
        <v>1.8387300646174345</v>
      </c>
      <c r="K288" s="31">
        <f t="shared" si="29"/>
        <v>43.996902106567532</v>
      </c>
      <c r="L288" s="13">
        <f t="shared" si="30"/>
        <v>81.731646427464682</v>
      </c>
      <c r="P288" s="1"/>
    </row>
    <row r="289" spans="1:16">
      <c r="A289" s="9" t="str">
        <f>TEXT(A138,"mmm-yy")</f>
        <v>Jan-14</v>
      </c>
      <c r="B289" s="1">
        <f>B138</f>
        <v>3218</v>
      </c>
      <c r="C289" s="1">
        <f>C138</f>
        <v>141882</v>
      </c>
      <c r="D289" s="1">
        <f>D138</f>
        <v>4398342</v>
      </c>
      <c r="E289" s="10">
        <f>IF(TEXT(E138,0)="C","C",E138)</f>
        <v>2214146</v>
      </c>
      <c r="F289" s="10">
        <f>IF(TEXT(F138,0)="C","C",F138)</f>
        <v>4397814</v>
      </c>
      <c r="G289" s="10">
        <f>IF(TEXT(G138,0)="C","C",G138)</f>
        <v>1996579</v>
      </c>
      <c r="H289" s="11">
        <f t="shared" si="27"/>
        <v>2.2026746750316417</v>
      </c>
      <c r="I289" s="37">
        <f t="shared" si="28"/>
        <v>50.340469204077351</v>
      </c>
      <c r="J289" s="12">
        <f t="shared" si="31"/>
        <v>1.9862348734003992</v>
      </c>
      <c r="K289" s="31">
        <f t="shared" si="29"/>
        <v>44.090118085767557</v>
      </c>
      <c r="L289" s="13">
        <f>IF(OR(F$289="C",F289="C"),"C",100*F289/F$289)</f>
        <v>100</v>
      </c>
      <c r="P289" s="1"/>
    </row>
    <row r="290" spans="1:16">
      <c r="A290" s="9" t="str">
        <f>TEXT(A139,"mmm-yy")</f>
        <v>Feb-14</v>
      </c>
      <c r="B290" s="1">
        <f>B139</f>
        <v>3216</v>
      </c>
      <c r="C290" s="1">
        <f>C139</f>
        <v>141893</v>
      </c>
      <c r="D290" s="1">
        <f>D139</f>
        <v>3973004</v>
      </c>
      <c r="E290" s="10">
        <f>IF(TEXT(E139,0)="C","C",E139)</f>
        <v>2029342</v>
      </c>
      <c r="F290" s="10">
        <f>IF(TEXT(F139,0)="C","C",F139)</f>
        <v>3514910</v>
      </c>
      <c r="G290" s="10">
        <f>IF(TEXT(G139,0)="C","C",G139)</f>
        <v>1840570</v>
      </c>
      <c r="H290" s="11">
        <f t="shared" si="27"/>
        <v>1.9096855865302595</v>
      </c>
      <c r="I290" s="37">
        <f t="shared" si="28"/>
        <v>51.078277293453517</v>
      </c>
      <c r="J290" s="12">
        <f t="shared" si="31"/>
        <v>1.7320441798376025</v>
      </c>
      <c r="K290" s="31">
        <f t="shared" si="29"/>
        <v>44.120957711442784</v>
      </c>
      <c r="L290" s="13">
        <f t="shared" ref="L290:L298" si="32">IF(OR(F$289="C",F290="C"),"C",100*F290/F$289)</f>
        <v>79.924025891044963</v>
      </c>
      <c r="P290" s="1"/>
    </row>
    <row r="291" spans="1:16">
      <c r="A291" s="9" t="str">
        <f>TEXT(A140,"mmm-yy")</f>
        <v>Mar-14</v>
      </c>
      <c r="B291" s="1">
        <f>B140</f>
        <v>3212</v>
      </c>
      <c r="C291" s="1">
        <f>C140</f>
        <v>141968</v>
      </c>
      <c r="D291" s="1">
        <f>D140</f>
        <v>4401008</v>
      </c>
      <c r="E291" s="10">
        <f>IF(TEXT(E140,0)="C","C",E140)</f>
        <v>1978046</v>
      </c>
      <c r="F291" s="10">
        <f>IF(TEXT(F140,0)="C","C",F140)</f>
        <v>3304066</v>
      </c>
      <c r="G291" s="10">
        <f>IF(TEXT(G140,0)="C","C",G140)</f>
        <v>1703441</v>
      </c>
      <c r="H291" s="11">
        <f t="shared" si="27"/>
        <v>1.9396421713461165</v>
      </c>
      <c r="I291" s="37">
        <f t="shared" si="28"/>
        <v>44.945294350748739</v>
      </c>
      <c r="J291" s="12">
        <f t="shared" si="31"/>
        <v>1.6703686365231143</v>
      </c>
      <c r="K291" s="31">
        <f t="shared" si="29"/>
        <v>44.199252801992529</v>
      </c>
      <c r="L291" s="13">
        <f t="shared" si="32"/>
        <v>75.129734909207158</v>
      </c>
      <c r="P291" s="1"/>
    </row>
    <row r="292" spans="1:16">
      <c r="A292" s="9" t="str">
        <f>TEXT(A141,"mmm-yy")</f>
        <v>Apr-14</v>
      </c>
      <c r="B292" s="1">
        <f>B141</f>
        <v>3206</v>
      </c>
      <c r="C292" s="1">
        <f>C141</f>
        <v>141681</v>
      </c>
      <c r="D292" s="1">
        <f>D141</f>
        <v>4250430</v>
      </c>
      <c r="E292" s="10">
        <f>IF(TEXT(E141,0)="C","C",E141)</f>
        <v>1725623</v>
      </c>
      <c r="F292" s="10">
        <f>IF(TEXT(F141,0)="C","C",F141)</f>
        <v>3016385</v>
      </c>
      <c r="G292" s="10">
        <f>IF(TEXT(G141,0)="C","C",G141)</f>
        <v>1535884</v>
      </c>
      <c r="H292" s="11">
        <f t="shared" si="27"/>
        <v>1.9639406361417919</v>
      </c>
      <c r="I292" s="37">
        <f t="shared" si="28"/>
        <v>40.598786475721283</v>
      </c>
      <c r="J292" s="12">
        <f t="shared" si="31"/>
        <v>1.7479976796785857</v>
      </c>
      <c r="K292" s="31">
        <f t="shared" si="29"/>
        <v>44.192451653150343</v>
      </c>
      <c r="L292" s="13">
        <f t="shared" si="32"/>
        <v>68.588280450241868</v>
      </c>
      <c r="P292" s="1"/>
    </row>
    <row r="293" spans="1:16">
      <c r="A293" s="9" t="str">
        <f>TEXT(A142,"mmm-yy")</f>
        <v>May-14</v>
      </c>
      <c r="B293" s="1">
        <f>B142</f>
        <v>3146</v>
      </c>
      <c r="C293" s="1">
        <f>C142</f>
        <v>136783</v>
      </c>
      <c r="D293" s="1">
        <f>D142</f>
        <v>4240273</v>
      </c>
      <c r="E293" s="10">
        <f>IF(TEXT(E142,0)="C","C",E142)</f>
        <v>1391714</v>
      </c>
      <c r="F293" s="10">
        <f>IF(TEXT(F142,0)="C","C",F142)</f>
        <v>2215676</v>
      </c>
      <c r="G293" s="10">
        <f>IF(TEXT(G142,0)="C","C",G142)</f>
        <v>1117345</v>
      </c>
      <c r="H293" s="11">
        <f t="shared" si="27"/>
        <v>1.9829828745821567</v>
      </c>
      <c r="I293" s="37">
        <f t="shared" si="28"/>
        <v>32.821330136054918</v>
      </c>
      <c r="J293" s="12">
        <f t="shared" si="31"/>
        <v>1.5920483662591596</v>
      </c>
      <c r="K293" s="31">
        <f t="shared" si="29"/>
        <v>43.47838525111252</v>
      </c>
      <c r="L293" s="13">
        <f t="shared" si="32"/>
        <v>50.381303074663911</v>
      </c>
      <c r="P293" s="1"/>
    </row>
    <row r="294" spans="1:16">
      <c r="A294" s="9" t="str">
        <f>TEXT(A143,"mmm-yy")</f>
        <v>Jun-14</v>
      </c>
      <c r="B294" s="1">
        <f>B143</f>
        <v>3103</v>
      </c>
      <c r="C294" s="1">
        <f>C143</f>
        <v>134960</v>
      </c>
      <c r="D294" s="1">
        <f>D143</f>
        <v>4048800</v>
      </c>
      <c r="E294" s="10">
        <f>IF(TEXT(E143,0)="C","C",E143)</f>
        <v>1187200</v>
      </c>
      <c r="F294" s="10">
        <f>IF(TEXT(F143,0)="C","C",F143)</f>
        <v>1874710</v>
      </c>
      <c r="G294" s="10">
        <f>IF(TEXT(G143,0)="C","C",G143)</f>
        <v>903500</v>
      </c>
      <c r="H294" s="11">
        <f t="shared" si="27"/>
        <v>2.0749418926397345</v>
      </c>
      <c r="I294" s="37">
        <f t="shared" si="28"/>
        <v>29.322268326417703</v>
      </c>
      <c r="J294" s="12">
        <f t="shared" si="31"/>
        <v>1.579102088948787</v>
      </c>
      <c r="K294" s="31">
        <f t="shared" si="29"/>
        <v>43.493393490170803</v>
      </c>
      <c r="L294" s="13">
        <f t="shared" si="32"/>
        <v>42.628223931253117</v>
      </c>
      <c r="P294" s="1"/>
    </row>
    <row r="295" spans="1:16">
      <c r="A295" s="9" t="str">
        <f>TEXT(A144,"mmm-yy")</f>
        <v>Jul-14</v>
      </c>
      <c r="B295" s="1">
        <f>B144</f>
        <v>3080</v>
      </c>
      <c r="C295" s="1">
        <f>C144</f>
        <v>134535</v>
      </c>
      <c r="D295" s="1">
        <f>D144</f>
        <v>4170585</v>
      </c>
      <c r="E295" s="10">
        <f>IF(TEXT(E144,0)="C","C",E144)</f>
        <v>1388982</v>
      </c>
      <c r="F295" s="10">
        <f>IF(TEXT(F144,0)="C","C",F144)</f>
        <v>2372883</v>
      </c>
      <c r="G295" s="10">
        <f>IF(TEXT(G144,0)="C","C",G144)</f>
        <v>1113202</v>
      </c>
      <c r="H295" s="11">
        <f t="shared" si="27"/>
        <v>2.1315834861956771</v>
      </c>
      <c r="I295" s="37">
        <f t="shared" si="28"/>
        <v>33.304248684537065</v>
      </c>
      <c r="J295" s="12">
        <f t="shared" si="31"/>
        <v>1.7083612314630428</v>
      </c>
      <c r="K295" s="31">
        <f t="shared" si="29"/>
        <v>43.680194805194802</v>
      </c>
      <c r="L295" s="13">
        <f t="shared" si="32"/>
        <v>53.955965395535145</v>
      </c>
      <c r="P295" s="1"/>
    </row>
    <row r="296" spans="1:16">
      <c r="A296" s="9" t="str">
        <f>TEXT(A145,"mmm-yy")</f>
        <v>Aug-14</v>
      </c>
      <c r="B296" s="1">
        <f>B145</f>
        <v>3053</v>
      </c>
      <c r="C296" s="1">
        <f>C145</f>
        <v>133940</v>
      </c>
      <c r="D296" s="1">
        <f>D145</f>
        <v>4152140</v>
      </c>
      <c r="E296" s="10">
        <f>IF(TEXT(E145,0)="C","C",E145)</f>
        <v>1343051</v>
      </c>
      <c r="F296" s="10">
        <f>IF(TEXT(F145,0)="C","C",F145)</f>
        <v>2208922</v>
      </c>
      <c r="G296" s="10">
        <f>IF(TEXT(G145,0)="C","C",G145)</f>
        <v>1065539</v>
      </c>
      <c r="H296" s="11">
        <f t="shared" si="27"/>
        <v>2.0730559838729508</v>
      </c>
      <c r="I296" s="37">
        <f t="shared" si="28"/>
        <v>32.345995077237284</v>
      </c>
      <c r="J296" s="12">
        <f t="shared" si="31"/>
        <v>1.6447044825550183</v>
      </c>
      <c r="K296" s="31">
        <f t="shared" si="29"/>
        <v>43.87160170324271</v>
      </c>
      <c r="L296" s="13">
        <f t="shared" si="32"/>
        <v>50.227726775166026</v>
      </c>
      <c r="P296" s="1"/>
    </row>
    <row r="297" spans="1:16">
      <c r="A297" s="9" t="str">
        <f>TEXT(A146,"mmm-yy")</f>
        <v>Sep-14</v>
      </c>
      <c r="B297" s="1">
        <f>B146</f>
        <v>3103</v>
      </c>
      <c r="C297" s="1">
        <f>C146</f>
        <v>134961</v>
      </c>
      <c r="D297" s="1">
        <f>D146</f>
        <v>4048830</v>
      </c>
      <c r="E297" s="10">
        <f>IF(TEXT(E146,0)="C","C",E146)</f>
        <v>1407739</v>
      </c>
      <c r="F297" s="10">
        <f>IF(TEXT(F146,0)="C","C",F146)</f>
        <v>2352829</v>
      </c>
      <c r="G297" s="10">
        <f>IF(TEXT(G146,0)="C","C",G146)</f>
        <v>1123645</v>
      </c>
      <c r="H297" s="11">
        <f t="shared" si="27"/>
        <v>2.0939255725785277</v>
      </c>
      <c r="I297" s="37">
        <f t="shared" si="28"/>
        <v>34.76903204135516</v>
      </c>
      <c r="J297" s="12">
        <f t="shared" si="31"/>
        <v>1.6713531414559091</v>
      </c>
      <c r="K297" s="31">
        <f t="shared" si="29"/>
        <v>43.493715758942962</v>
      </c>
      <c r="L297" s="13">
        <f t="shared" si="32"/>
        <v>53.499966119531202</v>
      </c>
      <c r="P297" s="1"/>
    </row>
    <row r="298" spans="1:16">
      <c r="A298" s="9" t="str">
        <f>TEXT(A147,"mmm-yy")</f>
        <v>Oct-14</v>
      </c>
      <c r="B298" s="1">
        <f>B147</f>
        <v>3170</v>
      </c>
      <c r="C298" s="1">
        <f>C147</f>
        <v>139454</v>
      </c>
      <c r="D298" s="1">
        <f>D147</f>
        <v>4323074</v>
      </c>
      <c r="E298" s="10">
        <f>IF(TEXT(E147,0)="C","C",E147)</f>
        <v>1625088</v>
      </c>
      <c r="F298" s="10">
        <f>IF(TEXT(F147,0)="C","C",F147)</f>
        <v>2753305</v>
      </c>
      <c r="G298" s="10">
        <f>IF(TEXT(G147,0)="C","C",G147)</f>
        <v>1383333</v>
      </c>
      <c r="H298" s="11">
        <f t="shared" ref="H298:H303" si="33">IF(F298=0,"-",IF(OR(F298="C",G298="C"),"C",F298/G298))</f>
        <v>1.9903414434557696</v>
      </c>
      <c r="I298" s="37">
        <f t="shared" ref="I298:I303" si="34">IF(D298=0,"-",IF(E298="C","C",100*E298/D298))</f>
        <v>37.591028976140592</v>
      </c>
      <c r="J298" s="12">
        <f t="shared" si="31"/>
        <v>1.6942497883191556</v>
      </c>
      <c r="K298" s="31">
        <f t="shared" ref="K298:K303" si="35">C298/B298</f>
        <v>43.991798107255519</v>
      </c>
      <c r="L298" s="13">
        <f t="shared" si="32"/>
        <v>62.606217543534129</v>
      </c>
      <c r="P298" s="1"/>
    </row>
    <row r="299" spans="1:16">
      <c r="A299" s="9" t="str">
        <f>TEXT(A148,"mmm-yy")</f>
        <v>Nov-14</v>
      </c>
      <c r="B299" s="1">
        <f>B148</f>
        <v>3175</v>
      </c>
      <c r="C299" s="1">
        <f>C148</f>
        <v>140381</v>
      </c>
      <c r="D299" s="1">
        <f>D148</f>
        <v>4211430</v>
      </c>
      <c r="E299" s="10">
        <f>IF(TEXT(E148,0)="C","C",E148)</f>
        <v>1809042</v>
      </c>
      <c r="F299" s="10">
        <f>IF(TEXT(F148,0)="C","C",F148)</f>
        <v>2971219</v>
      </c>
      <c r="G299" s="10">
        <f>IF(TEXT(G148,0)="C","C",G148)</f>
        <v>1542697</v>
      </c>
      <c r="H299" s="11">
        <f t="shared" si="33"/>
        <v>1.9259900032216306</v>
      </c>
      <c r="I299" s="37">
        <f t="shared" si="34"/>
        <v>42.955528169766566</v>
      </c>
      <c r="J299" s="12">
        <f>IF(OR(F299="C",E299="C"),"C",F299/E299)</f>
        <v>1.6424267651055089</v>
      </c>
      <c r="K299" s="31">
        <f t="shared" si="35"/>
        <v>44.214488188976375</v>
      </c>
      <c r="L299" s="13">
        <f>IF(OR(F$289="C",F299="C"),"C",100*F299/F$289)</f>
        <v>67.561270212883031</v>
      </c>
      <c r="P299" s="1"/>
    </row>
    <row r="300" spans="1:16">
      <c r="A300" s="9" t="str">
        <f>TEXT(A149,"mmm-yy")</f>
        <v>Dec-14</v>
      </c>
      <c r="B300" s="1">
        <f>B149</f>
        <v>3186</v>
      </c>
      <c r="C300" s="1">
        <f>C149</f>
        <v>140737</v>
      </c>
      <c r="D300" s="1">
        <f>D149</f>
        <v>4362847</v>
      </c>
      <c r="E300" s="10">
        <f>IF(TEXT(E149,0)="C","C",E149)</f>
        <v>1965432</v>
      </c>
      <c r="F300" s="10">
        <f>IF(TEXT(F149,0)="C","C",F149)</f>
        <v>3628236</v>
      </c>
      <c r="G300" s="10">
        <f>IF(TEXT(G149,0)="C","C",G149)</f>
        <v>1777414</v>
      </c>
      <c r="H300" s="11">
        <f t="shared" si="33"/>
        <v>2.0413004511048074</v>
      </c>
      <c r="I300" s="37">
        <f t="shared" si="34"/>
        <v>45.049299230525392</v>
      </c>
      <c r="J300" s="12">
        <f>IF(OR(F300="C",E300="C"),"C",F300/E300)</f>
        <v>1.8460246907550095</v>
      </c>
      <c r="K300" s="31">
        <f t="shared" si="35"/>
        <v>44.173571876961709</v>
      </c>
      <c r="L300" s="13">
        <f>IF(OR(F$289="C",F300="C"),"C",100*F300/F$289)</f>
        <v>82.500897036573164</v>
      </c>
      <c r="P300" s="1"/>
    </row>
    <row r="301" spans="1:16">
      <c r="A301" s="9" t="str">
        <f>TEXT(A150,"mmm-yy")</f>
        <v>Jan-15</v>
      </c>
      <c r="B301" s="1">
        <f>B150</f>
        <v>3185</v>
      </c>
      <c r="C301" s="1">
        <f>C150</f>
        <v>141038</v>
      </c>
      <c r="D301" s="1">
        <f>D150</f>
        <v>4372178</v>
      </c>
      <c r="E301" s="10">
        <f>IF(TEXT(E150,0)="C","C",E150)</f>
        <v>2301522</v>
      </c>
      <c r="F301" s="10">
        <f>IF(TEXT(F150,0)="C","C",F150)</f>
        <v>4565950</v>
      </c>
      <c r="G301" s="10">
        <f>IF(TEXT(G150,0)="C","C",G150)</f>
        <v>2061317</v>
      </c>
      <c r="H301" s="11">
        <f t="shared" si="33"/>
        <v>2.2150644466620126</v>
      </c>
      <c r="I301" s="37">
        <f t="shared" si="34"/>
        <v>52.640171557516645</v>
      </c>
      <c r="J301" s="12">
        <f>IF(OR(F301="C",E301="C"),"C",F301/E301)</f>
        <v>1.9838828392689707</v>
      </c>
      <c r="K301" s="31">
        <f t="shared" si="35"/>
        <v>44.281946624803766</v>
      </c>
      <c r="L301" s="13">
        <f>IF(OR(F$301="C",F301="C"),"C",100*F301/F$301)</f>
        <v>100</v>
      </c>
      <c r="P301" s="1"/>
    </row>
    <row r="302" spans="1:16">
      <c r="A302" s="9" t="str">
        <f>TEXT(A151,"mmm-yy")</f>
        <v>Feb-15</v>
      </c>
      <c r="B302" s="1">
        <f>B151</f>
        <v>3184</v>
      </c>
      <c r="C302" s="1">
        <f>C151</f>
        <v>141133</v>
      </c>
      <c r="D302" s="1">
        <f>D151</f>
        <v>3951724</v>
      </c>
      <c r="E302" s="10">
        <f>IF(TEXT(E151,0)="C","C",E151)</f>
        <v>2110781</v>
      </c>
      <c r="F302" s="10">
        <f>IF(TEXT(F151,0)="C","C",F151)</f>
        <v>3704638</v>
      </c>
      <c r="G302" s="10">
        <f>IF(TEXT(G151,0)="C","C",G151)</f>
        <v>1927519</v>
      </c>
      <c r="H302" s="11">
        <f t="shared" si="33"/>
        <v>1.9219722347743395</v>
      </c>
      <c r="I302" s="37">
        <f t="shared" si="34"/>
        <v>53.414180747440867</v>
      </c>
      <c r="J302" s="12">
        <f>IF(OR(F302="C",E302="C"),"C",F302/E302)</f>
        <v>1.7551029689958362</v>
      </c>
      <c r="K302" s="31">
        <f t="shared" si="35"/>
        <v>44.325690954773869</v>
      </c>
      <c r="L302" s="13">
        <f>IF(OR(F$301="C",F302="C"),"C",100*F302/F$301)</f>
        <v>81.136192906186011</v>
      </c>
      <c r="P302" s="1"/>
    </row>
    <row r="303" spans="1:16">
      <c r="A303" s="9" t="str">
        <f>TEXT(A152,"mmm-yy")</f>
        <v>Mar-15</v>
      </c>
      <c r="B303" s="1">
        <f>B152</f>
        <v>3182</v>
      </c>
      <c r="C303" s="1">
        <f>C152</f>
        <v>140918</v>
      </c>
      <c r="D303" s="1">
        <f>D152</f>
        <v>4368458</v>
      </c>
      <c r="E303" s="10">
        <f>IF(TEXT(E152,0)="C","C",E152)</f>
        <v>2122967</v>
      </c>
      <c r="F303" s="10">
        <f>IF(TEXT(F152,0)="C","C",F152)</f>
        <v>3551985</v>
      </c>
      <c r="G303" s="10">
        <f>IF(TEXT(G152,0)="C","C",G152)</f>
        <v>1830222</v>
      </c>
      <c r="H303" s="11">
        <f t="shared" si="33"/>
        <v>1.9407399758062136</v>
      </c>
      <c r="I303" s="37">
        <f t="shared" si="34"/>
        <v>48.597628728489546</v>
      </c>
      <c r="J303" s="12">
        <f>IF(OR(F303="C",E303="C"),"C",F303/E303)</f>
        <v>1.6731230395950574</v>
      </c>
      <c r="K303" s="31">
        <f t="shared" si="35"/>
        <v>44.285983658076681</v>
      </c>
      <c r="L303" s="13">
        <f>IF(OR(F$301="C",F303="C"),"C",100*F303/F$301)</f>
        <v>77.792901805757836</v>
      </c>
      <c r="P303" s="1"/>
    </row>
    <row r="304" spans="1:16">
      <c r="A304" s="9" t="str">
        <f>TEXT(A153,"mmm-yy")</f>
        <v>Apr-15</v>
      </c>
      <c r="B304" s="1">
        <f>B153</f>
        <v>3163</v>
      </c>
      <c r="C304" s="1">
        <f>C153</f>
        <v>140721</v>
      </c>
      <c r="D304" s="1">
        <f>D153</f>
        <v>4221630</v>
      </c>
      <c r="E304" s="10">
        <f>IF(TEXT(E153,0)="C","C",E153)</f>
        <v>1792206</v>
      </c>
      <c r="F304" s="10">
        <f>IF(TEXT(F153,0)="C","C",F153)</f>
        <v>3124021</v>
      </c>
      <c r="G304" s="10">
        <f>IF(TEXT(G153,0)="C","C",G153)</f>
        <v>1567953</v>
      </c>
      <c r="H304" s="11">
        <f t="shared" ref="H304" si="36">IF(F304=0,"-",IF(OR(F304="C",G304="C"),"C",F304/G304))</f>
        <v>1.9924200534072132</v>
      </c>
      <c r="I304" s="37">
        <f t="shared" ref="I304" si="37">IF(D304=0,"-",IF(E304="C","C",100*E304/D304))</f>
        <v>42.452938793783446</v>
      </c>
      <c r="J304" s="12">
        <f>IF(OR(F304="C",E304="C"),"C",F304/E304)</f>
        <v>1.7431149097815763</v>
      </c>
      <c r="K304" s="31">
        <f t="shared" ref="K304" si="38">C304/B304</f>
        <v>44.48972494467278</v>
      </c>
      <c r="L304" s="13">
        <f>IF(OR(F$301="C",F304="C"),"C",100*F304/F$301)</f>
        <v>68.41995641651792</v>
      </c>
      <c r="P304" s="1"/>
    </row>
    <row r="306" spans="1:16">
      <c r="A306" s="14" t="s">
        <v>7</v>
      </c>
      <c r="P306" s="1"/>
    </row>
    <row r="307" spans="1:16">
      <c r="A307" s="15" t="str">
        <f>TEXT(A18,"mmm-yy")</f>
        <v>Jan-04</v>
      </c>
      <c r="B307" s="8">
        <f>B18-B6</f>
        <v>-21</v>
      </c>
      <c r="C307" s="1">
        <f>C18-C6</f>
        <v>1829</v>
      </c>
      <c r="D307" s="1">
        <f>D18-D6</f>
        <v>56699</v>
      </c>
      <c r="E307" s="10">
        <f>IF(OR(E18="C",E6="C"),"C",E18-E6)</f>
        <v>90217</v>
      </c>
      <c r="F307" s="10">
        <f>IF(OR(F18="C",F6="C"),"C",F18-F6)</f>
        <v>214407</v>
      </c>
      <c r="G307" s="10">
        <f>IF(OR(G18="C",G6="C"),"C",G18-G6)</f>
        <v>59040</v>
      </c>
      <c r="H307" s="11">
        <f>IF(OR(H169="C",H157="C"),"C",H169-H157)</f>
        <v>4.7151736533978195E-2</v>
      </c>
      <c r="I307" s="12">
        <f>IF(OR(I169="C",I157="C"),"C",I169-I157)</f>
        <v>1.5972950001194661</v>
      </c>
      <c r="J307" s="12">
        <f>IF(OR(J169="C",J157="C"),"C",J169-J157)</f>
        <v>1.440329838753307E-2</v>
      </c>
      <c r="K307" s="12">
        <f>K169-K157</f>
        <v>0.92021632834833156</v>
      </c>
    </row>
    <row r="308" spans="1:16">
      <c r="A308" s="15" t="str">
        <f>TEXT(A19,"mmm-yy")</f>
        <v>Feb-04</v>
      </c>
      <c r="B308" s="8">
        <f>B19-B7</f>
        <v>-21</v>
      </c>
      <c r="C308" s="1">
        <f>C19-C7</f>
        <v>839</v>
      </c>
      <c r="D308" s="1">
        <f>D19-D7</f>
        <v>148959</v>
      </c>
      <c r="E308" s="10">
        <f>IF(OR(E19="C",E7="C"),"C",E19-E7)</f>
        <v>75405</v>
      </c>
      <c r="F308" s="10">
        <f>IF(OR(F19="C",F7="C"),"C",F19-F7)</f>
        <v>95085</v>
      </c>
      <c r="G308" s="10">
        <f>IF(OR(G19="C",G7="C"),"C",G19-G7)</f>
        <v>91457</v>
      </c>
      <c r="H308" s="11">
        <f>IF(OR(H170="C",H158="C"),"C",H170-H158)</f>
        <v>-4.2814166887023442E-2</v>
      </c>
      <c r="I308" s="12">
        <f>IF(OR(I170="C",I158="C"),"C",I170-I158)</f>
        <v>7.5194195314857382E-2</v>
      </c>
      <c r="J308" s="12">
        <f>IF(OR(J170="C",J158="C"),"C",J170-J158)</f>
        <v>-2.1599710303749298E-2</v>
      </c>
      <c r="K308" s="12">
        <f>K170-K158</f>
        <v>0.58391648686544073</v>
      </c>
    </row>
    <row r="309" spans="1:16">
      <c r="A309" s="15" t="str">
        <f>TEXT(A20,"mmm-yy")</f>
        <v>Mar-04</v>
      </c>
      <c r="B309" s="8">
        <f>B20-B8</f>
        <v>-16</v>
      </c>
      <c r="C309" s="1">
        <f>C20-C8</f>
        <v>1549</v>
      </c>
      <c r="D309" s="1">
        <f>D20-D8</f>
        <v>48019</v>
      </c>
      <c r="E309" s="10">
        <f>IF(OR(E20="C",E8="C"),"C",E20-E8)</f>
        <v>73256</v>
      </c>
      <c r="F309" s="10">
        <f>IF(OR(F20="C",F8="C"),"C",F20-F8)</f>
        <v>103926</v>
      </c>
      <c r="G309" s="10">
        <f>IF(OR(G20="C",G8="C"),"C",G20-G8)</f>
        <v>97499</v>
      </c>
      <c r="H309" s="11">
        <f>IF(OR(H171="C",H159="C"),"C",H171-H159)</f>
        <v>-4.3774607751926542E-2</v>
      </c>
      <c r="I309" s="12">
        <f>IF(OR(I171="C",I159="C"),"C",I171-I159)</f>
        <v>1.3364411490643491</v>
      </c>
      <c r="J309" s="12">
        <f>IF(OR(J171="C",J159="C"),"C",J171-J159)</f>
        <v>-1.2105840470987284E-2</v>
      </c>
      <c r="K309" s="12">
        <f>K171-K159</f>
        <v>0.75209628287760921</v>
      </c>
    </row>
    <row r="310" spans="1:16">
      <c r="A310" s="15" t="str">
        <f>TEXT(A21,"mmm-yy")</f>
        <v>Apr-04</v>
      </c>
      <c r="B310" s="8">
        <f>B21-B9</f>
        <v>26</v>
      </c>
      <c r="C310" s="1">
        <f>C21-C9</f>
        <v>5824</v>
      </c>
      <c r="D310" s="1">
        <f>D21-D9</f>
        <v>174720</v>
      </c>
      <c r="E310" s="10">
        <f>IF(OR(E21="C",E9="C"),"C",E21-E9)</f>
        <v>67199</v>
      </c>
      <c r="F310" s="10">
        <f>IF(OR(F21="C",F9="C"),"C",F21-F9)</f>
        <v>106585</v>
      </c>
      <c r="G310" s="10">
        <f>IF(OR(G21="C",G9="C"),"C",G21-G9)</f>
        <v>93093</v>
      </c>
      <c r="H310" s="11">
        <f>IF(OR(H172="C",H160="C"),"C",H172-H160)</f>
        <v>-4.550742547125064E-2</v>
      </c>
      <c r="I310" s="12">
        <f>IF(OR(I172="C",I160="C"),"C",I172-I160)</f>
        <v>-5.098115471449205E-2</v>
      </c>
      <c r="J310" s="12">
        <f>IF(OR(J172="C",J160="C"),"C",J172-J160)</f>
        <v>-9.2108846189589144E-3</v>
      </c>
      <c r="K310" s="12">
        <f>K172-K160</f>
        <v>1.6129185316766623</v>
      </c>
    </row>
    <row r="311" spans="1:16">
      <c r="A311" s="15" t="str">
        <f>TEXT(A22,"mmm-yy")</f>
        <v>May-04</v>
      </c>
      <c r="B311" s="8">
        <f>B22-B10</f>
        <v>66</v>
      </c>
      <c r="C311" s="1">
        <f>C22-C10</f>
        <v>4419</v>
      </c>
      <c r="D311" s="1">
        <f>D22-D10</f>
        <v>136989</v>
      </c>
      <c r="E311" s="10">
        <f>IF(OR(E22="C",E10="C"),"C",E22-E10)</f>
        <v>64737</v>
      </c>
      <c r="F311" s="10">
        <f>IF(OR(F22="C",F10="C"),"C",F22-F10)</f>
        <v>69667</v>
      </c>
      <c r="G311" s="10">
        <f>IF(OR(G22="C",G10="C"),"C",G22-G10)</f>
        <v>34084</v>
      </c>
      <c r="H311" s="11">
        <f>IF(OR(H173="C",H161="C"),"C",H173-H161)</f>
        <v>7.8144852756625305E-3</v>
      </c>
      <c r="I311" s="12">
        <f>IF(OR(I173="C",I161="C"),"C",I173-I161)</f>
        <v>0.64516902058405279</v>
      </c>
      <c r="J311" s="12">
        <f>IF(OR(J173="C",J161="C"),"C",J173-J161)</f>
        <v>-3.0013281491798827E-2</v>
      </c>
      <c r="K311" s="12">
        <f>K173-K161</f>
        <v>0.58254430582763916</v>
      </c>
    </row>
    <row r="312" spans="1:16">
      <c r="A312" s="15" t="str">
        <f>TEXT(A23,"mmm-yy")</f>
        <v>Jun-04</v>
      </c>
      <c r="B312" s="8">
        <f>B23-B11</f>
        <v>64</v>
      </c>
      <c r="C312" s="1">
        <f>C23-C11</f>
        <v>4744</v>
      </c>
      <c r="D312" s="1">
        <f>D23-D11</f>
        <v>142320</v>
      </c>
      <c r="E312" s="10">
        <f>IF(OR(E23="C",E11="C"),"C",E23-E11)</f>
        <v>126884</v>
      </c>
      <c r="F312" s="10">
        <f>IF(OR(F23="C",F11="C"),"C",F23-F11)</f>
        <v>218365</v>
      </c>
      <c r="G312" s="10">
        <f>IF(OR(G23="C",G11="C"),"C",G23-G11)</f>
        <v>125560</v>
      </c>
      <c r="H312" s="11">
        <f>IF(OR(H174="C",H162="C"),"C",H174-H162)</f>
        <v>-1.8033184694024262E-2</v>
      </c>
      <c r="I312" s="12">
        <f>IF(OR(I174="C",I162="C"),"C",I174-I162)</f>
        <v>2.4482087280612106</v>
      </c>
      <c r="J312" s="12">
        <f>IF(OR(J174="C",J162="C"),"C",J174-J162)</f>
        <v>1.6106375521770744E-2</v>
      </c>
      <c r="K312" s="12">
        <f>K174-K162</f>
        <v>0.72959566065736681</v>
      </c>
    </row>
    <row r="313" spans="1:16">
      <c r="A313" s="15" t="str">
        <f>TEXT(A24,"mmm-yy")</f>
        <v>Jul-04</v>
      </c>
      <c r="B313" s="8">
        <f>B24-B12</f>
        <v>35</v>
      </c>
      <c r="C313" s="1">
        <f>C24-C12</f>
        <v>3864</v>
      </c>
      <c r="D313" s="1">
        <f>D24-D12</f>
        <v>119784</v>
      </c>
      <c r="E313" s="10">
        <f>IF(OR(E24="C",E12="C"),"C",E24-E12)</f>
        <v>82228</v>
      </c>
      <c r="F313" s="10">
        <f>IF(OR(F24="C",F12="C"),"C",F24-F12)</f>
        <v>114201</v>
      </c>
      <c r="G313" s="10">
        <f>IF(OR(G24="C",G12="C"),"C",G24-G12)</f>
        <v>71109</v>
      </c>
      <c r="H313" s="11">
        <f>IF(OR(H175="C",H163="C"),"C",H175-H163)</f>
        <v>-2.0708632725318532E-2</v>
      </c>
      <c r="I313" s="12">
        <f>IF(OR(I175="C",I163="C"),"C",I175-I163)</f>
        <v>1.1902276619648404</v>
      </c>
      <c r="J313" s="12">
        <f>IF(OR(J175="C",J163="C"),"C",J175-J163)</f>
        <v>-2.3339201198748993E-2</v>
      </c>
      <c r="K313" s="12">
        <f>K175-K163</f>
        <v>0.83976931564838964</v>
      </c>
    </row>
    <row r="314" spans="1:16">
      <c r="A314" s="15" t="str">
        <f>TEXT(A25,"mmm-yy")</f>
        <v>Aug-04</v>
      </c>
      <c r="B314" s="8">
        <f>B25-B13</f>
        <v>51</v>
      </c>
      <c r="C314" s="1">
        <f>C25-C13</f>
        <v>4272</v>
      </c>
      <c r="D314" s="1">
        <f>D25-D13</f>
        <v>132432</v>
      </c>
      <c r="E314" s="10">
        <f>IF(OR(E25="C",E13="C"),"C",E25-E13)</f>
        <v>74351</v>
      </c>
      <c r="F314" s="10">
        <f>IF(OR(F25="C",F13="C"),"C",F25-F13)</f>
        <v>82862</v>
      </c>
      <c r="G314" s="10">
        <f>IF(OR(G25="C",G13="C"),"C",G25-G13)</f>
        <v>47838</v>
      </c>
      <c r="H314" s="11">
        <f>IF(OR(H176="C",H164="C"),"C",H176-H164)</f>
        <v>-1.0849918525784208E-2</v>
      </c>
      <c r="I314" s="12">
        <f>IF(OR(I176="C",I164="C"),"C",I176-I164)</f>
        <v>0.92034735205805873</v>
      </c>
      <c r="J314" s="12">
        <f>IF(OR(J176="C",J164="C"),"C",J176-J164)</f>
        <v>-3.6172654702775198E-2</v>
      </c>
      <c r="K314" s="12">
        <f>K176-K164</f>
        <v>0.74726505187364012</v>
      </c>
    </row>
    <row r="315" spans="1:16">
      <c r="A315" s="15" t="str">
        <f>TEXT(A26,"mmm-yy")</f>
        <v>Sep-04</v>
      </c>
      <c r="B315" s="8">
        <f>B26-B14</f>
        <v>63</v>
      </c>
      <c r="C315" s="1">
        <f>C26-C14</f>
        <v>7067</v>
      </c>
      <c r="D315" s="1">
        <f>D26-D14</f>
        <v>212010</v>
      </c>
      <c r="E315" s="10">
        <f>IF(OR(E26="C",E14="C"),"C",E26-E14)</f>
        <v>75458</v>
      </c>
      <c r="F315" s="10">
        <f>IF(OR(F26="C",F14="C"),"C",F26-F14)</f>
        <v>139301</v>
      </c>
      <c r="G315" s="10">
        <f>IF(OR(G26="C",G14="C"),"C",G26-G14)</f>
        <v>87159</v>
      </c>
      <c r="H315" s="11">
        <f>IF(OR(H177="C",H165="C"),"C",H177-H165)</f>
        <v>-2.1769354352902281E-2</v>
      </c>
      <c r="I315" s="12">
        <f>IF(OR(I177="C",I165="C"),"C",I177-I165)</f>
        <v>0.15915781959926534</v>
      </c>
      <c r="J315" s="12">
        <f>IF(OR(J177="C",J165="C"),"C",J177-J165)</f>
        <v>6.8974728164989951E-3</v>
      </c>
      <c r="K315" s="12">
        <f>K177-K165</f>
        <v>1.5141521436419509</v>
      </c>
    </row>
    <row r="316" spans="1:16">
      <c r="A316" s="15" t="str">
        <f>TEXT(A27,"mmm-yy")</f>
        <v>Oct-04</v>
      </c>
      <c r="B316" s="8">
        <f>B27-B15</f>
        <v>81</v>
      </c>
      <c r="C316" s="1">
        <f>C27-C15</f>
        <v>8099</v>
      </c>
      <c r="D316" s="1">
        <f>D27-D15</f>
        <v>251069</v>
      </c>
      <c r="E316" s="10">
        <f>IF(OR(E27="C",E15="C"),"C",E27-E15)</f>
        <v>51835</v>
      </c>
      <c r="F316" s="10">
        <f>IF(OR(F27="C",F15="C"),"C",F27-F15)</f>
        <v>62103</v>
      </c>
      <c r="G316" s="10">
        <f>IF(OR(G27="C",G15="C"),"C",G27-G15)</f>
        <v>53222</v>
      </c>
      <c r="H316" s="11">
        <f>IF(OR(H178="C",H166="C"),"C",H178-H166)</f>
        <v>-2.7909697619796336E-2</v>
      </c>
      <c r="I316" s="12">
        <f>IF(OR(I178="C",I166="C"),"C",I178-I166)</f>
        <v>-0.91853428904167345</v>
      </c>
      <c r="J316" s="12">
        <f>IF(OR(J178="C",J166="C"),"C",J178-J166)</f>
        <v>-1.9167890398692489E-2</v>
      </c>
      <c r="K316" s="12">
        <f>K178-K166</f>
        <v>1.5879020032760565</v>
      </c>
    </row>
    <row r="317" spans="1:16">
      <c r="A317" s="15" t="str">
        <f>TEXT(A28,"mmm-yy")</f>
        <v>Nov-04</v>
      </c>
      <c r="B317" s="8">
        <f>B28-B16</f>
        <v>124</v>
      </c>
      <c r="C317" s="1">
        <f>C28-C16</f>
        <v>5522</v>
      </c>
      <c r="D317" s="1">
        <f>D28-D16</f>
        <v>165660</v>
      </c>
      <c r="E317" s="10">
        <f>IF(OR(E28="C",E16="C"),"C",E28-E16)</f>
        <v>105775</v>
      </c>
      <c r="F317" s="10">
        <f>IF(OR(F28="C",F16="C"),"C",F28-F16)</f>
        <v>135925</v>
      </c>
      <c r="G317" s="10">
        <f>IF(OR(G28="C",G16="C"),"C",G28-G16)</f>
        <v>113400</v>
      </c>
      <c r="H317" s="11">
        <f>IF(OR(H179="C",H167="C"),"C",H179-H167)</f>
        <v>-4.2664775473194583E-2</v>
      </c>
      <c r="I317" s="12">
        <f>IF(OR(I179="C",I167="C"),"C",I179-I167)</f>
        <v>1.0186785522348671</v>
      </c>
      <c r="J317" s="12">
        <f>IF(OR(J179="C",J167="C"),"C",J179-J167)</f>
        <v>-2.5475000699158201E-2</v>
      </c>
      <c r="K317" s="12">
        <f>K179-K167</f>
        <v>9.7026730963399643E-2</v>
      </c>
    </row>
    <row r="318" spans="1:16">
      <c r="A318" s="15" t="str">
        <f>TEXT(A29,"mmm-yy")</f>
        <v>Dec-04</v>
      </c>
      <c r="B318" s="8">
        <f>B29-B17</f>
        <v>126</v>
      </c>
      <c r="C318" s="1">
        <f>C29-C17</f>
        <v>5746</v>
      </c>
      <c r="D318" s="1">
        <f>D29-D17</f>
        <v>178126</v>
      </c>
      <c r="E318" s="10">
        <f>IF(OR(E29="C",E17="C"),"C",E29-E17)</f>
        <v>22456</v>
      </c>
      <c r="F318" s="10">
        <f>IF(OR(F29="C",F17="C"),"C",F29-F17)</f>
        <v>41206</v>
      </c>
      <c r="G318" s="10">
        <f>IF(OR(G29="C",G17="C"),"C",G29-G17)</f>
        <v>46887</v>
      </c>
      <c r="H318" s="11">
        <f>IF(OR(H180="C",H168="C"),"C",H180-H168)</f>
        <v>-2.8182402061252443E-2</v>
      </c>
      <c r="I318" s="12">
        <f>IF(OR(I180="C",I168="C"),"C",I180-I168)</f>
        <v>-1.2974828054925354</v>
      </c>
      <c r="J318" s="12">
        <f>IF(OR(J180="C",J168="C"),"C",J180-J168)</f>
        <v>-7.2726154019031597E-4</v>
      </c>
      <c r="K318" s="12">
        <f>K180-K168</f>
        <v>0.1354282174679966</v>
      </c>
    </row>
    <row r="319" spans="1:16">
      <c r="A319" s="15" t="str">
        <f>TEXT(A30,"mmm-yy")</f>
        <v>Jan-05</v>
      </c>
      <c r="B319" s="8">
        <f>B30-B18</f>
        <v>136</v>
      </c>
      <c r="C319" s="1">
        <f>C30-C18</f>
        <v>4762</v>
      </c>
      <c r="D319" s="1">
        <f>D30-D18</f>
        <v>147622</v>
      </c>
      <c r="E319" s="10">
        <f>IF(OR(E30="C",E18="C"),"C",E30-E18)</f>
        <v>93470</v>
      </c>
      <c r="F319" s="10">
        <f>IF(OR(F30="C",F18="C"),"C",F30-F18)</f>
        <v>181493</v>
      </c>
      <c r="G319" s="10">
        <f>IF(OR(G30="C",G18="C"),"C",G30-G18)</f>
        <v>107523</v>
      </c>
      <c r="H319" s="11">
        <f>IF(OR(H181="C",H169="C"),"C",H181-H169)</f>
        <v>-2.6029677183384781E-2</v>
      </c>
      <c r="I319" s="12">
        <f>IF(OR(I181="C",I169="C"),"C",I181-I169)</f>
        <v>0.46786610694957886</v>
      </c>
      <c r="J319" s="12">
        <f>IF(OR(J181="C",J169="C"),"C",J181-J169)</f>
        <v>-6.0576304897113076E-3</v>
      </c>
      <c r="K319" s="12">
        <f>K181-K169</f>
        <v>-0.34693716733647051</v>
      </c>
    </row>
    <row r="320" spans="1:16">
      <c r="A320" s="15" t="str">
        <f>TEXT(A31,"mmm-yy")</f>
        <v>Feb-05</v>
      </c>
      <c r="B320" s="8">
        <f>B31-B19</f>
        <v>149</v>
      </c>
      <c r="C320" s="1">
        <f>C31-C19</f>
        <v>5771</v>
      </c>
      <c r="D320" s="1">
        <f>D31-D19</f>
        <v>36121</v>
      </c>
      <c r="E320" s="10">
        <f>IF(OR(E31="C",E19="C"),"C",E31-E19)</f>
        <v>49828</v>
      </c>
      <c r="F320" s="10">
        <f>IF(OR(F31="C",F19="C"),"C",F31-F19)</f>
        <v>41931</v>
      </c>
      <c r="G320" s="10">
        <f>IF(OR(G31="C",G19="C"),"C",G31-G19)</f>
        <v>64141</v>
      </c>
      <c r="H320" s="11">
        <f>IF(OR(H182="C",H170="C"),"C",H182-H170)</f>
        <v>-4.126047507619246E-2</v>
      </c>
      <c r="I320" s="12">
        <f>IF(OR(I182="C",I170="C"),"C",I182-I170)</f>
        <v>0.87570890586520989</v>
      </c>
      <c r="J320" s="12">
        <f>IF(OR(J182="C",J170="C"),"C",J182-J170)</f>
        <v>-2.4731743790059824E-2</v>
      </c>
      <c r="K320" s="12">
        <f>K182-K170</f>
        <v>-0.18494764088035964</v>
      </c>
    </row>
    <row r="321" spans="1:11">
      <c r="A321" s="15" t="str">
        <f>TEXT(A32,"mmm-yy")</f>
        <v>Mar-05</v>
      </c>
      <c r="B321" s="8">
        <f>B32-B20</f>
        <v>157</v>
      </c>
      <c r="C321" s="1">
        <f>C32-C20</f>
        <v>5675</v>
      </c>
      <c r="D321" s="1">
        <f>D32-D20</f>
        <v>175925</v>
      </c>
      <c r="E321" s="10">
        <f>IF(OR(E32="C",E20="C"),"C",E32-E20)</f>
        <v>125620</v>
      </c>
      <c r="F321" s="10">
        <f>IF(OR(F32="C",F20="C"),"C",F32-F20)</f>
        <v>331007</v>
      </c>
      <c r="G321" s="10">
        <f>IF(OR(G32="C",G20="C"),"C",G32-G20)</f>
        <v>160183</v>
      </c>
      <c r="H321" s="11">
        <f>IF(OR(H183="C",H171="C"),"C",H183-H171)</f>
        <v>2.4877976452867046E-2</v>
      </c>
      <c r="I321" s="12">
        <f>IF(OR(I183="C",I171="C"),"C",I183-I171)</f>
        <v>1.1265187492680226</v>
      </c>
      <c r="J321" s="12">
        <f>IF(OR(J183="C",J171="C"),"C",J183-J171)</f>
        <v>6.2138708054947811E-2</v>
      </c>
      <c r="K321" s="12">
        <f>K183-K171</f>
        <v>-0.32874313050524506</v>
      </c>
    </row>
    <row r="322" spans="1:11">
      <c r="A322" s="15" t="str">
        <f>TEXT(A33,"mmm-yy")</f>
        <v>Apr-05</v>
      </c>
      <c r="B322" s="8">
        <f>B33-B21</f>
        <v>151</v>
      </c>
      <c r="C322" s="1">
        <f>C33-C21</f>
        <v>5359</v>
      </c>
      <c r="D322" s="1">
        <f>D33-D21</f>
        <v>160770</v>
      </c>
      <c r="E322" s="10">
        <f>IF(OR(E33="C",E21="C"),"C",E33-E21)</f>
        <v>9096</v>
      </c>
      <c r="F322" s="10">
        <f>IF(OR(F33="C",F21="C"),"C",F33-F21)</f>
        <v>-46166</v>
      </c>
      <c r="G322" s="10">
        <f>IF(OR(G33="C",G21="C"),"C",G33-G21)</f>
        <v>4203</v>
      </c>
      <c r="H322" s="11">
        <f>IF(OR(H184="C",H172="C"),"C",H184-H172)</f>
        <v>-3.6642076853890426E-2</v>
      </c>
      <c r="I322" s="12">
        <f>IF(OR(I184="C",I172="C"),"C",I184-I172)</f>
        <v>-1.3828436009927074</v>
      </c>
      <c r="J322" s="12">
        <f>IF(OR(J184="C",J172="C"),"C",J184-J172)</f>
        <v>-4.1560402516483075E-2</v>
      </c>
      <c r="K322" s="12">
        <f>K184-K172</f>
        <v>-0.34976810072304687</v>
      </c>
    </row>
    <row r="323" spans="1:11">
      <c r="A323" s="15" t="str">
        <f>TEXT(A34,"mmm-yy")</f>
        <v>May-05</v>
      </c>
      <c r="B323" s="8">
        <f>B34-B22</f>
        <v>153</v>
      </c>
      <c r="C323" s="1">
        <f>C34-C22</f>
        <v>5889</v>
      </c>
      <c r="D323" s="1">
        <f>D34-D22</f>
        <v>182559</v>
      </c>
      <c r="E323" s="10">
        <f>IF(OR(E34="C",E22="C"),"C",E34-E22)</f>
        <v>12848</v>
      </c>
      <c r="F323" s="10">
        <f>IF(OR(F34="C",F22="C"),"C",F34-F22)</f>
        <v>-38</v>
      </c>
      <c r="G323" s="10">
        <f>IF(OR(G34="C",G22="C"),"C",G34-G22)</f>
        <v>20504</v>
      </c>
      <c r="H323" s="11">
        <f>IF(OR(H185="C",H173="C"),"C",H185-H173)</f>
        <v>-3.7455546639227677E-2</v>
      </c>
      <c r="I323" s="12">
        <f>IF(OR(I185="C",I173="C"),"C",I185-I173)</f>
        <v>-1.0603519319073129</v>
      </c>
      <c r="J323" s="12">
        <f>IF(OR(J185="C",J173="C"),"C",J185-J173)</f>
        <v>-1.7598963453549166E-2</v>
      </c>
      <c r="K323" s="12">
        <f>K185-K173</f>
        <v>-0.15906388175012864</v>
      </c>
    </row>
    <row r="324" spans="1:11">
      <c r="A324" s="15" t="str">
        <f>TEXT(A35,"mmm-yy")</f>
        <v>Jun-05</v>
      </c>
      <c r="B324" s="8">
        <f>B35-B23</f>
        <v>155</v>
      </c>
      <c r="C324" s="1">
        <f>C35-C23</f>
        <v>6331</v>
      </c>
      <c r="D324" s="1">
        <f>D35-D23</f>
        <v>189930</v>
      </c>
      <c r="E324" s="10">
        <f>IF(OR(E35="C",E23="C"),"C",E35-E23)</f>
        <v>74970</v>
      </c>
      <c r="F324" s="10">
        <f>IF(OR(F35="C",F23="C"),"C",F35-F23)</f>
        <v>117120</v>
      </c>
      <c r="G324" s="10">
        <f>IF(OR(G35="C",G23="C"),"C",G35-G23)</f>
        <v>61944</v>
      </c>
      <c r="H324" s="11">
        <f>IF(OR(H186="C",H174="C"),"C",H186-H174)</f>
        <v>2.4359177146386912E-3</v>
      </c>
      <c r="I324" s="12">
        <f>IF(OR(I186="C",I174="C"),"C",I186-I174)</f>
        <v>0.51780735798319455</v>
      </c>
      <c r="J324" s="12">
        <f>IF(OR(J186="C",J174="C"),"C",J186-J174)</f>
        <v>-2.7041758568648877E-3</v>
      </c>
      <c r="K324" s="12">
        <f>K186-K174</f>
        <v>-4.6400207989435671E-2</v>
      </c>
    </row>
    <row r="325" spans="1:11">
      <c r="A325" s="15" t="str">
        <f>TEXT(A36,"mmm-yy")</f>
        <v>Jul-05</v>
      </c>
      <c r="B325" s="8">
        <f>B36-B24</f>
        <v>163</v>
      </c>
      <c r="C325" s="1">
        <f>C36-C24</f>
        <v>6524</v>
      </c>
      <c r="D325" s="1">
        <f>D36-D24</f>
        <v>202244</v>
      </c>
      <c r="E325" s="10">
        <f>IF(OR(E36="C",E24="C"),"C",E36-E24)</f>
        <v>30408</v>
      </c>
      <c r="F325" s="10">
        <f>IF(OR(F36="C",F24="C"),"C",F36-F24)</f>
        <v>55120</v>
      </c>
      <c r="G325" s="10">
        <f>IF(OR(G36="C",G24="C"),"C",G36-G24)</f>
        <v>9482</v>
      </c>
      <c r="H325" s="11">
        <f>IF(OR(H187="C",H175="C"),"C",H187-H175)</f>
        <v>3.3468472450729037E-2</v>
      </c>
      <c r="I325" s="12">
        <f>IF(OR(I187="C",I175="C"),"C",I187-I175)</f>
        <v>-0.89420882066191965</v>
      </c>
      <c r="J325" s="12">
        <f>IF(OR(J187="C",J175="C"),"C",J187-J175)</f>
        <v>2.441848856538531E-3</v>
      </c>
      <c r="K325" s="12">
        <f>K187-K175</f>
        <v>-0.10138208969984674</v>
      </c>
    </row>
    <row r="326" spans="1:11">
      <c r="A326" s="15" t="str">
        <f>TEXT(A37,"mmm-yy")</f>
        <v>Aug-05</v>
      </c>
      <c r="B326" s="8">
        <f>B37-B25</f>
        <v>142</v>
      </c>
      <c r="C326" s="1">
        <f>C37-C25</f>
        <v>5763</v>
      </c>
      <c r="D326" s="1">
        <f>D37-D25</f>
        <v>178653</v>
      </c>
      <c r="E326" s="10">
        <f>IF(OR(E37="C",E25="C"),"C",E37-E25)</f>
        <v>10779</v>
      </c>
      <c r="F326" s="10">
        <f>IF(OR(F37="C",F25="C"),"C",F37-F25)</f>
        <v>6351</v>
      </c>
      <c r="G326" s="10">
        <f>IF(OR(G37="C",G25="C"),"C",G37-G25)</f>
        <v>13836</v>
      </c>
      <c r="H326" s="11">
        <f>IF(OR(H188="C",H176="C"),"C",H188-H176)</f>
        <v>-2.0591635068126335E-2</v>
      </c>
      <c r="I326" s="12">
        <f>IF(OR(I188="C",I176="C"),"C",I188-I176)</f>
        <v>-1.1190576576646301</v>
      </c>
      <c r="J326" s="12">
        <f>IF(OR(J188="C",J176="C"),"C",J188-J176)</f>
        <v>-9.6840909420550236E-3</v>
      </c>
      <c r="K326" s="12">
        <f>K188-K176</f>
        <v>-5.5093278649813726E-2</v>
      </c>
    </row>
    <row r="327" spans="1:11">
      <c r="A327" s="15" t="str">
        <f>TEXT(A38,"mmm-yy")</f>
        <v>Sep-05</v>
      </c>
      <c r="B327" s="8">
        <f>B38-B26</f>
        <v>148</v>
      </c>
      <c r="C327" s="1">
        <f>C38-C26</f>
        <v>3026</v>
      </c>
      <c r="D327" s="1">
        <f>D38-D26</f>
        <v>90780</v>
      </c>
      <c r="E327" s="10">
        <f>IF(OR(E38="C",E26="C"),"C",E38-E26)</f>
        <v>-725</v>
      </c>
      <c r="F327" s="10">
        <f>IF(OR(F38="C",F26="C"),"C",F38-F26)</f>
        <v>-56432</v>
      </c>
      <c r="G327" s="10">
        <f>IF(OR(G38="C",G26="C"),"C",G38-G26)</f>
        <v>-39321</v>
      </c>
      <c r="H327" s="11">
        <f>IF(OR(H189="C",H177="C"),"C",H189-H177)</f>
        <v>1.5124041027525514E-2</v>
      </c>
      <c r="I327" s="12">
        <f>IF(OR(I189="C",I177="C"),"C",I189-I177)</f>
        <v>-0.79026538992595619</v>
      </c>
      <c r="J327" s="12">
        <f>IF(OR(J189="C",J177="C"),"C",J189-J177)</f>
        <v>-4.4353663030996193E-2</v>
      </c>
      <c r="K327" s="12">
        <f>K189-K177</f>
        <v>-1.0584016607842912</v>
      </c>
    </row>
    <row r="328" spans="1:11">
      <c r="A328" s="15" t="str">
        <f>TEXT(A39,"mmm-yy")</f>
        <v>Oct-05</v>
      </c>
      <c r="B328" s="8">
        <f>B39-B27</f>
        <v>132</v>
      </c>
      <c r="C328" s="1">
        <f>C39-C27</f>
        <v>5838</v>
      </c>
      <c r="D328" s="1">
        <f>D39-D27</f>
        <v>180978</v>
      </c>
      <c r="E328" s="10">
        <f>IF(OR(E39="C",E27="C"),"C",E39-E27)</f>
        <v>21456</v>
      </c>
      <c r="F328" s="10">
        <f>IF(OR(F39="C",F27="C"),"C",F39-F27)</f>
        <v>47654</v>
      </c>
      <c r="G328" s="10">
        <f>IF(OR(G39="C",G27="C"),"C",G39-G27)</f>
        <v>37730</v>
      </c>
      <c r="H328" s="11">
        <f>IF(OR(H190="C",H178="C"),"C",H190-H178)</f>
        <v>-1.5627486482777897E-2</v>
      </c>
      <c r="I328" s="12">
        <f>IF(OR(I190="C",I178="C"),"C",I190-I178)</f>
        <v>-0.97647144103674322</v>
      </c>
      <c r="J328" s="12">
        <f>IF(OR(J190="C",J178="C"),"C",J190-J178)</f>
        <v>8.379755239315223E-3</v>
      </c>
      <c r="K328" s="12">
        <f>K190-K178</f>
        <v>7.3695077203744574E-2</v>
      </c>
    </row>
    <row r="329" spans="1:11">
      <c r="A329" s="15" t="str">
        <f>TEXT(A40,"mmm-yy")</f>
        <v>Nov-05</v>
      </c>
      <c r="B329" s="8">
        <f>B40-B28</f>
        <v>109</v>
      </c>
      <c r="C329" s="1">
        <f>C40-C28</f>
        <v>5405</v>
      </c>
      <c r="D329" s="1">
        <f>D40-D28</f>
        <v>162150</v>
      </c>
      <c r="E329" s="10">
        <f>IF(OR(E40="C",E28="C"),"C",E40-E28)</f>
        <v>-11959</v>
      </c>
      <c r="F329" s="10">
        <f>IF(OR(F40="C",F28="C"),"C",F40-F28)</f>
        <v>-33440</v>
      </c>
      <c r="G329" s="10">
        <f>IF(OR(G40="C",G28="C"),"C",G40-G28)</f>
        <v>-35034</v>
      </c>
      <c r="H329" s="11">
        <f>IF(OR(H191="C",H179="C"),"C",H191-H179)</f>
        <v>1.8265433544930154E-2</v>
      </c>
      <c r="I329" s="12">
        <f>IF(OR(I191="C",I179="C"),"C",I191-I179)</f>
        <v>-1.9439128414133648</v>
      </c>
      <c r="J329" s="12">
        <f>IF(OR(J191="C",J179="C"),"C",J191-J179)</f>
        <v>-8.7395591737264855E-3</v>
      </c>
      <c r="K329" s="12">
        <f>K191-K179</f>
        <v>0.25293842313293169</v>
      </c>
    </row>
    <row r="330" spans="1:11">
      <c r="A330" s="15" t="str">
        <f>TEXT(A41,"mmm-yy")</f>
        <v>Dec-05</v>
      </c>
      <c r="B330" s="8">
        <f>B41-B29</f>
        <v>111</v>
      </c>
      <c r="C330" s="1">
        <f>C41-C29</f>
        <v>4999</v>
      </c>
      <c r="D330" s="1">
        <f>D41-D29</f>
        <v>154969</v>
      </c>
      <c r="E330" s="10">
        <f>IF(OR(E41="C",E29="C"),"C",E41-E29)</f>
        <v>-24349</v>
      </c>
      <c r="F330" s="10">
        <f>IF(OR(F41="C",F29="C"),"C",F41-F29)</f>
        <v>-103190</v>
      </c>
      <c r="G330" s="10">
        <f>IF(OR(G41="C",G29="C"),"C",G41-G29)</f>
        <v>-58651</v>
      </c>
      <c r="H330" s="11">
        <f>IF(OR(H192="C",H180="C"),"C",H192-H180)</f>
        <v>3.6621072353726358E-3</v>
      </c>
      <c r="I330" s="12">
        <f>IF(OR(I192="C",I180="C"),"C",I192-I180)</f>
        <v>-2.0819891559441075</v>
      </c>
      <c r="J330" s="12">
        <f>IF(OR(J192="C",J180="C"),"C",J192-J180)</f>
        <v>-3.5068239715687621E-2</v>
      </c>
      <c r="K330" s="12">
        <f>K192-K180</f>
        <v>9.0743550742139689E-2</v>
      </c>
    </row>
    <row r="331" spans="1:11">
      <c r="A331" s="15" t="str">
        <f>TEXT(A42,"mmm-yy")</f>
        <v>Jan-06</v>
      </c>
      <c r="B331" s="8">
        <f>B42-B30</f>
        <v>114</v>
      </c>
      <c r="C331" s="1">
        <f>C42-C30</f>
        <v>5105</v>
      </c>
      <c r="D331" s="1">
        <f>D42-D30</f>
        <v>158255</v>
      </c>
      <c r="E331" s="10">
        <f>IF(OR(E42="C",E30="C"),"C",E42-E30)</f>
        <v>-10523</v>
      </c>
      <c r="F331" s="10">
        <f>IF(OR(F42="C",F30="C"),"C",F42-F30)</f>
        <v>-79843</v>
      </c>
      <c r="G331" s="10">
        <f>IF(OR(G42="C",G30="C"),"C",G42-G30)</f>
        <v>-11196</v>
      </c>
      <c r="H331" s="11">
        <f>IF(OR(H193="C",H181="C"),"C",H193-H181)</f>
        <v>-2.8136616789754765E-2</v>
      </c>
      <c r="I331" s="12">
        <f>IF(OR(I193="C",I181="C"),"C",I193-I181)</f>
        <v>-2.1585582624824298</v>
      </c>
      <c r="J331" s="12">
        <f>IF(OR(J193="C",J181="C"),"C",J193-J181)</f>
        <v>-2.8221558454113005E-2</v>
      </c>
      <c r="K331" s="12">
        <f>K193-K181</f>
        <v>8.0398565797032973E-2</v>
      </c>
    </row>
    <row r="332" spans="1:11">
      <c r="A332" s="15" t="str">
        <f>TEXT(A43,"mmm-yy")</f>
        <v>Feb-06</v>
      </c>
      <c r="B332" s="8">
        <f>B43-B31</f>
        <v>103</v>
      </c>
      <c r="C332" s="1">
        <f>C43-C31</f>
        <v>5139</v>
      </c>
      <c r="D332" s="1">
        <f>D43-D31</f>
        <v>143892</v>
      </c>
      <c r="E332" s="10">
        <f>IF(OR(E43="C",E31="C"),"C",E43-E31)</f>
        <v>32584</v>
      </c>
      <c r="F332" s="10">
        <f>IF(OR(F43="C",F31="C"),"C",F43-F31)</f>
        <v>75264</v>
      </c>
      <c r="G332" s="10">
        <f>IF(OR(G43="C",G31="C"),"C",G43-G31)</f>
        <v>22950</v>
      </c>
      <c r="H332" s="11">
        <f>IF(OR(H194="C",H182="C"),"C",H194-H182)</f>
        <v>1.9228987727228697E-2</v>
      </c>
      <c r="I332" s="12">
        <f>IF(OR(I194="C",I182="C"),"C",I194-I182)</f>
        <v>-1.0208410075384862</v>
      </c>
      <c r="J332" s="12">
        <f>IF(OR(J194="C",J182="C"),"C",J194-J182)</f>
        <v>1.0263598887747749E-2</v>
      </c>
      <c r="K332" s="12">
        <f>K194-K182</f>
        <v>0.24159984588207095</v>
      </c>
    </row>
    <row r="333" spans="1:11">
      <c r="A333" s="15" t="str">
        <f>TEXT(A44,"mmm-yy")</f>
        <v>Mar-06</v>
      </c>
      <c r="B333" s="8">
        <f>B44-B32</f>
        <v>90</v>
      </c>
      <c r="C333" s="1">
        <f>C44-C32</f>
        <v>4489</v>
      </c>
      <c r="D333" s="1">
        <f>D44-D32</f>
        <v>139159</v>
      </c>
      <c r="E333" s="10">
        <f>IF(OR(E44="C",E32="C"),"C",E44-E32)</f>
        <v>-33566</v>
      </c>
      <c r="F333" s="10">
        <f>IF(OR(F44="C",F32="C"),"C",F44-F32)</f>
        <v>-223423</v>
      </c>
      <c r="G333" s="10">
        <f>IF(OR(G44="C",G32="C"),"C",G44-G32)</f>
        <v>-77176</v>
      </c>
      <c r="H333" s="11">
        <f>IF(OR(H195="C",H183="C"),"C",H195-H183)</f>
        <v>-4.7551247758983006E-2</v>
      </c>
      <c r="I333" s="12">
        <f>IF(OR(I195="C",I183="C"),"C",I195-I183)</f>
        <v>-2.327690721703469</v>
      </c>
      <c r="J333" s="12">
        <f>IF(OR(J195="C",J183="C"),"C",J195-J183)</f>
        <v>-8.8373617256837678E-2</v>
      </c>
      <c r="K333" s="12">
        <f>K195-K183</f>
        <v>0.21253751741556215</v>
      </c>
    </row>
    <row r="334" spans="1:11">
      <c r="A334" s="15" t="str">
        <f>TEXT(A45,"mmm-yy")</f>
        <v>Apr-06</v>
      </c>
      <c r="B334" s="8">
        <f>B45-B33</f>
        <v>89</v>
      </c>
      <c r="C334" s="1">
        <f>C45-C33</f>
        <v>4652</v>
      </c>
      <c r="D334" s="1">
        <f>D45-D33</f>
        <v>139560</v>
      </c>
      <c r="E334" s="10">
        <f>IF(OR(E45="C",E33="C"),"C",E45-E33)</f>
        <v>36770</v>
      </c>
      <c r="F334" s="10">
        <f>IF(OR(F45="C",F33="C"),"C",F45-F33)</f>
        <v>99327</v>
      </c>
      <c r="G334" s="10">
        <f>IF(OR(G45="C",G33="C"),"C",G45-G33)</f>
        <v>33895</v>
      </c>
      <c r="H334" s="11">
        <f>IF(OR(H196="C",H184="C"),"C",H196-H184)</f>
        <v>2.599745848825763E-2</v>
      </c>
      <c r="I334" s="12">
        <f>IF(OR(I196="C",I184="C"),"C",I196-I184)</f>
        <v>-0.40345297029622174</v>
      </c>
      <c r="J334" s="12">
        <f>IF(OR(J196="C",J184="C"),"C",J196-J184)</f>
        <v>2.2995733850113442E-2</v>
      </c>
      <c r="K334" s="12">
        <f>K196-K184</f>
        <v>0.27765251519841172</v>
      </c>
    </row>
    <row r="335" spans="1:11">
      <c r="A335" s="15" t="str">
        <f>TEXT(A46,"mmm-yy")</f>
        <v>May-06</v>
      </c>
      <c r="B335" s="8">
        <f>B46-B34</f>
        <v>76</v>
      </c>
      <c r="C335" s="1">
        <f>C46-C34</f>
        <v>2924</v>
      </c>
      <c r="D335" s="1">
        <f>D46-D34</f>
        <v>90644</v>
      </c>
      <c r="E335" s="10">
        <f>IF(OR(E46="C",E34="C"),"C",E46-E34)</f>
        <v>31718</v>
      </c>
      <c r="F335" s="10">
        <f>IF(OR(F46="C",F34="C"),"C",F46-F34)</f>
        <v>28503</v>
      </c>
      <c r="G335" s="10">
        <f>IF(OR(G46="C",G34="C"),"C",G46-G34)</f>
        <v>3276</v>
      </c>
      <c r="H335" s="11">
        <f>IF(OR(H197="C",H185="C"),"C",H197-H185)</f>
        <v>2.2541143109420236E-2</v>
      </c>
      <c r="I335" s="12">
        <f>IF(OR(I197="C",I185="C"),"C",I197-I185)</f>
        <v>0.13343628707803035</v>
      </c>
      <c r="J335" s="12">
        <f>IF(OR(J197="C",J185="C"),"C",J197-J185)</f>
        <v>-1.7634304032605908E-2</v>
      </c>
      <c r="K335" s="12">
        <f>K197-K185</f>
        <v>-7.3678302761351233E-2</v>
      </c>
    </row>
    <row r="336" spans="1:11">
      <c r="A336" s="15" t="str">
        <f>TEXT(A47,"mmm-yy")</f>
        <v>Jun-06</v>
      </c>
      <c r="B336" s="8">
        <f>B47-B35</f>
        <v>66</v>
      </c>
      <c r="C336" s="1">
        <f>C47-C35</f>
        <v>1476</v>
      </c>
      <c r="D336" s="1">
        <f>D47-D35</f>
        <v>44280</v>
      </c>
      <c r="E336" s="10">
        <f>IF(OR(E47="C",E35="C"),"C",E47-E35)</f>
        <v>-61450</v>
      </c>
      <c r="F336" s="10">
        <f>IF(OR(F47="C",F35="C"),"C",F47-F35)</f>
        <v>-123095</v>
      </c>
      <c r="G336" s="10">
        <f>IF(OR(G47="C",G35="C"),"C",G47-G35)</f>
        <v>-74804</v>
      </c>
      <c r="H336" s="11">
        <f>IF(OR(H198="C",H186="C"),"C",H198-H186)</f>
        <v>1.7368859173719331E-2</v>
      </c>
      <c r="I336" s="12">
        <f>IF(OR(I198="C",I186="C"),"C",I198-I186)</f>
        <v>-1.9254757674397034</v>
      </c>
      <c r="J336" s="12">
        <f>IF(OR(J198="C",J186="C"),"C",J198-J186)</f>
        <v>-2.3143254687665316E-2</v>
      </c>
      <c r="K336" s="12">
        <f>K198-K186</f>
        <v>-0.40881456166692232</v>
      </c>
    </row>
    <row r="337" spans="1:11">
      <c r="A337" s="15" t="str">
        <f>TEXT(A48,"mmm-yy")</f>
        <v>Jul-06</v>
      </c>
      <c r="B337" s="8">
        <f>B48-B36</f>
        <v>53</v>
      </c>
      <c r="C337" s="1">
        <f>C48-C36</f>
        <v>879</v>
      </c>
      <c r="D337" s="1">
        <f>D48-D36</f>
        <v>27249</v>
      </c>
      <c r="E337" s="10">
        <f>IF(OR(E48="C",E36="C"),"C",E48-E36)</f>
        <v>-29799</v>
      </c>
      <c r="F337" s="10">
        <f>IF(OR(F48="C",F36="C"),"C",F48-F36)</f>
        <v>-86375</v>
      </c>
      <c r="G337" s="10">
        <f>IF(OR(G48="C",G36="C"),"C",G48-G36)</f>
        <v>-43047</v>
      </c>
      <c r="H337" s="11">
        <f>IF(OR(H199="C",H187="C"),"C",H199-H187)</f>
        <v>-2.7539488553951497E-3</v>
      </c>
      <c r="I337" s="12">
        <f>IF(OR(I199="C",I187="C"),"C",I199-I187)</f>
        <v>-0.96432980019542214</v>
      </c>
      <c r="J337" s="12">
        <f>IF(OR(J199="C",J187="C"),"C",J199-J187)</f>
        <v>-2.8872655374843736E-2</v>
      </c>
      <c r="K337" s="12">
        <f>K199-K187</f>
        <v>-0.43076834598573299</v>
      </c>
    </row>
    <row r="338" spans="1:11">
      <c r="A338" s="15" t="str">
        <f>TEXT(A49,"mmm-yy")</f>
        <v>Aug-06</v>
      </c>
      <c r="B338" s="8">
        <f>B49-B37</f>
        <v>64</v>
      </c>
      <c r="C338" s="1">
        <f>C49-C37</f>
        <v>1193</v>
      </c>
      <c r="D338" s="1">
        <f>D49-D37</f>
        <v>36983</v>
      </c>
      <c r="E338" s="10">
        <f>IF(OR(E49="C",E37="C"),"C",E49-E37)</f>
        <v>50343</v>
      </c>
      <c r="F338" s="10">
        <f>IF(OR(F49="C",F37="C"),"C",F49-F37)</f>
        <v>61027</v>
      </c>
      <c r="G338" s="10">
        <f>IF(OR(G49="C",G37="C"),"C",G49-G37)</f>
        <v>17938</v>
      </c>
      <c r="H338" s="11">
        <f>IF(OR(H200="C",H188="C"),"C",H200-H188)</f>
        <v>2.6095382304229808E-2</v>
      </c>
      <c r="I338" s="12">
        <f>IF(OR(I200="C",I188="C"),"C",I200-I188)</f>
        <v>0.9857859796056907</v>
      </c>
      <c r="J338" s="12">
        <f>IF(OR(J200="C",J188="C"),"C",J200-J188)</f>
        <v>-1.7368546701622467E-2</v>
      </c>
      <c r="K338" s="12">
        <f>K200-K188</f>
        <v>-0.47289139190958451</v>
      </c>
    </row>
    <row r="339" spans="1:11">
      <c r="A339" s="15" t="str">
        <f>TEXT(A50,"mmm-yy")</f>
        <v>Sep-06</v>
      </c>
      <c r="B339" s="8">
        <f>B50-B38</f>
        <v>53</v>
      </c>
      <c r="C339" s="1">
        <f>C50-C38</f>
        <v>871</v>
      </c>
      <c r="D339" s="1">
        <f>D50-D38</f>
        <v>26130</v>
      </c>
      <c r="E339" s="10">
        <f>IF(OR(E50="C",E38="C"),"C",E50-E38)</f>
        <v>39808</v>
      </c>
      <c r="F339" s="10">
        <f>IF(OR(F50="C",F38="C"),"C",F50-F38)</f>
        <v>65402</v>
      </c>
      <c r="G339" s="10">
        <f>IF(OR(G50="C",G38="C"),"C",G50-G38)</f>
        <v>38760</v>
      </c>
      <c r="H339" s="11">
        <f>IF(OR(H201="C",H189="C"),"C",H201-H189)</f>
        <v>-6.4840511350880981E-3</v>
      </c>
      <c r="I339" s="12">
        <f>IF(OR(I201="C",I189="C"),"C",I201-I189)</f>
        <v>0.80580014501621378</v>
      </c>
      <c r="J339" s="12">
        <f>IF(OR(J201="C",J189="C"),"C",J201-J189)</f>
        <v>-1.6098473856507312E-3</v>
      </c>
      <c r="K339" s="12">
        <f>K201-K189</f>
        <v>-0.42224415796674464</v>
      </c>
    </row>
    <row r="340" spans="1:11">
      <c r="A340" s="15" t="str">
        <f>TEXT(A51,"mmm-yy")</f>
        <v>Oct-06</v>
      </c>
      <c r="B340" s="8">
        <f>B51-B39</f>
        <v>53</v>
      </c>
      <c r="C340" s="1">
        <f>C51-C39</f>
        <v>621</v>
      </c>
      <c r="D340" s="1">
        <f>D51-D39</f>
        <v>19251</v>
      </c>
      <c r="E340" s="10">
        <f>IF(OR(E51="C",E39="C"),"C",E51-E39)</f>
        <v>68703</v>
      </c>
      <c r="F340" s="10">
        <f>IF(OR(F51="C",F39="C"),"C",F51-F39)</f>
        <v>108377</v>
      </c>
      <c r="G340" s="10">
        <f>IF(OR(G51="C",G39="C"),"C",G51-G39)</f>
        <v>40400</v>
      </c>
      <c r="H340" s="11">
        <f>IF(OR(H202="C",H190="C"),"C",H202-H190)</f>
        <v>2.6856096222190873E-2</v>
      </c>
      <c r="I340" s="12">
        <f>IF(OR(I202="C",I190="C"),"C",I202-I190)</f>
        <v>1.4940487188060771</v>
      </c>
      <c r="J340" s="12">
        <f>IF(OR(J202="C",J190="C"),"C",J202-J190)</f>
        <v>-5.3347303321282791E-3</v>
      </c>
      <c r="K340" s="12">
        <f>K202-K190</f>
        <v>-0.51057266841436189</v>
      </c>
    </row>
    <row r="341" spans="1:11">
      <c r="A341" s="15" t="str">
        <f>TEXT(A52,"mmm-yy")</f>
        <v>Nov-06</v>
      </c>
      <c r="B341" s="8">
        <f>B52-B40</f>
        <v>41</v>
      </c>
      <c r="C341" s="1">
        <f>C52-C40</f>
        <v>-51</v>
      </c>
      <c r="D341" s="1">
        <f>D52-D40</f>
        <v>-1530</v>
      </c>
      <c r="E341" s="10">
        <f>IF(OR(E52="C",E40="C"),"C",E52-E40)</f>
        <v>76068</v>
      </c>
      <c r="F341" s="10">
        <f>IF(OR(F52="C",F40="C"),"C",F52-F40)</f>
        <v>117596</v>
      </c>
      <c r="G341" s="10">
        <f>IF(OR(G52="C",G40="C"),"C",G52-G40)</f>
        <v>51056</v>
      </c>
      <c r="H341" s="11">
        <f>IF(OR(H203="C",H191="C"),"C",H203-H191)</f>
        <v>1.8666861661451817E-2</v>
      </c>
      <c r="I341" s="12">
        <f>IF(OR(I203="C",I191="C"),"C",I203-I191)</f>
        <v>1.8992787546525278</v>
      </c>
      <c r="J341" s="12">
        <f>IF(OR(J203="C",J191="C"),"C",J203-J191)</f>
        <v>-4.0434609938317934E-3</v>
      </c>
      <c r="K341" s="12">
        <f>K203-K191</f>
        <v>-0.55875166435310319</v>
      </c>
    </row>
    <row r="342" spans="1:11">
      <c r="A342" s="15" t="str">
        <f>TEXT(A53,"mmm-yy")</f>
        <v>Dec-06</v>
      </c>
      <c r="B342" s="8">
        <f>B53-B41</f>
        <v>39</v>
      </c>
      <c r="C342" s="1">
        <f>C53-C41</f>
        <v>-157</v>
      </c>
      <c r="D342" s="1">
        <f>D53-D41</f>
        <v>-4867</v>
      </c>
      <c r="E342" s="10">
        <f>IF(OR(E53="C",E41="C"),"C",E53-E41)</f>
        <v>65443</v>
      </c>
      <c r="F342" s="10">
        <f>IF(OR(F53="C",F41="C"),"C",F53-F41)</f>
        <v>137851</v>
      </c>
      <c r="G342" s="10">
        <f>IF(OR(G53="C",G41="C"),"C",G53-G41)</f>
        <v>51326</v>
      </c>
      <c r="H342" s="11">
        <f>IF(OR(H204="C",H192="C"),"C",H204-H192)</f>
        <v>2.5202414594849953E-2</v>
      </c>
      <c r="I342" s="12">
        <f>IF(OR(I204="C",I192="C"),"C",I204-I192)</f>
        <v>1.6012626880083971</v>
      </c>
      <c r="J342" s="12">
        <f>IF(OR(J204="C",J192="C"),"C",J204-J192)</f>
        <v>9.7796849146687403E-3</v>
      </c>
      <c r="K342" s="12">
        <f>K204-K192</f>
        <v>-0.56143226715882832</v>
      </c>
    </row>
    <row r="343" spans="1:11">
      <c r="A343" s="15" t="str">
        <f>TEXT(A54,"mmm-yy")</f>
        <v>Jan-07</v>
      </c>
      <c r="B343" s="8">
        <f>B54-B42</f>
        <v>37</v>
      </c>
      <c r="C343" s="1">
        <f>C54-C42</f>
        <v>-309</v>
      </c>
      <c r="D343" s="1">
        <f>D54-D42</f>
        <v>-9579</v>
      </c>
      <c r="E343" s="10">
        <f>IF(OR(E54="C",E42="C"),"C",E54-E42)</f>
        <v>96167</v>
      </c>
      <c r="F343" s="10">
        <f>IF(OR(F54="C",F42="C"),"C",F54-F42)</f>
        <v>98888</v>
      </c>
      <c r="G343" s="10">
        <f>IF(OR(G54="C",G42="C"),"C",G54-G42)</f>
        <v>20034</v>
      </c>
      <c r="H343" s="11">
        <f>IF(OR(H205="C",H193="C"),"C",H205-H193)</f>
        <v>2.8180424166933893E-2</v>
      </c>
      <c r="I343" s="12">
        <f>IF(OR(I205="C",I193="C"),"C",I205-I193)</f>
        <v>2.3948875916547863</v>
      </c>
      <c r="J343" s="12">
        <f>IF(OR(J205="C",J193="C"),"C",J205-J193)</f>
        <v>-4.5242413508314483E-2</v>
      </c>
      <c r="K343" s="12">
        <f>K205-K193</f>
        <v>-0.58338165682765464</v>
      </c>
    </row>
    <row r="344" spans="1:11">
      <c r="A344" s="15" t="str">
        <f>TEXT(A55,"mmm-yy")</f>
        <v>Feb-07</v>
      </c>
      <c r="B344" s="8">
        <f>B55-B43</f>
        <v>40</v>
      </c>
      <c r="C344" s="1">
        <f>C55-C43</f>
        <v>-443</v>
      </c>
      <c r="D344" s="1">
        <f>D55-D43</f>
        <v>-12404</v>
      </c>
      <c r="E344" s="10">
        <f>IF(OR(E55="C",E43="C"),"C",E55-E43)</f>
        <v>102436</v>
      </c>
      <c r="F344" s="10">
        <f>IF(OR(F55="C",F43="C"),"C",F55-F43)</f>
        <v>195549</v>
      </c>
      <c r="G344" s="10">
        <f>IF(OR(G55="C",G43="C"),"C",G55-G43)</f>
        <v>72096</v>
      </c>
      <c r="H344" s="11">
        <f>IF(OR(H206="C",H194="C"),"C",H206-H194)</f>
        <v>3.5639330807129666E-2</v>
      </c>
      <c r="I344" s="12">
        <f>IF(OR(I206="C",I194="C"),"C",I206-I194)</f>
        <v>2.8500849300642557</v>
      </c>
      <c r="J344" s="12">
        <f>IF(OR(J206="C",J194="C"),"C",J206-J194)</f>
        <v>9.1243735496073786E-3</v>
      </c>
      <c r="K344" s="12">
        <f>K206-K194</f>
        <v>-0.66324340512013436</v>
      </c>
    </row>
    <row r="345" spans="1:11">
      <c r="A345" s="15" t="str">
        <f>TEXT(A56,"mmm-yy")</f>
        <v>Mar-07</v>
      </c>
      <c r="B345" s="8">
        <f>B56-B44</f>
        <v>43</v>
      </c>
      <c r="C345" s="1">
        <f>C56-C44</f>
        <v>294</v>
      </c>
      <c r="D345" s="1">
        <f>D56-D44</f>
        <v>9114</v>
      </c>
      <c r="E345" s="10">
        <f>IF(OR(E56="C",E44="C"),"C",E56-E44)</f>
        <v>122234</v>
      </c>
      <c r="F345" s="10">
        <f>IF(OR(F56="C",F44="C"),"C",F56-F44)</f>
        <v>231861</v>
      </c>
      <c r="G345" s="10">
        <f>IF(OR(G56="C",G44="C"),"C",G56-G44)</f>
        <v>76051</v>
      </c>
      <c r="H345" s="11">
        <f>IF(OR(H207="C",H195="C"),"C",H207-H195)</f>
        <v>5.3221800102667194E-2</v>
      </c>
      <c r="I345" s="12">
        <f>IF(OR(I207="C",I195="C"),"C",I207-I195)</f>
        <v>2.7971657003751815</v>
      </c>
      <c r="J345" s="12">
        <f>IF(OR(J207="C",J195="C"),"C",J207-J195)</f>
        <v>1.3846380140507097E-2</v>
      </c>
      <c r="K345" s="12">
        <f>K207-K195</f>
        <v>-0.4736625733570321</v>
      </c>
    </row>
    <row r="346" spans="1:11">
      <c r="A346" s="15" t="str">
        <f>TEXT(A57,"mmm-yy")</f>
        <v>Apr-07</v>
      </c>
      <c r="B346" s="8">
        <f>B57-B45</f>
        <v>46</v>
      </c>
      <c r="C346" s="1">
        <f>C57-C45</f>
        <v>354</v>
      </c>
      <c r="D346" s="1">
        <f>D57-D45</f>
        <v>10620</v>
      </c>
      <c r="E346" s="10">
        <f>IF(OR(E57="C",E45="C"),"C",E57-E45)</f>
        <v>37118</v>
      </c>
      <c r="F346" s="10">
        <f>IF(OR(F57="C",F45="C"),"C",F57-F45)</f>
        <v>68812</v>
      </c>
      <c r="G346" s="10">
        <f>IF(OR(G57="C",G45="C"),"C",G57-G45)</f>
        <v>20049</v>
      </c>
      <c r="H346" s="11">
        <f>IF(OR(H208="C",H196="C"),"C",H208-H196)</f>
        <v>2.1441908238422069E-2</v>
      </c>
      <c r="I346" s="12">
        <f>IF(OR(I208="C",I196="C"),"C",I208-I196)</f>
        <v>0.81036073274367482</v>
      </c>
      <c r="J346" s="12">
        <f>IF(OR(J208="C",J196="C"),"C",J208-J196)</f>
        <v>2.147214134292641E-3</v>
      </c>
      <c r="K346" s="12">
        <f>K208-K196</f>
        <v>-0.49630186455274838</v>
      </c>
    </row>
    <row r="347" spans="1:11">
      <c r="A347" s="15" t="str">
        <f>TEXT(A58,"mmm-yy")</f>
        <v>May-07</v>
      </c>
      <c r="B347" s="8">
        <f>B58-B46</f>
        <v>50</v>
      </c>
      <c r="C347" s="1">
        <f>C58-C46</f>
        <v>4</v>
      </c>
      <c r="D347" s="1">
        <f>D58-D46</f>
        <v>124</v>
      </c>
      <c r="E347" s="10">
        <f>IF(OR(E58="C",E46="C"),"C",E58-E46)</f>
        <v>66454</v>
      </c>
      <c r="F347" s="10">
        <f>IF(OR(F58="C",F46="C"),"C",F58-F46)</f>
        <v>104388</v>
      </c>
      <c r="G347" s="10">
        <f>IF(OR(G58="C",G46="C"),"C",G58-G46)</f>
        <v>44703</v>
      </c>
      <c r="H347" s="11">
        <f>IF(OR(H209="C",H197="C"),"C",H209-H197)</f>
        <v>2.228925669168369E-2</v>
      </c>
      <c r="I347" s="12">
        <f>IF(OR(I209="C",I197="C"),"C",I209-I197)</f>
        <v>1.6368167890874297</v>
      </c>
      <c r="J347" s="12">
        <f>IF(OR(J209="C",J197="C"),"C",J209-J197)</f>
        <v>1.7116563211465596E-3</v>
      </c>
      <c r="K347" s="12">
        <f>K209-K197</f>
        <v>-0.64516002223912494</v>
      </c>
    </row>
    <row r="348" spans="1:11">
      <c r="A348" s="15" t="str">
        <f>TEXT(A59,"mmm-yy")</f>
        <v>Jun-07</v>
      </c>
      <c r="B348" s="8">
        <f>B59-B47</f>
        <v>44</v>
      </c>
      <c r="C348" s="1">
        <f>C59-C47</f>
        <v>1109</v>
      </c>
      <c r="D348" s="1">
        <f>D59-D47</f>
        <v>33270</v>
      </c>
      <c r="E348" s="10">
        <f>IF(OR(E59="C",E47="C"),"C",E59-E47)</f>
        <v>54143</v>
      </c>
      <c r="F348" s="10">
        <f>IF(OR(F59="C",F47="C"),"C",F59-F47)</f>
        <v>106847</v>
      </c>
      <c r="G348" s="10">
        <f>IF(OR(G59="C",G47="C"),"C",G59-G47)</f>
        <v>62896</v>
      </c>
      <c r="H348" s="11">
        <f>IF(OR(H210="C",H198="C"),"C",H210-H198)</f>
        <v>-1.1311937260484406E-2</v>
      </c>
      <c r="I348" s="12">
        <f>IF(OR(I210="C",I198="C"),"C",I210-I198)</f>
        <v>1.1512616397581397</v>
      </c>
      <c r="J348" s="12">
        <f>IF(OR(J210="C",J198="C"),"C",J210-J198)</f>
        <v>1.9090520432106572E-2</v>
      </c>
      <c r="K348" s="12">
        <f>K210-K198</f>
        <v>-0.22362267036562855</v>
      </c>
    </row>
    <row r="349" spans="1:11">
      <c r="A349" s="15" t="str">
        <f>TEXT(A60,"mmm-yy")</f>
        <v>Jul-07</v>
      </c>
      <c r="B349" s="8">
        <f>B60-B48</f>
        <v>57</v>
      </c>
      <c r="C349" s="1">
        <f>C60-C48</f>
        <v>1850</v>
      </c>
      <c r="D349" s="1">
        <f>D60-D48</f>
        <v>57350</v>
      </c>
      <c r="E349" s="10">
        <f>IF(OR(E60="C",E48="C"),"C",E60-E48)</f>
        <v>60143</v>
      </c>
      <c r="F349" s="10">
        <f>IF(OR(F60="C",F48="C"),"C",F60-F48)</f>
        <v>127092</v>
      </c>
      <c r="G349" s="10">
        <f>IF(OR(G60="C",G48="C"),"C",G60-G48)</f>
        <v>30753</v>
      </c>
      <c r="H349" s="11">
        <f>IF(OR(H211="C",H199="C"),"C",H211-H199)</f>
        <v>6.1706066129861625E-2</v>
      </c>
      <c r="I349" s="12">
        <f>IF(OR(I211="C",I199="C"),"C",I211-I199)</f>
        <v>1.052921926982723</v>
      </c>
      <c r="J349" s="12">
        <f>IF(OR(J211="C",J199="C"),"C",J211-J199)</f>
        <v>2.005060615920673E-2</v>
      </c>
      <c r="K349" s="12">
        <f>K211-K199</f>
        <v>-0.16105870741627371</v>
      </c>
    </row>
    <row r="350" spans="1:11">
      <c r="A350" s="15" t="str">
        <f>TEXT(A61,"mmm-yy")</f>
        <v>Aug-07</v>
      </c>
      <c r="B350" s="8">
        <f>B61-B49</f>
        <v>62</v>
      </c>
      <c r="C350" s="1">
        <f>C61-C49</f>
        <v>2517</v>
      </c>
      <c r="D350" s="1">
        <f>D61-D49</f>
        <v>78027</v>
      </c>
      <c r="E350" s="10">
        <f>IF(OR(E61="C",E49="C"),"C",E61-E49)</f>
        <v>54793</v>
      </c>
      <c r="F350" s="10">
        <f>IF(OR(F61="C",F49="C"),"C",F61-F49)</f>
        <v>129779</v>
      </c>
      <c r="G350" s="10">
        <f>IF(OR(G61="C",G49="C"),"C",G61-G49)</f>
        <v>58274</v>
      </c>
      <c r="H350" s="11">
        <f>IF(OR(H212="C",H200="C"),"C",H212-H200)</f>
        <v>1.5025037496905647E-2</v>
      </c>
      <c r="I350" s="12">
        <f>IF(OR(I212="C",I200="C"),"C",I212-I200)</f>
        <v>0.75792986388687922</v>
      </c>
      <c r="J350" s="12">
        <f>IF(OR(J212="C",J200="C"),"C",J212-J200)</f>
        <v>3.2155320838566315E-2</v>
      </c>
      <c r="K350" s="12">
        <f>K212-K200</f>
        <v>-1.2586516909280476E-2</v>
      </c>
    </row>
    <row r="351" spans="1:11">
      <c r="A351" s="15" t="str">
        <f>TEXT(A62,"mmm-yy")</f>
        <v>Sep-07</v>
      </c>
      <c r="B351" s="8">
        <f>B62-B50</f>
        <v>57</v>
      </c>
      <c r="C351" s="1">
        <f>C62-C50</f>
        <v>2403</v>
      </c>
      <c r="D351" s="1">
        <f>D62-D50</f>
        <v>72090</v>
      </c>
      <c r="E351" s="10">
        <f>IF(OR(E62="C",E50="C"),"C",E62-E50)</f>
        <v>41021</v>
      </c>
      <c r="F351" s="10">
        <f>IF(OR(F62="C",F50="C"),"C",F62-F50)</f>
        <v>91569</v>
      </c>
      <c r="G351" s="10">
        <f>IF(OR(G62="C",G50="C"),"C",G62-G50)</f>
        <v>39871</v>
      </c>
      <c r="H351" s="11">
        <f>IF(OR(H213="C",H201="C"),"C",H213-H201)</f>
        <v>1.4023888307268084E-2</v>
      </c>
      <c r="I351" s="12">
        <f>IF(OR(I213="C",I201="C"),"C",I213-I201)</f>
        <v>0.43528318061416371</v>
      </c>
      <c r="J351" s="12">
        <f>IF(OR(J213="C",J201="C"),"C",J213-J201)</f>
        <v>1.6690805803223352E-2</v>
      </c>
      <c r="K351" s="12">
        <f>K213-K201</f>
        <v>1.7642070770911289E-2</v>
      </c>
    </row>
    <row r="352" spans="1:11">
      <c r="A352" s="15" t="str">
        <f>TEXT(A63,"mmm-yy")</f>
        <v>Oct-07</v>
      </c>
      <c r="B352" s="8">
        <f>B63-B51</f>
        <v>59</v>
      </c>
      <c r="C352" s="1">
        <f>C63-C51</f>
        <v>2354</v>
      </c>
      <c r="D352" s="1">
        <f>D63-D51</f>
        <v>72974</v>
      </c>
      <c r="E352" s="10">
        <f>IF(OR(E63="C",E51="C"),"C",E63-E51)</f>
        <v>-20451</v>
      </c>
      <c r="F352" s="10">
        <f>IF(OR(F63="C",F51="C"),"C",F63-F51)</f>
        <v>-31429</v>
      </c>
      <c r="G352" s="10">
        <f>IF(OR(G63="C",G51="C"),"C",G63-G51)</f>
        <v>-35313</v>
      </c>
      <c r="H352" s="11">
        <f>IF(OR(H214="C",H202="C"),"C",H214-H202)</f>
        <v>2.4924438122682746E-2</v>
      </c>
      <c r="I352" s="12">
        <f>IF(OR(I214="C",I202="C"),"C",I214-I202)</f>
        <v>-1.0800208916918947</v>
      </c>
      <c r="J352" s="12">
        <f>IF(OR(J214="C",J202="C"),"C",J214-J202)</f>
        <v>2.1164226985888046E-3</v>
      </c>
      <c r="K352" s="12">
        <f>K214-K202</f>
        <v>-3.865382402577211E-2</v>
      </c>
    </row>
    <row r="353" spans="1:11">
      <c r="A353" s="15" t="str">
        <f>TEXT(A64,"mmm-yy")</f>
        <v>Nov-07</v>
      </c>
      <c r="B353" s="8">
        <f>B64-B52</f>
        <v>77</v>
      </c>
      <c r="C353" s="1">
        <f>C64-C52</f>
        <v>3222</v>
      </c>
      <c r="D353" s="1">
        <f>D64-D52</f>
        <v>96660</v>
      </c>
      <c r="E353" s="10">
        <f>IF(OR(E64="C",E52="C"),"C",E64-E52)</f>
        <v>20320</v>
      </c>
      <c r="F353" s="10">
        <f>IF(OR(F64="C",F52="C"),"C",F64-F52)</f>
        <v>54756</v>
      </c>
      <c r="G353" s="10">
        <f>IF(OR(G64="C",G52="C"),"C",G64-G52)</f>
        <v>-5260</v>
      </c>
      <c r="H353" s="11">
        <f>IF(OR(H215="C",H203="C"),"C",H215-H203)</f>
        <v>4.1990473303678E-2</v>
      </c>
      <c r="I353" s="12">
        <f>IF(OR(I215="C",I203="C"),"C",I215-I203)</f>
        <v>-0.46698010137352952</v>
      </c>
      <c r="J353" s="12">
        <f>IF(OR(J215="C",J203="C"),"C",J215-J203)</f>
        <v>1.291844045053625E-2</v>
      </c>
      <c r="K353" s="12">
        <f>K215-K203</f>
        <v>-2.008862399513589E-3</v>
      </c>
    </row>
    <row r="354" spans="1:11">
      <c r="A354" s="15" t="str">
        <f>TEXT(A65,"mmm-yy")</f>
        <v>Dec-07</v>
      </c>
      <c r="B354" s="8">
        <f>B65-B53</f>
        <v>69</v>
      </c>
      <c r="C354" s="1">
        <f>C65-C53</f>
        <v>3068</v>
      </c>
      <c r="D354" s="1">
        <f>D65-D53</f>
        <v>95108</v>
      </c>
      <c r="E354" s="10">
        <f>IF(OR(E65="C",E53="C"),"C",E65-E53)</f>
        <v>28690</v>
      </c>
      <c r="F354" s="10">
        <f>IF(OR(F65="C",F53="C"),"C",F65-F53)</f>
        <v>26306</v>
      </c>
      <c r="G354" s="10">
        <f>IF(OR(G65="C",G53="C"),"C",G65-G53)</f>
        <v>-5540</v>
      </c>
      <c r="H354" s="11">
        <f>IF(OR(H216="C",H204="C"),"C",H216-H204)</f>
        <v>2.205388717080381E-2</v>
      </c>
      <c r="I354" s="12">
        <f>IF(OR(I216="C",I204="C"),"C",I216-I204)</f>
        <v>-0.22555453947596504</v>
      </c>
      <c r="J354" s="12">
        <f>IF(OR(J216="C",J204="C"),"C",J216-J204)</f>
        <v>-1.5720496430100317E-2</v>
      </c>
      <c r="K354" s="12">
        <f>K216-K204</f>
        <v>5.244054395887332E-2</v>
      </c>
    </row>
    <row r="355" spans="1:11">
      <c r="A355" s="15" t="str">
        <f>TEXT(A66,"mmm-yy")</f>
        <v>Jan-08</v>
      </c>
      <c r="B355" s="8">
        <f>B66-B54</f>
        <v>62</v>
      </c>
      <c r="C355" s="1">
        <f>C66-C54</f>
        <v>3192</v>
      </c>
      <c r="D355" s="1">
        <f>D66-D54</f>
        <v>98952</v>
      </c>
      <c r="E355" s="10">
        <f>IF(OR(E66="C",E54="C"),"C",E66-E54)</f>
        <v>35693</v>
      </c>
      <c r="F355" s="10">
        <f>IF(OR(F66="C",F54="C"),"C",F66-F54)</f>
        <v>99834</v>
      </c>
      <c r="G355" s="10">
        <f>IF(OR(G66="C",G54="C"),"C",G66-G54)</f>
        <v>99101</v>
      </c>
      <c r="H355" s="11">
        <f>IF(OR(H217="C",H205="C"),"C",H217-H205)</f>
        <v>-5.3600524865452748E-2</v>
      </c>
      <c r="I355" s="12">
        <f>IF(OR(I217="C",I205="C"),"C",I217-I205)</f>
        <v>-0.34618900511118511</v>
      </c>
      <c r="J355" s="12">
        <f>IF(OR(J217="C",J205="C"),"C",J217-J205)</f>
        <v>1.3055786139726022E-2</v>
      </c>
      <c r="K355" s="12">
        <f>K217-K205</f>
        <v>0.17804630531358612</v>
      </c>
    </row>
    <row r="356" spans="1:11">
      <c r="A356" s="15" t="str">
        <f>TEXT(A67,"mmm-yy")</f>
        <v>Feb-08</v>
      </c>
      <c r="B356" s="8">
        <f>B67-B55</f>
        <v>64</v>
      </c>
      <c r="C356" s="1">
        <f>C67-C55</f>
        <v>2887</v>
      </c>
      <c r="D356" s="1">
        <f>D67-D55</f>
        <v>219657</v>
      </c>
      <c r="E356" s="10">
        <f>IF(OR(E67="C",E55="C"),"C",E67-E55)</f>
        <v>81784</v>
      </c>
      <c r="F356" s="10">
        <f>IF(OR(F67="C",F55="C"),"C",F67-F55)</f>
        <v>117943</v>
      </c>
      <c r="G356" s="10">
        <f>IF(OR(G67="C",G55="C"),"C",G67-G55)</f>
        <v>76359</v>
      </c>
      <c r="H356" s="11">
        <f>IF(OR(H218="C",H206="C"),"C",H218-H206)</f>
        <v>-1.0629698423182399E-2</v>
      </c>
      <c r="I356" s="12">
        <f>IF(OR(I218="C",I206="C"),"C",I218-I206)</f>
        <v>-0.78199285782648786</v>
      </c>
      <c r="J356" s="12">
        <f>IF(OR(J218="C",J206="C"),"C",J218-J206)</f>
        <v>-1.2047649258587256E-2</v>
      </c>
      <c r="K356" s="12">
        <f>K218-K206</f>
        <v>6.0870407276141236E-2</v>
      </c>
    </row>
    <row r="357" spans="1:11">
      <c r="A357" s="15" t="str">
        <f>TEXT(A68,"mmm-yy")</f>
        <v>Mar-08</v>
      </c>
      <c r="B357" s="8">
        <f>B68-B56</f>
        <v>68</v>
      </c>
      <c r="C357" s="1">
        <f>C68-C56</f>
        <v>2741</v>
      </c>
      <c r="D357" s="1">
        <f>D68-D56</f>
        <v>84971</v>
      </c>
      <c r="E357" s="10">
        <f>IF(OR(E68="C",E56="C"),"C",E68-E56)</f>
        <v>71731</v>
      </c>
      <c r="F357" s="10">
        <f>IF(OR(F68="C",F56="C"),"C",F68-F56)</f>
        <v>230878</v>
      </c>
      <c r="G357" s="10">
        <f>IF(OR(G68="C",G56="C"),"C",G68-G56)</f>
        <v>89170</v>
      </c>
      <c r="H357" s="11">
        <f>IF(OR(H219="C",H207="C"),"C",H219-H207)</f>
        <v>3.5898976995369924E-2</v>
      </c>
      <c r="I357" s="12">
        <f>IF(OR(I219="C",I207="C"),"C",I219-I207)</f>
        <v>0.73968278214127992</v>
      </c>
      <c r="J357" s="12">
        <f>IF(OR(J219="C",J207="C"),"C",J219-J207)</f>
        <v>5.3533160086424392E-2</v>
      </c>
      <c r="K357" s="12">
        <f>K219-K207</f>
        <v>-3.6078895840908842E-2</v>
      </c>
    </row>
    <row r="358" spans="1:11">
      <c r="A358" s="15" t="str">
        <f>TEXT(A69,"mmm-yy")</f>
        <v>Apr-08</v>
      </c>
      <c r="B358" s="8">
        <f>B69-B57</f>
        <v>73</v>
      </c>
      <c r="C358" s="1">
        <f>C69-C57</f>
        <v>3109</v>
      </c>
      <c r="D358" s="1">
        <f>D69-D57</f>
        <v>93270</v>
      </c>
      <c r="E358" s="10">
        <f>IF(OR(E69="C",E57="C"),"C",E69-E57)</f>
        <v>24619</v>
      </c>
      <c r="F358" s="10">
        <f>IF(OR(F69="C",F57="C"),"C",F69-F57)</f>
        <v>-96533</v>
      </c>
      <c r="G358" s="10">
        <f>IF(OR(G69="C",G57="C"),"C",G69-G57)</f>
        <v>-32424</v>
      </c>
      <c r="H358" s="11">
        <f>IF(OR(H220="C",H208="C"),"C",H220-H208)</f>
        <v>-2.5061362331926462E-2</v>
      </c>
      <c r="I358" s="12">
        <f>IF(OR(I220="C",I208="C"),"C",I220-I208)</f>
        <v>-0.27093358362515119</v>
      </c>
      <c r="J358" s="12">
        <f>IF(OR(J220="C",J208="C"),"C",J220-J208)</f>
        <v>-8.7534010241464344E-2</v>
      </c>
      <c r="K358" s="12">
        <f>K220-K208</f>
        <v>1.0740857721152963E-2</v>
      </c>
    </row>
    <row r="359" spans="1:11">
      <c r="A359" s="15" t="str">
        <f>TEXT(A70,"mmm-yy")</f>
        <v>May-08</v>
      </c>
      <c r="B359" s="8">
        <f>B70-B58</f>
        <v>39</v>
      </c>
      <c r="C359" s="1">
        <f>C70-C58</f>
        <v>3301</v>
      </c>
      <c r="D359" s="1">
        <f>D70-D58</f>
        <v>102331</v>
      </c>
      <c r="E359" s="10">
        <f>IF(OR(E70="C",E58="C"),"C",E70-E58)</f>
        <v>33988</v>
      </c>
      <c r="F359" s="10">
        <f>IF(OR(F70="C",F58="C"),"C",F70-F58)</f>
        <v>91611</v>
      </c>
      <c r="G359" s="10">
        <f>IF(OR(G70="C",G58="C"),"C",G70-G58)</f>
        <v>49327</v>
      </c>
      <c r="H359" s="11">
        <f>IF(OR(H221="C",H209="C"),"C",H221-H209)</f>
        <v>1.027450964827592E-3</v>
      </c>
      <c r="I359" s="12">
        <f>IF(OR(I221="C",I209="C"),"C",I221-I209)</f>
        <v>5.9648237427058604E-2</v>
      </c>
      <c r="J359" s="12">
        <f>IF(OR(J221="C",J209="C"),"C",J221-J209)</f>
        <v>3.0590214830696683E-2</v>
      </c>
      <c r="K359" s="12">
        <f>K221-K209</f>
        <v>0.5265555303872631</v>
      </c>
    </row>
    <row r="360" spans="1:11">
      <c r="A360" s="15" t="str">
        <f>TEXT(A71,"mmm-yy")</f>
        <v>Jun-08</v>
      </c>
      <c r="B360" s="8">
        <f>B71-B59</f>
        <v>58</v>
      </c>
      <c r="C360" s="1">
        <f>C71-C59</f>
        <v>3407</v>
      </c>
      <c r="D360" s="1">
        <f>D71-D59</f>
        <v>102210</v>
      </c>
      <c r="E360" s="10">
        <f>IF(OR(E71="C",E59="C"),"C",E71-E59)</f>
        <v>-20700</v>
      </c>
      <c r="F360" s="10">
        <f>IF(OR(F71="C",F59="C"),"C",F71-F59)</f>
        <v>-93756</v>
      </c>
      <c r="G360" s="10">
        <f>IF(OR(G71="C",G59="C"),"C",G71-G59)</f>
        <v>-64455</v>
      </c>
      <c r="H360" s="11">
        <f>IF(OR(H222="C",H210="C"),"C",H222-H210)</f>
        <v>2.9109282570263684E-2</v>
      </c>
      <c r="I360" s="12">
        <f>IF(OR(I222="C",I210="C"),"C",I222-I210)</f>
        <v>-1.2509032197920185</v>
      </c>
      <c r="J360" s="12">
        <f>IF(OR(J222="C",J210="C"),"C",J222-J210)</f>
        <v>-5.5038772932447966E-2</v>
      </c>
      <c r="K360" s="12">
        <f>K222-K210</f>
        <v>0.31750099413226707</v>
      </c>
    </row>
    <row r="361" spans="1:11">
      <c r="A361" s="15" t="str">
        <f>TEXT(A72,"mmm-yy")</f>
        <v>Jul-08</v>
      </c>
      <c r="B361" s="8">
        <f>B72-B60</f>
        <v>54</v>
      </c>
      <c r="C361" s="1">
        <f>C72-C60</f>
        <v>2567</v>
      </c>
      <c r="D361" s="1">
        <f>D72-D60</f>
        <v>79577</v>
      </c>
      <c r="E361" s="10">
        <f>IF(OR(E72="C",E60="C"),"C",E72-E60)</f>
        <v>8368</v>
      </c>
      <c r="F361" s="10">
        <f>IF(OR(F72="C",F60="C"),"C",F72-F60)</f>
        <v>-46972</v>
      </c>
      <c r="G361" s="10">
        <f>IF(OR(G72="C",G60="C"),"C",G72-G60)</f>
        <v>-31801</v>
      </c>
      <c r="H361" s="11">
        <f>IF(OR(H223="C",H211="C"),"C",H223-H211)</f>
        <v>1.5564742884205618E-2</v>
      </c>
      <c r="I361" s="12">
        <f>IF(OR(I223="C",I211="C"),"C",I223-I211)</f>
        <v>-0.40954713992609015</v>
      </c>
      <c r="J361" s="12">
        <f>IF(OR(J223="C",J211="C"),"C",J223-J211)</f>
        <v>-4.7459723395130826E-2</v>
      </c>
      <c r="K361" s="12">
        <f>K223-K211</f>
        <v>0.10590843222219348</v>
      </c>
    </row>
    <row r="362" spans="1:11">
      <c r="A362" s="15" t="str">
        <f>TEXT(A73,"mmm-yy")</f>
        <v>Aug-08</v>
      </c>
      <c r="B362" s="8">
        <f>B73-B61</f>
        <v>43</v>
      </c>
      <c r="C362" s="1">
        <f>C73-C61</f>
        <v>2444</v>
      </c>
      <c r="D362" s="1">
        <f>D73-D61</f>
        <v>75764</v>
      </c>
      <c r="E362" s="10">
        <f>IF(OR(E73="C",E61="C"),"C",E73-E61)</f>
        <v>-14623</v>
      </c>
      <c r="F362" s="10">
        <f>IF(OR(F73="C",F61="C"),"C",F73-F61)</f>
        <v>-82474</v>
      </c>
      <c r="G362" s="10">
        <f>IF(OR(G73="C",G61="C"),"C",G73-G61)</f>
        <v>-34733</v>
      </c>
      <c r="H362" s="11">
        <f>IF(OR(H224="C",H212="C"),"C",H224-H212)</f>
        <v>-1.3679262713645501E-2</v>
      </c>
      <c r="I362" s="12">
        <f>IF(OR(I224="C",I212="C"),"C",I224-I212)</f>
        <v>-0.92703574293780022</v>
      </c>
      <c r="J362" s="12">
        <f>IF(OR(J224="C",J212="C"),"C",J224-J212)</f>
        <v>-4.612135114716609E-2</v>
      </c>
      <c r="K362" s="12">
        <f>K224-K212</f>
        <v>0.20789247926794019</v>
      </c>
    </row>
    <row r="363" spans="1:11">
      <c r="A363" s="15" t="str">
        <f>TEXT(A74,"mmm-yy")</f>
        <v>Sep-08</v>
      </c>
      <c r="B363" s="8">
        <f>B74-B62</f>
        <v>44</v>
      </c>
      <c r="C363" s="1">
        <f>C74-C62</f>
        <v>2977</v>
      </c>
      <c r="D363" s="1">
        <f>D74-D62</f>
        <v>89310</v>
      </c>
      <c r="E363" s="10">
        <f>IF(OR(E74="C",E62="C"),"C",E74-E62)</f>
        <v>-22225</v>
      </c>
      <c r="F363" s="10">
        <f>IF(OR(F74="C",F62="C"),"C",F74-F62)</f>
        <v>-119096</v>
      </c>
      <c r="G363" s="10">
        <f>IF(OR(G74="C",G62="C"),"C",G74-G62)</f>
        <v>-95387</v>
      </c>
      <c r="H363" s="11">
        <f>IF(OR(H225="C",H213="C"),"C",H225-H213)</f>
        <v>5.5329238620175802E-2</v>
      </c>
      <c r="I363" s="12">
        <f>IF(OR(I225="C",I213="C"),"C",I225-I213)</f>
        <v>-1.2813252785272979</v>
      </c>
      <c r="J363" s="12">
        <f>IF(OR(J225="C",J213="C"),"C",J225-J213)</f>
        <v>-6.2259635528416402E-2</v>
      </c>
      <c r="K363" s="12">
        <f>K225-K213</f>
        <v>0.35759547223377552</v>
      </c>
    </row>
    <row r="364" spans="1:11">
      <c r="A364" s="15" t="str">
        <f>TEXT(A75,"mmm-yy")</f>
        <v>Oct-08</v>
      </c>
      <c r="B364" s="8">
        <f>B75-B63</f>
        <v>47</v>
      </c>
      <c r="C364" s="1">
        <f>C75-C63</f>
        <v>2668</v>
      </c>
      <c r="D364" s="1">
        <f>D75-D63</f>
        <v>82708</v>
      </c>
      <c r="E364" s="10">
        <f>IF(OR(E75="C",E63="C"),"C",E75-E63)</f>
        <v>60744</v>
      </c>
      <c r="F364" s="10">
        <f>IF(OR(F75="C",F63="C"),"C",F75-F63)</f>
        <v>102574</v>
      </c>
      <c r="G364" s="10">
        <f>IF(OR(G75="C",G63="C"),"C",G75-G63)</f>
        <v>26229</v>
      </c>
      <c r="H364" s="11">
        <f>IF(OR(H226="C",H214="C"),"C",H226-H214)</f>
        <v>4.0638095320200796E-2</v>
      </c>
      <c r="I364" s="12">
        <f>IF(OR(I226="C",I214="C"),"C",I226-I214)</f>
        <v>0.7602092719321405</v>
      </c>
      <c r="J364" s="12">
        <f>IF(OR(J226="C",J214="C"),"C",J226-J214)</f>
        <v>7.3694091868192757E-5</v>
      </c>
      <c r="K364" s="12">
        <f>K226-K214</f>
        <v>0.20999551337846611</v>
      </c>
    </row>
    <row r="365" spans="1:11">
      <c r="A365" s="15" t="str">
        <f>TEXT(A76,"mmm-yy")</f>
        <v>Nov-08</v>
      </c>
      <c r="B365" s="8">
        <f>B76-B64</f>
        <v>59</v>
      </c>
      <c r="C365" s="1">
        <f>C76-C64</f>
        <v>3680</v>
      </c>
      <c r="D365" s="1">
        <f>D76-D64</f>
        <v>110400</v>
      </c>
      <c r="E365" s="10">
        <f>IF(OR(E76="C",E64="C"),"C",E76-E64)</f>
        <v>-53443</v>
      </c>
      <c r="F365" s="10">
        <f>IF(OR(F76="C",F64="C"),"C",F76-F64)</f>
        <v>-113378</v>
      </c>
      <c r="G365" s="10">
        <f>IF(OR(G76="C",G64="C"),"C",G76-G64)</f>
        <v>-73717</v>
      </c>
      <c r="H365" s="11">
        <f>IF(OR(H227="C",H215="C"),"C",H227-H215)</f>
        <v>1.3538757532854273E-2</v>
      </c>
      <c r="I365" s="12">
        <f>IF(OR(I227="C",I215="C"),"C",I227-I215)</f>
        <v>-2.3135981778130486</v>
      </c>
      <c r="J365" s="12">
        <f>IF(OR(J227="C",J215="C"),"C",J227-J215)</f>
        <v>-1.5777987423453599E-2</v>
      </c>
      <c r="K365" s="12">
        <f>K227-K215</f>
        <v>0.36061444712223079</v>
      </c>
    </row>
    <row r="366" spans="1:11">
      <c r="A366" s="15" t="str">
        <f>TEXT(A77,"mmm-yy")</f>
        <v>Dec-08</v>
      </c>
      <c r="B366" s="8">
        <f>B77-B65</f>
        <v>50</v>
      </c>
      <c r="C366" s="1">
        <f>C77-C65</f>
        <v>3743</v>
      </c>
      <c r="D366" s="1">
        <f>D77-D65</f>
        <v>116033</v>
      </c>
      <c r="E366" s="10">
        <f>IF(OR(E77="C",E65="C"),"C",E77-E65)</f>
        <v>-31244</v>
      </c>
      <c r="F366" s="10">
        <f>IF(OR(F77="C",F65="C"),"C",F77-F65)</f>
        <v>-82768</v>
      </c>
      <c r="G366" s="10">
        <f>IF(OR(G77="C",G65="C"),"C",G77-G65)</f>
        <v>-63855</v>
      </c>
      <c r="H366" s="11">
        <f>IF(OR(H228="C",H216="C"),"C",H228-H216)</f>
        <v>2.450417811908312E-2</v>
      </c>
      <c r="I366" s="12">
        <f>IF(OR(I228="C",I216="C"),"C",I228-I216)</f>
        <v>-1.7621894840908325</v>
      </c>
      <c r="J366" s="12">
        <f>IF(OR(J228="C",J216="C"),"C",J228-J216)</f>
        <v>-1.4790618537122269E-2</v>
      </c>
      <c r="K366" s="12">
        <f>K228-K216</f>
        <v>0.49005574837843113</v>
      </c>
    </row>
    <row r="367" spans="1:11">
      <c r="A367" s="15" t="str">
        <f>TEXT(A78,"mmm-yy")</f>
        <v>Jan-09</v>
      </c>
      <c r="B367" s="8">
        <f>B78-B66</f>
        <v>62</v>
      </c>
      <c r="C367" s="1">
        <f>C78-C66</f>
        <v>3579</v>
      </c>
      <c r="D367" s="1">
        <f>D78-D66</f>
        <v>110949</v>
      </c>
      <c r="E367" s="10">
        <f>IF(OR(E78="C",E66="C"),"C",E78-E66)</f>
        <v>-54782</v>
      </c>
      <c r="F367" s="10">
        <f>IF(OR(F78="C",F66="C"),"C",F78-F66)</f>
        <v>-147721</v>
      </c>
      <c r="G367" s="10">
        <f>IF(OR(G78="C",G66="C"),"C",G78-G66)</f>
        <v>-144616</v>
      </c>
      <c r="H367" s="11">
        <f>IF(OR(H229="C",H217="C"),"C",H229-H217)</f>
        <v>7.8996567763563785E-2</v>
      </c>
      <c r="I367" s="12">
        <f>IF(OR(I229="C",I217="C"),"C",I229-I217)</f>
        <v>-2.5143802648969924</v>
      </c>
      <c r="J367" s="12">
        <f>IF(OR(J229="C",J217="C"),"C",J229-J217)</f>
        <v>-1.7638167775074987E-2</v>
      </c>
      <c r="K367" s="12">
        <f>K229-K217</f>
        <v>0.28678356936040927</v>
      </c>
    </row>
    <row r="368" spans="1:11">
      <c r="A368" s="15" t="str">
        <f>TEXT(A79,"mmm-yy")</f>
        <v>Feb-09</v>
      </c>
      <c r="B368" s="8">
        <f>B79-B67</f>
        <v>51</v>
      </c>
      <c r="C368" s="1">
        <f>C79-C67</f>
        <v>4139</v>
      </c>
      <c r="D368" s="1">
        <f>D79-D67</f>
        <v>-22929</v>
      </c>
      <c r="E368" s="10">
        <f>IF(OR(E79="C",E67="C"),"C",E79-E67)</f>
        <v>-114911</v>
      </c>
      <c r="F368" s="10">
        <f>IF(OR(F79="C",F67="C"),"C",F79-F67)</f>
        <v>-262703</v>
      </c>
      <c r="G368" s="10">
        <f>IF(OR(G79="C",G67="C"),"C",G79-G67)</f>
        <v>-184373</v>
      </c>
      <c r="H368" s="11">
        <f>IF(OR(H230="C",H218="C"),"C",H230-H218)</f>
        <v>3.9667942966513881E-2</v>
      </c>
      <c r="I368" s="12">
        <f>IF(OR(I230="C",I218="C"),"C",I230-I218)</f>
        <v>-2.5798181862524387</v>
      </c>
      <c r="J368" s="12">
        <f>IF(OR(J230="C",J218="C"),"C",J230-J218)</f>
        <v>-3.3046797376111048E-2</v>
      </c>
      <c r="K368" s="12">
        <f>K230-K218</f>
        <v>0.59497112453198753</v>
      </c>
    </row>
    <row r="369" spans="1:11">
      <c r="A369" s="15" t="str">
        <f>TEXT(A80,"mmm-yy")</f>
        <v>Mar-09</v>
      </c>
      <c r="B369" s="8">
        <f>B80-B68</f>
        <v>46</v>
      </c>
      <c r="C369" s="1">
        <f>C80-C68</f>
        <v>4196</v>
      </c>
      <c r="D369" s="1">
        <f>D80-D68</f>
        <v>130076</v>
      </c>
      <c r="E369" s="10">
        <f>IF(OR(E80="C",E68="C"),"C",E80-E68)</f>
        <v>-115983</v>
      </c>
      <c r="F369" s="10">
        <f>IF(OR(F80="C",F68="C"),"C",F80-F68)</f>
        <v>-372707</v>
      </c>
      <c r="G369" s="10">
        <f>IF(OR(G80="C",G68="C"),"C",G80-G68)</f>
        <v>-197381</v>
      </c>
      <c r="H369" s="11">
        <f>IF(OR(H231="C",H219="C"),"C",H231-H219)</f>
        <v>-4.8003876808269119E-3</v>
      </c>
      <c r="I369" s="12">
        <f>IF(OR(I231="C",I219="C"),"C",I231-I219)</f>
        <v>-4.0063812446559908</v>
      </c>
      <c r="J369" s="12">
        <f>IF(OR(J231="C",J219="C"),"C",J231-J219)</f>
        <v>-8.8224311295193925E-2</v>
      </c>
      <c r="K369" s="12">
        <f>K231-K219</f>
        <v>0.67442422080592479</v>
      </c>
    </row>
    <row r="370" spans="1:11">
      <c r="A370" s="15" t="str">
        <f>TEXT(A81,"mmm-yy")</f>
        <v>Apr-09</v>
      </c>
      <c r="B370" s="8">
        <f>B81-B69</f>
        <v>39</v>
      </c>
      <c r="C370" s="1">
        <f>C81-C69</f>
        <v>3103</v>
      </c>
      <c r="D370" s="1">
        <f>D81-D69</f>
        <v>93090</v>
      </c>
      <c r="E370" s="10">
        <f>IF(OR(E81="C",E69="C"),"C",E81-E69)</f>
        <v>15080</v>
      </c>
      <c r="F370" s="10">
        <f>IF(OR(F81="C",F69="C"),"C",F81-F69)</f>
        <v>116939</v>
      </c>
      <c r="G370" s="10">
        <f>IF(OR(G81="C",G69="C"),"C",G81-G69)</f>
        <v>7356</v>
      </c>
      <c r="H370" s="11">
        <f>IF(OR(H232="C",H220="C"),"C",H232-H220)</f>
        <v>6.9267525682945363E-2</v>
      </c>
      <c r="I370" s="12">
        <f>IF(OR(I232="C",I220="C"),"C",I232-I220)</f>
        <v>-0.4807742542063167</v>
      </c>
      <c r="J370" s="12">
        <f>IF(OR(J232="C",J220="C"),"C",J232-J220)</f>
        <v>5.6770930112455931E-2</v>
      </c>
      <c r="K370" s="12">
        <f>K232-K220</f>
        <v>0.4363880159062461</v>
      </c>
    </row>
    <row r="371" spans="1:11">
      <c r="A371" s="15" t="str">
        <f>TEXT(A82,"mmm-yy")</f>
        <v>May-09</v>
      </c>
      <c r="B371" s="8">
        <f>B82-B70</f>
        <v>37</v>
      </c>
      <c r="C371" s="1">
        <f>C82-C70</f>
        <v>3078</v>
      </c>
      <c r="D371" s="1">
        <f>D82-D70</f>
        <v>95418</v>
      </c>
      <c r="E371" s="10">
        <f>IF(OR(E82="C",E70="C"),"C",E82-E70)</f>
        <v>-4816</v>
      </c>
      <c r="F371" s="10">
        <f>IF(OR(F82="C",F70="C"),"C",F82-F70)</f>
        <v>-12599</v>
      </c>
      <c r="G371" s="10">
        <f>IF(OR(G82="C",G70="C"),"C",G82-G70)</f>
        <v>-15223</v>
      </c>
      <c r="H371" s="11">
        <f>IF(OR(H233="C",H221="C"),"C",H233-H221)</f>
        <v>1.4162221227553395E-2</v>
      </c>
      <c r="I371" s="12">
        <f>IF(OR(I233="C",I221="C"),"C",I233-I221)</f>
        <v>-0.80486699251049387</v>
      </c>
      <c r="J371" s="12">
        <f>IF(OR(J233="C",J221="C"),"C",J233-J221)</f>
        <v>-3.9368474616376936E-3</v>
      </c>
      <c r="K371" s="12">
        <f>K233-K221</f>
        <v>0.47162580098113693</v>
      </c>
    </row>
    <row r="372" spans="1:11">
      <c r="A372" s="15" t="str">
        <f>TEXT(A83,"mmm-yy")</f>
        <v>Jun-09</v>
      </c>
      <c r="B372" s="8">
        <f>B83-B71</f>
        <v>23</v>
      </c>
      <c r="C372" s="1">
        <f>C83-C71</f>
        <v>2886</v>
      </c>
      <c r="D372" s="1">
        <f>D83-D71</f>
        <v>86580</v>
      </c>
      <c r="E372" s="10">
        <f>IF(OR(E83="C",E71="C"),"C",E83-E71)</f>
        <v>-63758</v>
      </c>
      <c r="F372" s="10">
        <f>IF(OR(F83="C",F71="C"),"C",F83-F71)</f>
        <v>-82100</v>
      </c>
      <c r="G372" s="10">
        <f>IF(OR(G83="C",G71="C"),"C",G83-G71)</f>
        <v>-41835</v>
      </c>
      <c r="H372" s="11">
        <f>IF(OR(H234="C",H222="C"),"C",H234-H222)</f>
        <v>-3.5365005168830344E-3</v>
      </c>
      <c r="I372" s="12">
        <f>IF(OR(I234="C",I222="C"),"C",I234-I222)</f>
        <v>-2.1400163446294975</v>
      </c>
      <c r="J372" s="12">
        <f>IF(OR(J234="C",J222="C"),"C",J234-J222)</f>
        <v>1.5553722981020091E-2</v>
      </c>
      <c r="K372" s="12">
        <f>K234-K222</f>
        <v>0.59520378915769356</v>
      </c>
    </row>
    <row r="373" spans="1:11">
      <c r="A373" s="15" t="str">
        <f>TEXT(A84,"mmm-yy")</f>
        <v>Jul-09</v>
      </c>
      <c r="B373" s="8">
        <f>B84-B72</f>
        <v>32</v>
      </c>
      <c r="C373" s="1">
        <f>C84-C72</f>
        <v>3628</v>
      </c>
      <c r="D373" s="1">
        <f>D84-D72</f>
        <v>112468</v>
      </c>
      <c r="E373" s="10">
        <f>IF(OR(E84="C",E72="C"),"C",E84-E72)</f>
        <v>-1411</v>
      </c>
      <c r="F373" s="10">
        <f>IF(OR(F84="C",F72="C"),"C",F84-F72)</f>
        <v>71077</v>
      </c>
      <c r="G373" s="10">
        <f>IF(OR(G84="C",G72="C"),"C",G84-G72)</f>
        <v>41015</v>
      </c>
      <c r="H373" s="11">
        <f>IF(OR(H235="C",H223="C"),"C",H235-H223)</f>
        <v>-1.0401483470441786E-2</v>
      </c>
      <c r="I373" s="12">
        <f>IF(OR(I235="C",I223="C"),"C",I235-I223)</f>
        <v>-0.86525727270759489</v>
      </c>
      <c r="J373" s="12">
        <f>IF(OR(J235="C",J223="C"),"C",J235-J223)</f>
        <v>5.6953288701526494E-2</v>
      </c>
      <c r="K373" s="12">
        <f>K235-K223</f>
        <v>0.70974867044090217</v>
      </c>
    </row>
    <row r="374" spans="1:11">
      <c r="A374" s="15" t="str">
        <f>TEXT(A85,"mmm-yy")</f>
        <v>Aug-09</v>
      </c>
      <c r="B374" s="8">
        <f>B85-B73</f>
        <v>20</v>
      </c>
      <c r="C374" s="1">
        <f>C85-C73</f>
        <v>2472</v>
      </c>
      <c r="D374" s="1">
        <f>D85-D73</f>
        <v>76632</v>
      </c>
      <c r="E374" s="10">
        <f>IF(OR(E85="C",E73="C"),"C",E85-E73)</f>
        <v>-34535</v>
      </c>
      <c r="F374" s="10">
        <f>IF(OR(F85="C",F73="C"),"C",F85-F73)</f>
        <v>-2511</v>
      </c>
      <c r="G374" s="10">
        <f>IF(OR(G85="C",G73="C"),"C",G85-G73)</f>
        <v>-18839</v>
      </c>
      <c r="H374" s="11">
        <f>IF(OR(H236="C",H224="C"),"C",H236-H224)</f>
        <v>3.3553477419020483E-2</v>
      </c>
      <c r="I374" s="12">
        <f>IF(OR(I236="C",I224="C"),"C",I236-I224)</f>
        <v>-1.371332705277478</v>
      </c>
      <c r="J374" s="12">
        <f>IF(OR(J236="C",J224="C"),"C",J236-J224)</f>
        <v>4.2958785067177319E-2</v>
      </c>
      <c r="K374" s="12">
        <f>K236-K224</f>
        <v>0.50591957075100424</v>
      </c>
    </row>
    <row r="375" spans="1:11">
      <c r="A375" s="15" t="str">
        <f>TEXT(A86,"mmm-yy")</f>
        <v>Sep-09</v>
      </c>
      <c r="B375" s="8">
        <f>B86-B74</f>
        <v>17</v>
      </c>
      <c r="C375" s="1">
        <f>C86-C74</f>
        <v>2972</v>
      </c>
      <c r="D375" s="1">
        <f>D86-D74</f>
        <v>89160</v>
      </c>
      <c r="E375" s="10">
        <f>IF(OR(E86="C",E74="C"),"C",E86-E74)</f>
        <v>9159</v>
      </c>
      <c r="F375" s="10">
        <f>IF(OR(F86="C",F74="C"),"C",F86-F74)</f>
        <v>64672</v>
      </c>
      <c r="G375" s="10">
        <f>IF(OR(G86="C",G74="C"),"C",G86-G74)</f>
        <v>55712</v>
      </c>
      <c r="H375" s="11">
        <f>IF(OR(H237="C",H225="C"),"C",H237-H225)</f>
        <v>-3.7636434278372155E-2</v>
      </c>
      <c r="I375" s="12">
        <f>IF(OR(I237="C",I225="C"),"C",I237-I225)</f>
        <v>-0.4686492557030526</v>
      </c>
      <c r="J375" s="12">
        <f>IF(OR(J237="C",J225="C"),"C",J237-J225)</f>
        <v>3.7800382776681518E-2</v>
      </c>
      <c r="K375" s="12">
        <f>K237-K225</f>
        <v>0.69186191125544383</v>
      </c>
    </row>
    <row r="376" spans="1:11">
      <c r="A376" s="15" t="str">
        <f>TEXT(A87,"mmm-yy")</f>
        <v>Oct-09</v>
      </c>
      <c r="B376" s="8">
        <f>B87-B75</f>
        <v>32</v>
      </c>
      <c r="C376" s="1">
        <f>C87-C75</f>
        <v>3367</v>
      </c>
      <c r="D376" s="1">
        <f>D87-D75</f>
        <v>104377</v>
      </c>
      <c r="E376" s="10">
        <f>IF(OR(E87="C",E75="C"),"C",E87-E75)</f>
        <v>-11061</v>
      </c>
      <c r="F376" s="10">
        <f>IF(OR(F87="C",F75="C"),"C",F87-F75)</f>
        <v>11366</v>
      </c>
      <c r="G376" s="10">
        <f>IF(OR(G87="C",G75="C"),"C",G87-G75)</f>
        <v>18757</v>
      </c>
      <c r="H376" s="11">
        <f>IF(OR(H238="C",H226="C"),"C",H238-H226)</f>
        <v>-1.7637885013297661E-2</v>
      </c>
      <c r="I376" s="12">
        <f>IF(OR(I238="C",I226="C"),"C",I238-I226)</f>
        <v>-1.061364146297386</v>
      </c>
      <c r="J376" s="12">
        <f>IF(OR(J238="C",J226="C"),"C",J238-J226)</f>
        <v>2.0301768242166229E-2</v>
      </c>
      <c r="K376" s="12">
        <f>K238-K226</f>
        <v>0.60408839602777675</v>
      </c>
    </row>
    <row r="377" spans="1:11">
      <c r="A377" s="15" t="str">
        <f>TEXT(A88,"mmm-yy")</f>
        <v>Nov-09</v>
      </c>
      <c r="B377" s="8">
        <f>B88-B76</f>
        <v>0</v>
      </c>
      <c r="C377" s="1">
        <f>C88-C76</f>
        <v>2354</v>
      </c>
      <c r="D377" s="1">
        <f>D88-D76</f>
        <v>70620</v>
      </c>
      <c r="E377" s="10">
        <f>IF(OR(E88="C",E76="C"),"C",E88-E76)</f>
        <v>7881</v>
      </c>
      <c r="F377" s="10">
        <f>IF(OR(F88="C",F76="C"),"C",F88-F76)</f>
        <v>12267</v>
      </c>
      <c r="G377" s="10">
        <f>IF(OR(G88="C",G76="C"),"C",G88-G76)</f>
        <v>22450</v>
      </c>
      <c r="H377" s="11">
        <f>IF(OR(H239="C",H227="C"),"C",H239-H227)</f>
        <v>-1.9374183272966361E-2</v>
      </c>
      <c r="I377" s="12">
        <f>IF(OR(I239="C",I227="C"),"C",I239-I227)</f>
        <v>-0.44278346724191664</v>
      </c>
      <c r="J377" s="12">
        <f>IF(OR(J239="C",J227="C"),"C",J239-J227)</f>
        <v>-3.407729221833744E-4</v>
      </c>
      <c r="K377" s="12">
        <f>K239-K227</f>
        <v>0.70373692077728123</v>
      </c>
    </row>
    <row r="378" spans="1:11">
      <c r="A378" s="15" t="str">
        <f>TEXT(A89,"mmm-yy")</f>
        <v>Dec-09</v>
      </c>
      <c r="B378" s="8">
        <f>B89-B77</f>
        <v>-4</v>
      </c>
      <c r="C378" s="1">
        <f>C89-C77</f>
        <v>2180</v>
      </c>
      <c r="D378" s="1">
        <f>D89-D77</f>
        <v>67580</v>
      </c>
      <c r="E378" s="10">
        <f>IF(OR(E89="C",E77="C"),"C",E89-E77)</f>
        <v>82766</v>
      </c>
      <c r="F378" s="10">
        <f>IF(OR(F89="C",F77="C"),"C",F89-F77)</f>
        <v>137289</v>
      </c>
      <c r="G378" s="10">
        <f>IF(OR(G89="C",G77="C"),"C",G89-G77)</f>
        <v>72067</v>
      </c>
      <c r="H378" s="11">
        <f>IF(OR(H240="C",H228="C"),"C",H240-H228)</f>
        <v>-1.335366786319403E-3</v>
      </c>
      <c r="I378" s="12">
        <f>IF(OR(I240="C",I228="C"),"C",I240-I228)</f>
        <v>1.2675791441306004</v>
      </c>
      <c r="J378" s="12">
        <f>IF(OR(J240="C",J228="C"),"C",J240-J228)</f>
        <v>-8.0704630888379647E-3</v>
      </c>
      <c r="K378" s="12">
        <f>K240-K228</f>
        <v>0.7019076683119323</v>
      </c>
    </row>
    <row r="379" spans="1:11">
      <c r="A379" s="15" t="str">
        <f>TEXT(A90,"mmm-yy")</f>
        <v>Jan-10</v>
      </c>
      <c r="B379" s="8">
        <f>B90-B78</f>
        <v>4</v>
      </c>
      <c r="C379" s="1">
        <f>C90-C78</f>
        <v>2996</v>
      </c>
      <c r="D379" s="1">
        <f>D90-D78</f>
        <v>92876</v>
      </c>
      <c r="E379" s="10">
        <f>IF(OR(E90="C",E78="C"),"C",E90-E78)</f>
        <v>98177</v>
      </c>
      <c r="F379" s="10">
        <f>IF(OR(F90="C",F78="C"),"C",F90-F78)</f>
        <v>187701</v>
      </c>
      <c r="G379" s="10">
        <f>IF(OR(G90="C",G78="C"),"C",G90-G78)</f>
        <v>85481</v>
      </c>
      <c r="H379" s="11">
        <f>IF(OR(H241="C",H229="C"),"C",H241-H229)</f>
        <v>1.0628352035197963E-3</v>
      </c>
      <c r="I379" s="12">
        <f>IF(OR(I241="C",I229="C"),"C",I241-I229)</f>
        <v>1.1816133282782815</v>
      </c>
      <c r="J379" s="12">
        <f>IF(OR(J241="C",J229="C"),"C",J241-J229)</f>
        <v>-3.5080320484357497E-3</v>
      </c>
      <c r="K379" s="12">
        <f>K241-K229</f>
        <v>0.84108419887621722</v>
      </c>
    </row>
    <row r="380" spans="1:11">
      <c r="A380" s="15" t="str">
        <f>TEXT(A91,"mmm-yy")</f>
        <v>Feb-10</v>
      </c>
      <c r="B380" s="8">
        <f>B91-B79</f>
        <v>-7</v>
      </c>
      <c r="C380" s="1">
        <f>C91-C79</f>
        <v>2342</v>
      </c>
      <c r="D380" s="1">
        <f>D91-D79</f>
        <v>65576</v>
      </c>
      <c r="E380" s="10">
        <f>IF(OR(E91="C",E79="C"),"C",E91-E79)</f>
        <v>44616</v>
      </c>
      <c r="F380" s="10">
        <f>IF(OR(F91="C",F79="C"),"C",F91-F79)</f>
        <v>49352</v>
      </c>
      <c r="G380" s="10">
        <f>IF(OR(G91="C",G79="C"),"C",G91-G79)</f>
        <v>51020</v>
      </c>
      <c r="H380" s="11">
        <f>IF(OR(H242="C",H230="C"),"C",H242-H230)</f>
        <v>-2.4564791388459684E-2</v>
      </c>
      <c r="I380" s="12">
        <f>IF(OR(I242="C",I230="C"),"C",I242-I230)</f>
        <v>0.3196901700101904</v>
      </c>
      <c r="J380" s="12">
        <f>IF(OR(J242="C",J230="C"),"C",J242-J230)</f>
        <v>-1.3380532230182318E-2</v>
      </c>
      <c r="K380" s="12">
        <f>K242-K230</f>
        <v>0.78887544965463263</v>
      </c>
    </row>
    <row r="381" spans="1:11">
      <c r="A381" s="15" t="str">
        <f>TEXT(A92,"mmm-yy")</f>
        <v>Mar-10</v>
      </c>
      <c r="B381" s="8">
        <f>B92-B80</f>
        <v>-10</v>
      </c>
      <c r="C381" s="1">
        <f>C92-C80</f>
        <v>1867</v>
      </c>
      <c r="D381" s="1">
        <f>D92-D80</f>
        <v>57877</v>
      </c>
      <c r="E381" s="10">
        <f>IF(OR(E92="C",E80="C"),"C",E92-E80)</f>
        <v>28907</v>
      </c>
      <c r="F381" s="10">
        <f>IF(OR(F92="C",F80="C"),"C",F92-F80)</f>
        <v>73989</v>
      </c>
      <c r="G381" s="10">
        <f>IF(OR(G92="C",G80="C"),"C",G92-G80)</f>
        <v>55036</v>
      </c>
      <c r="H381" s="11">
        <f>IF(OR(H243="C",H231="C"),"C",H243-H231)</f>
        <v>-1.5251203680858305E-2</v>
      </c>
      <c r="I381" s="12">
        <f>IF(OR(I243="C",I231="C"),"C",I243-I231)</f>
        <v>8.1349318487248468E-2</v>
      </c>
      <c r="J381" s="12">
        <f>IF(OR(J243="C",J231="C"),"C",J243-J231)</f>
        <v>1.3348974503092137E-2</v>
      </c>
      <c r="K381" s="12">
        <f>K243-K231</f>
        <v>0.6858081662022002</v>
      </c>
    </row>
    <row r="382" spans="1:11">
      <c r="A382" s="15" t="str">
        <f>TEXT(A93,"mmm-yy")</f>
        <v>Apr-10</v>
      </c>
      <c r="B382" s="8">
        <f>B93-B81</f>
        <v>-22</v>
      </c>
      <c r="C382" s="1">
        <f>C93-C81</f>
        <v>2158</v>
      </c>
      <c r="D382" s="1">
        <f>D93-D81</f>
        <v>64740</v>
      </c>
      <c r="E382" s="10">
        <f>IF(OR(E93="C",E81="C"),"C",E93-E81)</f>
        <v>3489</v>
      </c>
      <c r="F382" s="10">
        <f>IF(OR(F93="C",F81="C"),"C",F93-F81)</f>
        <v>21652</v>
      </c>
      <c r="G382" s="10">
        <f>IF(OR(G93="C",G81="C"),"C",G93-G81)</f>
        <v>3300</v>
      </c>
      <c r="H382" s="11">
        <f>IF(OR(H244="C",H232="C"),"C",H244-H232)</f>
        <v>1.0318610809830098E-2</v>
      </c>
      <c r="I382" s="12">
        <f>IF(OR(I244="C",I232="C"),"C",I244-I232)</f>
        <v>-0.48355186822158913</v>
      </c>
      <c r="J382" s="12">
        <f>IF(OR(J244="C",J232="C"),"C",J244-J232)</f>
        <v>9.6438626696522256E-3</v>
      </c>
      <c r="K382" s="12">
        <f>K244-K232</f>
        <v>0.9305527337914512</v>
      </c>
    </row>
    <row r="383" spans="1:11">
      <c r="A383" s="15" t="str">
        <f>TEXT(A94,"mmm-yy")</f>
        <v>May-10</v>
      </c>
      <c r="B383" s="8">
        <f>B94-B82</f>
        <v>-19</v>
      </c>
      <c r="C383" s="1">
        <f>C94-C82</f>
        <v>2898</v>
      </c>
      <c r="D383" s="1">
        <f>D94-D82</f>
        <v>89838</v>
      </c>
      <c r="E383" s="10">
        <f>IF(OR(E94="C",E82="C"),"C",E94-E82)</f>
        <v>-58412</v>
      </c>
      <c r="F383" s="10">
        <f>IF(OR(F94="C",F82="C"),"C",F94-F82)</f>
        <v>-122189</v>
      </c>
      <c r="G383" s="10">
        <f>IF(OR(G94="C",G82="C"),"C",G94-G82)</f>
        <v>-86168</v>
      </c>
      <c r="H383" s="11">
        <f>IF(OR(H245="C",H233="C"),"C",H245-H233)</f>
        <v>3.729113587604993E-2</v>
      </c>
      <c r="I383" s="12">
        <f>IF(OR(I245="C",I233="C"),"C",I245-I233)</f>
        <v>-1.9653881738624648</v>
      </c>
      <c r="J383" s="12">
        <f>IF(OR(J245="C",J233="C"),"C",J245-J233)</f>
        <v>-2.5126250250084414E-2</v>
      </c>
      <c r="K383" s="12">
        <f>K245-K233</f>
        <v>1.1312678056297116</v>
      </c>
    </row>
    <row r="384" spans="1:11">
      <c r="A384" s="15" t="str">
        <f>TEXT(A95,"mmm-yy")</f>
        <v>Jun-10</v>
      </c>
      <c r="B384" s="8">
        <f>B95-B83</f>
        <v>-45</v>
      </c>
      <c r="C384" s="1">
        <f>C95-C83</f>
        <v>1350</v>
      </c>
      <c r="D384" s="1">
        <f>D95-D83</f>
        <v>40500</v>
      </c>
      <c r="E384" s="10">
        <f>IF(OR(E95="C",E83="C"),"C",E95-E83)</f>
        <v>73127</v>
      </c>
      <c r="F384" s="10">
        <f>IF(OR(F95="C",F83="C"),"C",F95-F83)</f>
        <v>112858</v>
      </c>
      <c r="G384" s="10">
        <f>IF(OR(G95="C",G83="C"),"C",G95-G83)</f>
        <v>41270</v>
      </c>
      <c r="H384" s="11">
        <f>IF(OR(H246="C",H234="C"),"C",H246-H234)</f>
        <v>3.893822311665307E-2</v>
      </c>
      <c r="I384" s="12">
        <f>IF(OR(I246="C",I234="C"),"C",I246-I234)</f>
        <v>1.5202669058487857</v>
      </c>
      <c r="J384" s="12">
        <f>IF(OR(J246="C",J234="C"),"C",J246-J234)</f>
        <v>-8.8524095732323005E-4</v>
      </c>
      <c r="K384" s="12">
        <f>K246-K234</f>
        <v>1.011158143733077</v>
      </c>
    </row>
    <row r="385" spans="1:11">
      <c r="A385" s="15" t="str">
        <f>TEXT(A96,"mmm-yy")</f>
        <v>Jul-10</v>
      </c>
      <c r="B385" s="8">
        <f>B96-B84</f>
        <v>-47</v>
      </c>
      <c r="C385" s="1">
        <f>C96-C84</f>
        <v>1657</v>
      </c>
      <c r="D385" s="1">
        <f>D96-D84</f>
        <v>51367</v>
      </c>
      <c r="E385" s="10">
        <f>IF(OR(E96="C",E84="C"),"C",E96-E84)</f>
        <v>16633</v>
      </c>
      <c r="F385" s="10">
        <f>IF(OR(F96="C",F84="C"),"C",F96-F84)</f>
        <v>4389</v>
      </c>
      <c r="G385" s="10">
        <f>IF(OR(G96="C",G84="C"),"C",G96-G84)</f>
        <v>7478</v>
      </c>
      <c r="H385" s="11">
        <f>IF(OR(H247="C",H235="C"),"C",H247-H235)</f>
        <v>-9.5231908845960778E-3</v>
      </c>
      <c r="I385" s="12">
        <f>IF(OR(I247="C",I235="C"),"C",I247-I235)</f>
        <v>2.3149716695151312E-2</v>
      </c>
      <c r="J385" s="12">
        <f>IF(OR(J247="C",J235="C"),"C",J247-J235)</f>
        <v>-1.848897231303881E-2</v>
      </c>
      <c r="K385" s="12">
        <f>K247-K235</f>
        <v>1.1349975492572355</v>
      </c>
    </row>
    <row r="386" spans="1:11">
      <c r="A386" s="15" t="str">
        <f>TEXT(A97,"mmm-yy")</f>
        <v>Aug-10</v>
      </c>
      <c r="B386" s="8">
        <f>B97-B85</f>
        <v>-41</v>
      </c>
      <c r="C386" s="1">
        <f>C97-C85</f>
        <v>1778</v>
      </c>
      <c r="D386" s="1">
        <f>D97-D85</f>
        <v>55118</v>
      </c>
      <c r="E386" s="10">
        <f>IF(OR(E97="C",E85="C"),"C",E97-E85)</f>
        <v>12495</v>
      </c>
      <c r="F386" s="10">
        <f>IF(OR(F97="C",F85="C"),"C",F97-F85)</f>
        <v>-966</v>
      </c>
      <c r="G386" s="10">
        <f>IF(OR(G97="C",G85="C"),"C",G97-G85)</f>
        <v>-19510</v>
      </c>
      <c r="H386" s="11">
        <f>IF(OR(H248="C",H236="C"),"C",H248-H236)</f>
        <v>3.7711778800280982E-2</v>
      </c>
      <c r="I386" s="12">
        <f>IF(OR(I248="C",I236="C"),"C",I248-I236)</f>
        <v>-8.3344968723118029E-2</v>
      </c>
      <c r="J386" s="12">
        <f>IF(OR(J248="C",J236="C"),"C",J248-J236)</f>
        <v>-1.7326234501053195E-2</v>
      </c>
      <c r="K386" s="12">
        <f>K248-K236</f>
        <v>1.090654141725075</v>
      </c>
    </row>
    <row r="387" spans="1:11">
      <c r="A387" s="15" t="str">
        <f>TEXT(A98,"mmm-yy")</f>
        <v>Sep-10</v>
      </c>
      <c r="B387" s="8">
        <f>B98-B86</f>
        <v>-44</v>
      </c>
      <c r="C387" s="1">
        <f>C98-C86</f>
        <v>352</v>
      </c>
      <c r="D387" s="1">
        <f>D98-D86</f>
        <v>10560</v>
      </c>
      <c r="E387" s="10">
        <f>IF(OR(E98="C",E86="C"),"C",E98-E86)</f>
        <v>3344</v>
      </c>
      <c r="F387" s="10">
        <f>IF(OR(F98="C",F86="C"),"C",F98-F86)</f>
        <v>-26906</v>
      </c>
      <c r="G387" s="10">
        <f>IF(OR(G98="C",G86="C"),"C",G98-G86)</f>
        <v>-21322</v>
      </c>
      <c r="H387" s="11">
        <f>IF(OR(H249="C",H237="C"),"C",H249-H237)</f>
        <v>1.2075820759025913E-2</v>
      </c>
      <c r="I387" s="12">
        <f>IF(OR(I249="C",I237="C"),"C",I249-I237)</f>
        <v>1.3674943101449344E-4</v>
      </c>
      <c r="J387" s="12">
        <f>IF(OR(J249="C",J237="C"),"C",J249-J237)</f>
        <v>-2.4746987852797719E-2</v>
      </c>
      <c r="K387" s="12">
        <f>K249-K237</f>
        <v>0.68403902084056512</v>
      </c>
    </row>
    <row r="388" spans="1:11">
      <c r="A388" s="15" t="str">
        <f>TEXT(A99,"mmm-yy")</f>
        <v>Oct-10</v>
      </c>
      <c r="B388" s="8">
        <f>B99-B87</f>
        <v>-45</v>
      </c>
      <c r="C388" s="1">
        <f>C99-C87</f>
        <v>515</v>
      </c>
      <c r="D388" s="1">
        <f>D99-D87</f>
        <v>15965</v>
      </c>
      <c r="E388" s="10">
        <f>IF(OR(E99="C",E87="C"),"C",E99-E87)</f>
        <v>6165</v>
      </c>
      <c r="F388" s="10">
        <f>IF(OR(F99="C",F87="C"),"C",F99-F87)</f>
        <v>-42622</v>
      </c>
      <c r="G388" s="10">
        <f>IF(OR(G99="C",G87="C"),"C",G99-G87)</f>
        <v>-47939</v>
      </c>
      <c r="H388" s="11">
        <f>IF(OR(H250="C",H238="C"),"C",H250-H238)</f>
        <v>3.5703593717387294E-2</v>
      </c>
      <c r="I388" s="12">
        <f>IF(OR(I250="C",I238="C"),"C",I250-I238)</f>
        <v>1.8780580502031796E-2</v>
      </c>
      <c r="J388" s="12">
        <f>IF(OR(J250="C",J238="C"),"C",J250-J238)</f>
        <v>-3.5787034919381622E-2</v>
      </c>
      <c r="K388" s="12">
        <f>K250-K238</f>
        <v>0.74139053791136433</v>
      </c>
    </row>
    <row r="389" spans="1:11">
      <c r="A389" s="15" t="str">
        <f>TEXT(A100,"mmm-yy")</f>
        <v>Nov-10</v>
      </c>
      <c r="B389" s="8">
        <f>B100-B88</f>
        <v>-35</v>
      </c>
      <c r="C389" s="1">
        <f>C100-C88</f>
        <v>570</v>
      </c>
      <c r="D389" s="1">
        <f>D100-D88</f>
        <v>17100</v>
      </c>
      <c r="E389" s="10">
        <f>IF(OR(E100="C",E88="C"),"C",E100-E88)</f>
        <v>53484</v>
      </c>
      <c r="F389" s="10">
        <f>IF(OR(F100="C",F88="C"),"C",F100-F88)</f>
        <v>52370</v>
      </c>
      <c r="G389" s="10">
        <f>IF(OR(G100="C",G88="C"),"C",G100-G88)</f>
        <v>20785</v>
      </c>
      <c r="H389" s="11">
        <f>IF(OR(H251="C",H239="C"),"C",H251-H239)</f>
        <v>1.0027570818379017E-2</v>
      </c>
      <c r="I389" s="12">
        <f>IF(OR(I251="C",I239="C"),"C",I251-I239)</f>
        <v>1.0857029688551023</v>
      </c>
      <c r="J389" s="12">
        <f>IF(OR(J251="C",J239="C"),"C",J251-J239)</f>
        <v>-2.0577622004865015E-2</v>
      </c>
      <c r="K389" s="12">
        <f>K251-K239</f>
        <v>0.62680602784513439</v>
      </c>
    </row>
    <row r="390" spans="1:11">
      <c r="A390" s="15" t="str">
        <f>TEXT(A101,"mmm-yy")</f>
        <v>Dec-10</v>
      </c>
      <c r="B390" s="8">
        <f>B101-B89</f>
        <v>-31</v>
      </c>
      <c r="C390" s="1">
        <f>C101-C89</f>
        <v>201</v>
      </c>
      <c r="D390" s="1">
        <f>D101-D89</f>
        <v>6231</v>
      </c>
      <c r="E390" s="10">
        <f>IF(OR(E101="C",E89="C"),"C",E101-E89)</f>
        <v>-28264</v>
      </c>
      <c r="F390" s="10">
        <f>IF(OR(F101="C",F89="C"),"C",F101-F89)</f>
        <v>-76706</v>
      </c>
      <c r="G390" s="10">
        <f>IF(OR(G101="C",G89="C"),"C",G101-G89)</f>
        <v>-41533</v>
      </c>
      <c r="H390" s="11">
        <f>IF(OR(H252="C",H240="C"),"C",H252-H240)</f>
        <v>2.2331455545061552E-3</v>
      </c>
      <c r="I390" s="12">
        <f>IF(OR(I252="C",I240="C"),"C",I252-I240)</f>
        <v>-0.684543494223675</v>
      </c>
      <c r="J390" s="12">
        <f>IF(OR(J252="C",J240="C"),"C",J252-J240)</f>
        <v>-1.437994671563092E-2</v>
      </c>
      <c r="K390" s="12">
        <f>K252-K240</f>
        <v>0.4643224019919856</v>
      </c>
    </row>
    <row r="391" spans="1:11">
      <c r="A391" s="15" t="str">
        <f>TEXT(A102,"mmm-yy")</f>
        <v>Jan-11</v>
      </c>
      <c r="B391" s="8">
        <f>B102-B90</f>
        <v>-36</v>
      </c>
      <c r="C391" s="1">
        <f>C102-C90</f>
        <v>-947</v>
      </c>
      <c r="D391" s="1">
        <f>D102-D90</f>
        <v>-29357</v>
      </c>
      <c r="E391" s="10">
        <f>IF(OR(E102="C",E90="C"),"C",E102-E90)</f>
        <v>-38018</v>
      </c>
      <c r="F391" s="10">
        <f>IF(OR(F102="C",F90="C"),"C",F102-F90)</f>
        <v>-103986</v>
      </c>
      <c r="G391" s="10">
        <f>IF(OR(G102="C",G90="C"),"C",G102-G90)</f>
        <v>-24469</v>
      </c>
      <c r="H391" s="11">
        <f>IF(OR(H253="C",H241="C"),"C",H253-H241)</f>
        <v>-2.5178098533598092E-2</v>
      </c>
      <c r="I391" s="12">
        <f>IF(OR(I253="C",I241="C"),"C",I253-I241)</f>
        <v>-0.52399076819796875</v>
      </c>
      <c r="J391" s="12">
        <f>IF(OR(J253="C",J241="C"),"C",J253-J241)</f>
        <v>-1.2941035696476089E-2</v>
      </c>
      <c r="K391" s="12">
        <f>K253-K241</f>
        <v>0.18438413271445597</v>
      </c>
    </row>
    <row r="392" spans="1:11">
      <c r="A392" s="15" t="str">
        <f>TEXT(A103,"mmm-yy")</f>
        <v>Feb-11</v>
      </c>
      <c r="B392" s="8">
        <f>B103-B91</f>
        <v>-34</v>
      </c>
      <c r="C392" s="1">
        <f>C103-C91</f>
        <v>-978</v>
      </c>
      <c r="D392" s="1">
        <f>D103-D91</f>
        <v>-27384</v>
      </c>
      <c r="E392" s="10">
        <f>IF(OR(E103="C",E91="C"),"C",E103-E91)</f>
        <v>-42580</v>
      </c>
      <c r="F392" s="10">
        <f>IF(OR(F103="C",F91="C"),"C",F103-F91)</f>
        <v>-50585</v>
      </c>
      <c r="G392" s="10">
        <f>IF(OR(G103="C",G91="C"),"C",G103-G91)</f>
        <v>-55525</v>
      </c>
      <c r="H392" s="11">
        <f>IF(OR(H254="C",H242="C"),"C",H254-H242)</f>
        <v>2.8567058196265815E-2</v>
      </c>
      <c r="I392" s="12">
        <f>IF(OR(I254="C",I242="C"),"C",I254-I242)</f>
        <v>-0.72487124042107354</v>
      </c>
      <c r="J392" s="12">
        <f>IF(OR(J254="C",J242="C"),"C",J254-J242)</f>
        <v>1.095214444724224E-2</v>
      </c>
      <c r="K392" s="12">
        <f>K254-K242</f>
        <v>0.15032559082467145</v>
      </c>
    </row>
    <row r="393" spans="1:11">
      <c r="A393" s="15" t="str">
        <f>TEXT(A104,"mmm-yy")</f>
        <v>Mar-11</v>
      </c>
      <c r="B393" s="8">
        <f>B104-B92</f>
        <v>-86</v>
      </c>
      <c r="C393" s="1">
        <f>C104-C92</f>
        <v>-4563</v>
      </c>
      <c r="D393" s="1">
        <f>D104-D92</f>
        <v>-141453</v>
      </c>
      <c r="E393" s="10">
        <f>IF(OR(E104="C",E92="C"),"C",E104-E92)</f>
        <v>-108602</v>
      </c>
      <c r="F393" s="10">
        <f>IF(OR(F104="C",F92="C"),"C",F104-F92)</f>
        <v>-177777</v>
      </c>
      <c r="G393" s="10">
        <f>IF(OR(G104="C",G92="C"),"C",G104-G92)</f>
        <v>-131370</v>
      </c>
      <c r="H393" s="11">
        <f>IF(OR(H255="C",H243="C"),"C",H255-H243)</f>
        <v>3.7374813453183497E-2</v>
      </c>
      <c r="I393" s="12">
        <f>IF(OR(I255="C",I243="C"),"C",I255-I243)</f>
        <v>-1.0735560481705804</v>
      </c>
      <c r="J393" s="12">
        <f>IF(OR(J255="C",J243="C"),"C",J255-J243)</f>
        <v>1.6330000372801745E-3</v>
      </c>
      <c r="K393" s="12">
        <f>K255-K243</f>
        <v>-0.25516323429518906</v>
      </c>
    </row>
    <row r="394" spans="1:11">
      <c r="A394" s="15" t="str">
        <f>TEXT(A105,"mmm-yy")</f>
        <v>Apr-11</v>
      </c>
      <c r="B394" s="8">
        <f>B105-B93</f>
        <v>-81</v>
      </c>
      <c r="C394" s="1">
        <f>C105-C93</f>
        <v>-4582</v>
      </c>
      <c r="D394" s="1">
        <f>D105-D93</f>
        <v>-137460</v>
      </c>
      <c r="E394" s="10">
        <f>IF(OR(E105="C",E93="C"),"C",E105-E93)</f>
        <v>-32880</v>
      </c>
      <c r="F394" s="10">
        <f>IF(OR(F105="C",F93="C"),"C",F105-F93)</f>
        <v>-105750</v>
      </c>
      <c r="G394" s="10">
        <f>IF(OR(G105="C",G93="C"),"C",G105-G93)</f>
        <v>-79353</v>
      </c>
      <c r="H394" s="11">
        <f>IF(OR(H256="C",H244="C"),"C",H256-H244)</f>
        <v>3.058702470547936E-2</v>
      </c>
      <c r="I394" s="12">
        <f>IF(OR(I256="C",I244="C"),"C",I256-I244)</f>
        <v>0.43796317765040271</v>
      </c>
      <c r="J394" s="12">
        <f>IF(OR(J256="C",J244="C"),"C",J256-J244)</f>
        <v>-3.054700669711119E-2</v>
      </c>
      <c r="K394" s="12">
        <f>K256-K244</f>
        <v>-0.32679408138100996</v>
      </c>
    </row>
    <row r="395" spans="1:11">
      <c r="A395" s="15" t="str">
        <f>TEXT(A106,"mmm-yy")</f>
        <v>May-11</v>
      </c>
      <c r="B395" s="8">
        <f>B106-B94</f>
        <v>-73</v>
      </c>
      <c r="C395" s="1">
        <f>C106-C94</f>
        <v>-5132</v>
      </c>
      <c r="D395" s="1">
        <f>D106-D94</f>
        <v>-159092</v>
      </c>
      <c r="E395" s="10">
        <f>IF(OR(E106="C",E94="C"),"C",E106-E94)</f>
        <v>17127</v>
      </c>
      <c r="F395" s="10">
        <f>IF(OR(F106="C",F94="C"),"C",F106-F94)</f>
        <v>16921</v>
      </c>
      <c r="G395" s="10">
        <f>IF(OR(G106="C",G94="C"),"C",G106-G94)</f>
        <v>-24340</v>
      </c>
      <c r="H395" s="11">
        <f>IF(OR(H257="C",H245="C"),"C",H257-H245)</f>
        <v>6.4609366916156485E-2</v>
      </c>
      <c r="I395" s="12">
        <f>IF(OR(I257="C",I245="C"),"C",I257-I245)</f>
        <v>1.4762009832282281</v>
      </c>
      <c r="J395" s="12">
        <f>IF(OR(J257="C",J245="C"),"C",J257-J245)</f>
        <v>-7.6679529973340266E-3</v>
      </c>
      <c r="K395" s="12">
        <f>K257-K245</f>
        <v>-0.62583069109812328</v>
      </c>
    </row>
    <row r="396" spans="1:11">
      <c r="A396" s="15" t="str">
        <f>TEXT(A107,"mmm-yy")</f>
        <v>Jun-11</v>
      </c>
      <c r="B396" s="8">
        <f>B107-B95</f>
        <v>-71</v>
      </c>
      <c r="C396" s="1">
        <f>C107-C95</f>
        <v>-4225</v>
      </c>
      <c r="D396" s="1">
        <f>D107-D95</f>
        <v>-126750</v>
      </c>
      <c r="E396" s="10">
        <f>IF(OR(E107="C",E95="C"),"C",E107-E95)</f>
        <v>-5035</v>
      </c>
      <c r="F396" s="10">
        <f>IF(OR(F107="C",F95="C"),"C",F107-F95)</f>
        <v>5463</v>
      </c>
      <c r="G396" s="10">
        <f>IF(OR(G107="C",G95="C"),"C",G107-G95)</f>
        <v>-27152</v>
      </c>
      <c r="H396" s="11">
        <f>IF(OR(H258="C",H246="C"),"C",H258-H246)</f>
        <v>6.6228451033376379E-2</v>
      </c>
      <c r="I396" s="12">
        <f>IF(OR(I258="C",I246="C"),"C",I258-I246)</f>
        <v>0.7256440622639353</v>
      </c>
      <c r="J396" s="12">
        <f>IF(OR(J258="C",J246="C"),"C",J258-J246)</f>
        <v>1.2006982431201463E-2</v>
      </c>
      <c r="K396" s="12">
        <f>K258-K246</f>
        <v>-0.37395503466182589</v>
      </c>
    </row>
    <row r="397" spans="1:11">
      <c r="A397" s="15" t="str">
        <f>TEXT(A108,"mmm-yy")</f>
        <v>Jul-11</v>
      </c>
      <c r="B397" s="8">
        <f>B108-B96</f>
        <v>-62</v>
      </c>
      <c r="C397" s="1">
        <f>C108-C96</f>
        <v>-3643</v>
      </c>
      <c r="D397" s="1">
        <f>D108-D96</f>
        <v>-112933</v>
      </c>
      <c r="E397" s="10">
        <f>IF(OR(E108="C",E96="C"),"C",E108-E96)</f>
        <v>21044</v>
      </c>
      <c r="F397" s="10">
        <f>IF(OR(F108="C",F96="C"),"C",F108-F96)</f>
        <v>43630</v>
      </c>
      <c r="G397" s="10">
        <f>IF(OR(G108="C",G96="C"),"C",G108-G96)</f>
        <v>-9601</v>
      </c>
      <c r="H397" s="11">
        <f>IF(OR(H259="C",H247="C"),"C",H259-H247)</f>
        <v>5.6954756877875878E-2</v>
      </c>
      <c r="I397" s="12">
        <f>IF(OR(I259="C",I247="C"),"C",I259-I247)</f>
        <v>1.3293230857721703</v>
      </c>
      <c r="J397" s="12">
        <f>IF(OR(J259="C",J247="C"),"C",J259-J247)</f>
        <v>5.9716397538733812E-3</v>
      </c>
      <c r="K397" s="12">
        <f>K259-K247</f>
        <v>-0.30768528750025581</v>
      </c>
    </row>
    <row r="398" spans="1:11">
      <c r="A398" s="15" t="str">
        <f>TEXT(A109,"mmm-yy")</f>
        <v>Aug-11</v>
      </c>
      <c r="B398" s="8">
        <f>B109-B97</f>
        <v>-56</v>
      </c>
      <c r="C398" s="1">
        <f>C109-C97</f>
        <v>-3108</v>
      </c>
      <c r="D398" s="1">
        <f>D109-D97</f>
        <v>-96348</v>
      </c>
      <c r="E398" s="10">
        <f>IF(OR(E109="C",E97="C"),"C",E109-E97)</f>
        <v>98339</v>
      </c>
      <c r="F398" s="10">
        <f>IF(OR(F109="C",F97="C"),"C",F109-F97)</f>
        <v>170112</v>
      </c>
      <c r="G398" s="10">
        <f>IF(OR(G109="C",G97="C"),"C",G109-G97)</f>
        <v>71933</v>
      </c>
      <c r="H398" s="11">
        <f>IF(OR(H260="C",H248="C"),"C",H260-H248)</f>
        <v>2.2937274524447382E-2</v>
      </c>
      <c r="I398" s="12">
        <f>IF(OR(I260="C",I248="C"),"C",I260-I248)</f>
        <v>3.0208270947300413</v>
      </c>
      <c r="J398" s="12">
        <f>IF(OR(J260="C",J248="C"),"C",J260-J248)</f>
        <v>7.3820837427918118E-3</v>
      </c>
      <c r="K398" s="12">
        <f>K260-K248</f>
        <v>-0.2215254891587648</v>
      </c>
    </row>
    <row r="399" spans="1:11">
      <c r="A399" s="15" t="str">
        <f>TEXT(A110,"mmm-yy")</f>
        <v>Sep-11</v>
      </c>
      <c r="B399" s="8">
        <f>B110-B98</f>
        <v>-37</v>
      </c>
      <c r="C399" s="1">
        <f>C110-C98</f>
        <v>-444</v>
      </c>
      <c r="D399" s="1">
        <f>D110-D98</f>
        <v>-13320</v>
      </c>
      <c r="E399" s="10">
        <f>IF(OR(E110="C",E98="C"),"C",E110-E98)</f>
        <v>17737</v>
      </c>
      <c r="F399" s="10">
        <f>IF(OR(F110="C",F98="C"),"C",F110-F98)</f>
        <v>5495</v>
      </c>
      <c r="G399" s="10">
        <f>IF(OR(G110="C",G98="C"),"C",G110-G98)</f>
        <v>-3479</v>
      </c>
      <c r="H399" s="11">
        <f>IF(OR(H261="C",H249="C"),"C",H261-H249)</f>
        <v>1.0724581251036591E-2</v>
      </c>
      <c r="I399" s="12">
        <f>IF(OR(I261="C",I249="C"),"C",I261-I249)</f>
        <v>0.5293279684204073</v>
      </c>
      <c r="J399" s="12">
        <f>IF(OR(J261="C",J249="C"),"C",J261-J249)</f>
        <v>-1.7979026976303381E-2</v>
      </c>
      <c r="K399" s="12">
        <f>K261-K249</f>
        <v>0.35811769475690625</v>
      </c>
    </row>
    <row r="400" spans="1:11">
      <c r="A400" s="15" t="str">
        <f>TEXT(A111,"mmm-yy")</f>
        <v>Oct-11</v>
      </c>
      <c r="B400" s="8">
        <f>B111-B99</f>
        <v>-63</v>
      </c>
      <c r="C400" s="1">
        <f>C111-C99</f>
        <v>-3745</v>
      </c>
      <c r="D400" s="1">
        <f>D111-D99</f>
        <v>-116095</v>
      </c>
      <c r="E400" s="10">
        <f>IF(OR(E111="C",E99="C"),"C",E111-E99)</f>
        <v>-14770</v>
      </c>
      <c r="F400" s="10">
        <f>IF(OR(F111="C",F99="C"),"C",F111-F99)</f>
        <v>-36771</v>
      </c>
      <c r="G400" s="10">
        <f>IF(OR(G111="C",G99="C"),"C",G111-G99)</f>
        <v>-54401</v>
      </c>
      <c r="H400" s="11">
        <f>IF(OR(H262="C",H250="C"),"C",H262-H250)</f>
        <v>5.3080063245070308E-2</v>
      </c>
      <c r="I400" s="12">
        <f>IF(OR(I262="C",I250="C"),"C",I262-I250)</f>
        <v>0.5545765401782603</v>
      </c>
      <c r="J400" s="12">
        <f>IF(OR(J262="C",J250="C"),"C",J262-J250)</f>
        <v>-8.2188377087979436E-3</v>
      </c>
      <c r="K400" s="12">
        <f>K262-K250</f>
        <v>-0.31001044527325661</v>
      </c>
    </row>
    <row r="401" spans="1:11">
      <c r="A401" s="15" t="str">
        <f>TEXT(A112,"mmm-yy")</f>
        <v>Nov-11</v>
      </c>
      <c r="B401" s="8">
        <f>B112-B100</f>
        <v>-68</v>
      </c>
      <c r="C401" s="1">
        <f>C112-C100</f>
        <v>-3976</v>
      </c>
      <c r="D401" s="1">
        <f>D112-D100</f>
        <v>-119280</v>
      </c>
      <c r="E401" s="10">
        <f>IF(OR(E112="C",E100="C"),"C",E112-E100)</f>
        <v>-37719</v>
      </c>
      <c r="F401" s="10">
        <f>IF(OR(F112="C",F100="C"),"C",F112-F100)</f>
        <v>-40182</v>
      </c>
      <c r="G401" s="10">
        <f>IF(OR(G112="C",G100="C"),"C",G112-G100)</f>
        <v>-40627</v>
      </c>
      <c r="H401" s="11">
        <f>IF(OR(H263="C",H251="C"),"C",H263-H251)</f>
        <v>2.2907649013041542E-2</v>
      </c>
      <c r="I401" s="12">
        <f>IF(OR(I263="C",I251="C"),"C",I263-I251)</f>
        <v>0.20476095197172839</v>
      </c>
      <c r="J401" s="12">
        <f>IF(OR(J263="C",J251="C"),"C",J263-J251)</f>
        <v>1.2398391101086315E-2</v>
      </c>
      <c r="K401" s="12">
        <f>K263-K251</f>
        <v>-0.31150701424468252</v>
      </c>
    </row>
    <row r="402" spans="1:11">
      <c r="A402" s="15" t="str">
        <f>TEXT(A113,"mmm-yy")</f>
        <v>Dec-11</v>
      </c>
      <c r="B402" s="8">
        <f>B113-B101</f>
        <v>-70</v>
      </c>
      <c r="C402" s="1">
        <f>C113-C101</f>
        <v>-3779</v>
      </c>
      <c r="D402" s="1">
        <f>D113-D101</f>
        <v>-117149</v>
      </c>
      <c r="E402" s="10">
        <f>IF(OR(E113="C",E101="C"),"C",E113-E101)</f>
        <v>-18979</v>
      </c>
      <c r="F402" s="10">
        <f>IF(OR(F113="C",F101="C"),"C",F113-F101)</f>
        <v>42857</v>
      </c>
      <c r="G402" s="10">
        <f>IF(OR(G113="C",G101="C"),"C",G113-G101)</f>
        <v>5224</v>
      </c>
      <c r="H402" s="11">
        <f>IF(OR(H264="C",H252="C"),"C",H264-H252)</f>
        <v>1.9970177005965262E-2</v>
      </c>
      <c r="I402" s="12">
        <f>IF(OR(I264="C",I252="C"),"C",I264-I252)</f>
        <v>0.60971835452712497</v>
      </c>
      <c r="J402" s="12">
        <f>IF(OR(J264="C",J252="C"),"C",J264-J252)</f>
        <v>4.4621468760038585E-2</v>
      </c>
      <c r="K402" s="12">
        <f>K264-K252</f>
        <v>-0.22254191828843517</v>
      </c>
    </row>
    <row r="403" spans="1:11">
      <c r="A403" s="15" t="str">
        <f>TEXT(A114,"mmm-yy")</f>
        <v>Jan-12</v>
      </c>
      <c r="B403" s="8">
        <f>B114-B102</f>
        <v>-70</v>
      </c>
      <c r="C403" s="1">
        <f>C114-C102</f>
        <v>-3171</v>
      </c>
      <c r="D403" s="1">
        <f>D114-D102</f>
        <v>-98301</v>
      </c>
      <c r="E403" s="10">
        <f>IF(OR(E114="C",E102="C"),"C",E114-E102)</f>
        <v>-91144</v>
      </c>
      <c r="F403" s="10">
        <f>IF(OR(F114="C",F102="C"),"C",F114-F102)</f>
        <v>-183163</v>
      </c>
      <c r="G403" s="10">
        <f>IF(OR(G114="C",G102="C"),"C",G114-G102)</f>
        <v>-51698</v>
      </c>
      <c r="H403" s="11">
        <f>IF(OR(H265="C",H253="C"),"C",H265-H253)</f>
        <v>-3.6688936132581507E-2</v>
      </c>
      <c r="I403" s="12">
        <f>IF(OR(I265="C",I253="C"),"C",I265-I253)</f>
        <v>-0.98117210069411698</v>
      </c>
      <c r="J403" s="12">
        <f>IF(OR(J265="C",J253="C"),"C",J265-J253)</f>
        <v>-1.4909022222935331E-3</v>
      </c>
      <c r="K403" s="12">
        <f>K265-K253</f>
        <v>-3.8404459345422026E-2</v>
      </c>
    </row>
    <row r="404" spans="1:11">
      <c r="A404" s="15" t="str">
        <f>TEXT(A115,"mmm-yy")</f>
        <v>Feb-12</v>
      </c>
      <c r="B404" s="8">
        <f>B115-B103</f>
        <v>-68</v>
      </c>
      <c r="C404" s="1">
        <f>C115-C103</f>
        <v>-3123</v>
      </c>
      <c r="D404" s="1">
        <f>D115-D103</f>
        <v>53757</v>
      </c>
      <c r="E404" s="10">
        <f>IF(OR(E115="C",E103="C"),"C",E115-E103)</f>
        <v>-27011</v>
      </c>
      <c r="F404" s="10">
        <f>IF(OR(F115="C",F103="C"),"C",F115-F103)</f>
        <v>-66562</v>
      </c>
      <c r="G404" s="10">
        <f>IF(OR(G115="C",G103="C"),"C",G115-G103)</f>
        <v>-37793</v>
      </c>
      <c r="H404" s="11">
        <f>IF(OR(H266="C",H254="C"),"C",H266-H254)</f>
        <v>1.9440987722092462E-3</v>
      </c>
      <c r="I404" s="12">
        <f>IF(OR(I266="C",I254="C"),"C",I266-I254)</f>
        <v>-1.2871265179617595</v>
      </c>
      <c r="J404" s="12">
        <f>IF(OR(J266="C",J254="C"),"C",J266-J254)</f>
        <v>-1.0899053546908899E-2</v>
      </c>
      <c r="K404" s="12">
        <f>K266-K254</f>
        <v>-4.9528657941330323E-2</v>
      </c>
    </row>
    <row r="405" spans="1:11">
      <c r="A405" s="15" t="str">
        <f>TEXT(A116,"mmm-yy")</f>
        <v>Mar-12</v>
      </c>
      <c r="B405" s="8">
        <f>B116-B104</f>
        <v>-25</v>
      </c>
      <c r="C405" s="1">
        <f>C116-C104</f>
        <v>359</v>
      </c>
      <c r="D405" s="1">
        <f>D116-D104</f>
        <v>11129</v>
      </c>
      <c r="E405" s="10">
        <f>IF(OR(E116="C",E104="C"),"C",E116-E104)</f>
        <v>-13240</v>
      </c>
      <c r="F405" s="10">
        <f>IF(OR(F116="C",F104="C"),"C",F116-F104)</f>
        <v>-24605</v>
      </c>
      <c r="G405" s="10">
        <f>IF(OR(G116="C",G104="C"),"C",G116-G104)</f>
        <v>1062</v>
      </c>
      <c r="H405" s="11">
        <f>IF(OR(H267="C",H255="C"),"C",H267-H255)</f>
        <v>-1.5989879674868535E-2</v>
      </c>
      <c r="I405" s="12">
        <f>IF(OR(I267="C",I255="C"),"C",I267-I255)</f>
        <v>-0.41164593430545438</v>
      </c>
      <c r="J405" s="12">
        <f>IF(OR(J267="C",J255="C"),"C",J267-J255)</f>
        <v>-1.3772256915927095E-3</v>
      </c>
      <c r="K405" s="12">
        <f>K267-K255</f>
        <v>0.44444555138019126</v>
      </c>
    </row>
    <row r="406" spans="1:11">
      <c r="A406" s="15" t="str">
        <f>TEXT(A117,"mmm-yy")</f>
        <v>Apr-12</v>
      </c>
      <c r="B406" s="8">
        <f>B117-B105</f>
        <v>-20</v>
      </c>
      <c r="C406" s="1">
        <f>C117-C105</f>
        <v>776</v>
      </c>
      <c r="D406" s="1">
        <f>D117-D105</f>
        <v>23280</v>
      </c>
      <c r="E406" s="10">
        <f>IF(OR(E117="C",E105="C"),"C",E117-E105)</f>
        <v>-51823</v>
      </c>
      <c r="F406" s="10">
        <f>IF(OR(F117="C",F105="C"),"C",F117-F105)</f>
        <v>-56639</v>
      </c>
      <c r="G406" s="10">
        <f>IF(OR(G117="C",G105="C"),"C",G117-G105)</f>
        <v>-4696</v>
      </c>
      <c r="H406" s="11">
        <f>IF(OR(H268="C",H256="C"),"C",H268-H256)</f>
        <v>-3.3656230103275453E-2</v>
      </c>
      <c r="I406" s="12">
        <f>IF(OR(I268="C",I256="C"),"C",I268-I256)</f>
        <v>-1.4352163853253899</v>
      </c>
      <c r="J406" s="12">
        <f>IF(OR(J268="C",J256="C"),"C",J268-J256)</f>
        <v>2.0969550282217142E-2</v>
      </c>
      <c r="K406" s="12">
        <f>K268-K256</f>
        <v>0.50839457765892604</v>
      </c>
    </row>
    <row r="407" spans="1:11">
      <c r="A407" s="15" t="str">
        <f>TEXT(A118,"mmm-yy")</f>
        <v>May-12</v>
      </c>
      <c r="B407" s="8">
        <f>B118-B106</f>
        <v>-27</v>
      </c>
      <c r="C407" s="1">
        <f>C118-C106</f>
        <v>466</v>
      </c>
      <c r="D407" s="1">
        <f>D118-D106</f>
        <v>14446</v>
      </c>
      <c r="E407" s="10">
        <f>IF(OR(E118="C",E106="C"),"C",E118-E106)</f>
        <v>-17168</v>
      </c>
      <c r="F407" s="10">
        <f>IF(OR(F118="C",F106="C"),"C",F118-F106)</f>
        <v>-5616</v>
      </c>
      <c r="G407" s="10">
        <f>IF(OR(G118="C",G106="C"),"C",G118-G106)</f>
        <v>4195</v>
      </c>
      <c r="H407" s="11">
        <f>IF(OR(H269="C",H257="C"),"C",H269-H257)</f>
        <v>-1.4128541145232543E-2</v>
      </c>
      <c r="I407" s="12">
        <f>IF(OR(I269="C",I257="C"),"C",I269-I257)</f>
        <v>-0.51033193226036389</v>
      </c>
      <c r="J407" s="12">
        <f>IF(OR(J269="C",J257="C"),"C",J269-J257)</f>
        <v>1.6985751647401903E-2</v>
      </c>
      <c r="K407" s="12">
        <f>K269-K257</f>
        <v>0.50841137824023974</v>
      </c>
    </row>
    <row r="408" spans="1:11">
      <c r="A408" s="15" t="str">
        <f>TEXT(A119,"mmm-yy")</f>
        <v>Jun-12</v>
      </c>
      <c r="B408" s="8">
        <f>B119-B107</f>
        <v>-22</v>
      </c>
      <c r="C408" s="1">
        <f>C119-C107</f>
        <v>1110</v>
      </c>
      <c r="D408" s="1">
        <f>D119-D107</f>
        <v>33300</v>
      </c>
      <c r="E408" s="10">
        <f>IF(OR(E119="C",E107="C"),"C",E119-E107)</f>
        <v>13644</v>
      </c>
      <c r="F408" s="10">
        <f>IF(OR(F119="C",F107="C"),"C",F119-F107)</f>
        <v>72207</v>
      </c>
      <c r="G408" s="10">
        <f>IF(OR(G119="C",G107="C"),"C",G119-G107)</f>
        <v>32133</v>
      </c>
      <c r="H408" s="11">
        <f>IF(OR(H270="C",H258="C"),"C",H270-H258)</f>
        <v>9.0833399550813709E-3</v>
      </c>
      <c r="I408" s="12">
        <f>IF(OR(I270="C",I258="C"),"C",I270-I258)</f>
        <v>0.10990911088531163</v>
      </c>
      <c r="J408" s="12">
        <f>IF(OR(J270="C",J258="C"),"C",J270-J258)</f>
        <v>4.532648064414202E-2</v>
      </c>
      <c r="K408" s="12">
        <f>K270-K258</f>
        <v>0.65827598352396421</v>
      </c>
    </row>
    <row r="409" spans="1:11">
      <c r="A409" s="15" t="str">
        <f>TEXT(A120,"mmm-yy")</f>
        <v>Jul-12</v>
      </c>
      <c r="B409" s="8">
        <f>B120-B108</f>
        <v>-48</v>
      </c>
      <c r="C409" s="1">
        <f>C120-C108</f>
        <v>-1048</v>
      </c>
      <c r="D409" s="1">
        <f>D120-D108</f>
        <v>-32488</v>
      </c>
      <c r="E409" s="10">
        <f>IF(OR(E120="C",E108="C"),"C",E120-E108)</f>
        <v>-89613</v>
      </c>
      <c r="F409" s="10">
        <f>IF(OR(F120="C",F108="C"),"C",F120-F108)</f>
        <v>-150716</v>
      </c>
      <c r="G409" s="10">
        <f>IF(OR(G120="C",G108="C"),"C",G120-G108)</f>
        <v>-69701</v>
      </c>
      <c r="H409" s="11">
        <f>IF(OR(H271="C",H259="C"),"C",H271-H259)</f>
        <v>-7.5842850740044376E-3</v>
      </c>
      <c r="I409" s="12">
        <f>IF(OR(I271="C",I259="C"),"C",I271-I259)</f>
        <v>-1.9152810211971882</v>
      </c>
      <c r="J409" s="12">
        <f>IF(OR(J271="C",J259="C"),"C",J271-J259)</f>
        <v>1.5140498452173023E-3</v>
      </c>
      <c r="K409" s="12">
        <f>K271-K259</f>
        <v>0.32671737378112198</v>
      </c>
    </row>
    <row r="410" spans="1:11">
      <c r="A410" s="15" t="str">
        <f>TEXT(A121,"mmm-yy")</f>
        <v>Aug-12</v>
      </c>
      <c r="B410" s="8">
        <f>B121-B109</f>
        <v>-61</v>
      </c>
      <c r="C410" s="1">
        <f>C121-C109</f>
        <v>-1215</v>
      </c>
      <c r="D410" s="1">
        <f>D121-D109</f>
        <v>-37665</v>
      </c>
      <c r="E410" s="10">
        <f>IF(OR(E121="C",E109="C"),"C",E121-E109)</f>
        <v>-127836</v>
      </c>
      <c r="F410" s="10">
        <f>IF(OR(F121="C",F109="C"),"C",F121-F109)</f>
        <v>-202375</v>
      </c>
      <c r="G410" s="10">
        <f>IF(OR(G121="C",G109="C"),"C",G121-G109)</f>
        <v>-87449</v>
      </c>
      <c r="H410" s="11">
        <f>IF(OR(H272="C",H260="C"),"C",H272-H260)</f>
        <v>-2.3829521914422891E-2</v>
      </c>
      <c r="I410" s="12">
        <f>IF(OR(I272="C",I260="C"),"C",I272-I260)</f>
        <v>-2.7930168197121823</v>
      </c>
      <c r="J410" s="12">
        <f>IF(OR(J272="C",J260="C"),"C",J272-J260)</f>
        <v>5.6301755348828753E-3</v>
      </c>
      <c r="K410" s="12">
        <f>K272-K260</f>
        <v>0.45198585952577019</v>
      </c>
    </row>
    <row r="411" spans="1:11">
      <c r="A411" s="15" t="str">
        <f>TEXT(A122,"mmm-yy")</f>
        <v>Sep-12</v>
      </c>
      <c r="B411" s="8">
        <f>B122-B110</f>
        <v>-39</v>
      </c>
      <c r="C411" s="1">
        <f>C122-C110</f>
        <v>-2774</v>
      </c>
      <c r="D411" s="1">
        <f>D122-D110</f>
        <v>-83220</v>
      </c>
      <c r="E411" s="10">
        <f>IF(OR(E122="C",E110="C"),"C",E122-E110)</f>
        <v>-64672</v>
      </c>
      <c r="F411" s="10">
        <f>IF(OR(F122="C",F110="C"),"C",F122-F110)</f>
        <v>-78315</v>
      </c>
      <c r="G411" s="10">
        <f>IF(OR(G122="C",G110="C"),"C",G122-G110)</f>
        <v>-64463</v>
      </c>
      <c r="H411" s="11">
        <f>IF(OR(H273="C",H261="C"),"C",H273-H261)</f>
        <v>4.3030880025289209E-2</v>
      </c>
      <c r="I411" s="12">
        <f>IF(OR(I273="C",I261="C"),"C",I273-I261)</f>
        <v>-0.93334729911904546</v>
      </c>
      <c r="J411" s="12">
        <f>IF(OR(J273="C",J261="C"),"C",J273-J261)</f>
        <v>2.2021477709907478E-2</v>
      </c>
      <c r="K411" s="12">
        <f>K273-K261</f>
        <v>-0.34433501007733724</v>
      </c>
    </row>
    <row r="412" spans="1:11">
      <c r="A412" s="15" t="str">
        <f>TEXT(A123,"mmm-yy")</f>
        <v>Oct-12</v>
      </c>
      <c r="B412" s="8">
        <f>B123-B111</f>
        <v>-28</v>
      </c>
      <c r="C412" s="1">
        <f>C123-C111</f>
        <v>-410</v>
      </c>
      <c r="D412" s="1">
        <f>D123-D111</f>
        <v>-12710</v>
      </c>
      <c r="E412" s="10">
        <f>IF(OR(E123="C",E111="C"),"C",E123-E111)</f>
        <v>17699</v>
      </c>
      <c r="F412" s="10">
        <f>IF(OR(F123="C",F111="C"),"C",F123-F111)</f>
        <v>81911</v>
      </c>
      <c r="G412" s="10">
        <f>IF(OR(G123="C",G111="C"),"C",G123-G111)</f>
        <v>50804</v>
      </c>
      <c r="H412" s="11">
        <f>IF(OR(H274="C",H262="C"),"C",H274-H262)</f>
        <v>-1.322136941700558E-2</v>
      </c>
      <c r="I412" s="12">
        <f>IF(OR(I274="C",I262="C"),"C",I274-I262)</f>
        <v>0.50997340795203883</v>
      </c>
      <c r="J412" s="12">
        <f>IF(OR(J274="C",J262="C"),"C",J274-J262)</f>
        <v>3.526454459139039E-2</v>
      </c>
      <c r="K412" s="12">
        <f>K274-K262</f>
        <v>0.2500708728871075</v>
      </c>
    </row>
    <row r="413" spans="1:11">
      <c r="A413" s="15" t="str">
        <f>TEXT(A124,"mmm-yy")</f>
        <v>Nov-12</v>
      </c>
      <c r="B413" s="8">
        <f>B124-B112</f>
        <v>-29</v>
      </c>
      <c r="C413" s="1">
        <f>C124-C112</f>
        <v>-469</v>
      </c>
      <c r="D413" s="1">
        <f>D124-D112</f>
        <v>-14070</v>
      </c>
      <c r="E413" s="10">
        <f>IF(OR(E124="C",E112="C"),"C",E124-E112)</f>
        <v>-40855</v>
      </c>
      <c r="F413" s="10">
        <f>IF(OR(F124="C",F112="C"),"C",F124-F112)</f>
        <v>-33110</v>
      </c>
      <c r="G413" s="10">
        <f>IF(OR(G124="C",G112="C"),"C",G124-G112)</f>
        <v>-26239</v>
      </c>
      <c r="H413" s="11">
        <f>IF(OR(H275="C",H263="C"),"C",H275-H263)</f>
        <v>1.0473147797985805E-2</v>
      </c>
      <c r="I413" s="12">
        <f>IF(OR(I275="C",I263="C"),"C",I275-I263)</f>
        <v>-0.84229207770706438</v>
      </c>
      <c r="J413" s="12">
        <f>IF(OR(J275="C",J263="C"),"C",J275-J263)</f>
        <v>2.0577526705662708E-2</v>
      </c>
      <c r="K413" s="12">
        <f>K275-K263</f>
        <v>0.24491698111830829</v>
      </c>
    </row>
    <row r="414" spans="1:11">
      <c r="A414" s="15" t="str">
        <f>TEXT(A125,"mmm-yy")</f>
        <v>Dec-12</v>
      </c>
      <c r="B414" s="8">
        <f>B125-B113</f>
        <v>-33</v>
      </c>
      <c r="C414" s="1">
        <f>C125-C113</f>
        <v>-413</v>
      </c>
      <c r="D414" s="1">
        <f>D125-D113</f>
        <v>-12803</v>
      </c>
      <c r="E414" s="10">
        <f>IF(OR(E125="C",E113="C"),"C",E125-E113)</f>
        <v>21794</v>
      </c>
      <c r="F414" s="10">
        <f>IF(OR(F125="C",F113="C"),"C",F125-F113)</f>
        <v>68984</v>
      </c>
      <c r="G414" s="10">
        <f>IF(OR(G125="C",G113="C"),"C",G125-G113)</f>
        <v>40271</v>
      </c>
      <c r="H414" s="11">
        <f>IF(OR(H276="C",H264="C"),"C",H276-H264)</f>
        <v>-5.8487752663278769E-3</v>
      </c>
      <c r="I414" s="12">
        <f>IF(OR(I276="C",I264="C"),"C",I276-I264)</f>
        <v>0.61608439638672507</v>
      </c>
      <c r="J414" s="12">
        <f>IF(OR(J276="C",J264="C"),"C",J276-J264)</f>
        <v>1.6309081169084694E-2</v>
      </c>
      <c r="K414" s="12">
        <f>K276-K264</f>
        <v>0.31752750947741504</v>
      </c>
    </row>
    <row r="415" spans="1:11">
      <c r="A415" s="15" t="str">
        <f>TEXT(A126,"mmm-yy")</f>
        <v>Jan-13</v>
      </c>
      <c r="B415" s="8">
        <f>B126-B114</f>
        <v>-25</v>
      </c>
      <c r="C415" s="1">
        <f>C126-C114</f>
        <v>-698</v>
      </c>
      <c r="D415" s="1">
        <f>D126-D114</f>
        <v>-21638</v>
      </c>
      <c r="E415" s="10">
        <f>IF(OR(E126="C",E114="C"),"C",E126-E114)</f>
        <v>-5851</v>
      </c>
      <c r="F415" s="10">
        <f>IF(OR(F126="C",F114="C"),"C",F126-F114)</f>
        <v>-8267</v>
      </c>
      <c r="G415" s="10">
        <f>IF(OR(G126="C",G114="C"),"C",G126-G114)</f>
        <v>-45811</v>
      </c>
      <c r="H415" s="11">
        <f>IF(OR(H277="C",H265="C"),"C",H277-H265)</f>
        <v>4.597651354218879E-2</v>
      </c>
      <c r="I415" s="12">
        <f>IF(OR(I277="C",I265="C"),"C",I277-I265)</f>
        <v>0.10374460235558303</v>
      </c>
      <c r="J415" s="12">
        <f>IF(OR(J277="C",J265="C"),"C",J277-J265)</f>
        <v>1.5641786420039772E-3</v>
      </c>
      <c r="K415" s="12">
        <f>K277-K265</f>
        <v>0.12044237237710576</v>
      </c>
    </row>
    <row r="416" spans="1:11">
      <c r="A416" s="15" t="str">
        <f>TEXT(A127,"mmm-yy")</f>
        <v>Feb-13</v>
      </c>
      <c r="B416" s="8">
        <f>B127-B115</f>
        <v>-20</v>
      </c>
      <c r="C416" s="1">
        <f>C127-C115</f>
        <v>-753</v>
      </c>
      <c r="D416" s="1">
        <f>D127-D115</f>
        <v>-162285</v>
      </c>
      <c r="E416" s="10">
        <f>IF(OR(E127="C",E115="C"),"C",E127-E115)</f>
        <v>-11447</v>
      </c>
      <c r="F416" s="10">
        <f>IF(OR(F127="C",F115="C"),"C",F127-F115)</f>
        <v>48728</v>
      </c>
      <c r="G416" s="10">
        <f>IF(OR(G127="C",G115="C"),"C",G127-G115)</f>
        <v>19658</v>
      </c>
      <c r="H416" s="11">
        <f>IF(OR(H278="C",H266="C"),"C",H278-H266)</f>
        <v>7.0293482141896568E-3</v>
      </c>
      <c r="I416" s="12">
        <f>IF(OR(I278="C",I266="C"),"C",I278-I266)</f>
        <v>1.628277917919462</v>
      </c>
      <c r="J416" s="12">
        <f>IF(OR(J278="C",J266="C"),"C",J278-J266)</f>
        <v>3.5928012733202008E-2</v>
      </c>
      <c r="K416" s="12">
        <f>K278-K266</f>
        <v>3.6362203031501394E-2</v>
      </c>
    </row>
    <row r="417" spans="1:11">
      <c r="A417" s="15" t="str">
        <f>TEXT(A128,"mmm-yy")</f>
        <v>Mar-13</v>
      </c>
      <c r="B417" s="8">
        <f>B128-B116</f>
        <v>-11</v>
      </c>
      <c r="C417" s="1">
        <f>C128-C116</f>
        <v>-571</v>
      </c>
      <c r="D417" s="1">
        <f>D128-D116</f>
        <v>-17701</v>
      </c>
      <c r="E417" s="10">
        <f>IF(OR(E128="C",E116="C"),"C",E128-E116)</f>
        <v>142165</v>
      </c>
      <c r="F417" s="10">
        <f>IF(OR(F128="C",F116="C"),"C",F128-F116)</f>
        <v>327305</v>
      </c>
      <c r="G417" s="10">
        <f>IF(OR(G128="C",G116="C"),"C",G128-G116)</f>
        <v>130034</v>
      </c>
      <c r="H417" s="11">
        <f>IF(OR(H279="C",H267="C"),"C",H279-H267)</f>
        <v>4.8583262359687129E-2</v>
      </c>
      <c r="I417" s="12">
        <f>IF(OR(I279="C",I267="C"),"C",I279-I267)</f>
        <v>3.4390366002604082</v>
      </c>
      <c r="J417" s="12">
        <f>IF(OR(J279="C",J267="C"),"C",J279-J267)</f>
        <v>4.5595012125219547E-2</v>
      </c>
      <c r="K417" s="12">
        <f>K279-K267</f>
        <v>-2.8434023314567014E-2</v>
      </c>
    </row>
    <row r="418" spans="1:11">
      <c r="A418" s="15" t="str">
        <f>TEXT(A129,"mmm-yy")</f>
        <v>Apr-13</v>
      </c>
      <c r="B418" s="8">
        <f>B129-B117</f>
        <v>-15</v>
      </c>
      <c r="C418" s="1">
        <f>C129-C117</f>
        <v>-777</v>
      </c>
      <c r="D418" s="1">
        <f>D129-D117</f>
        <v>-23310</v>
      </c>
      <c r="E418" s="10">
        <f>IF(OR(E129="C",E117="C"),"C",E129-E117)</f>
        <v>19899</v>
      </c>
      <c r="F418" s="10">
        <f>IF(OR(F129="C",F117="C"),"C",F129-F117)</f>
        <v>-33435</v>
      </c>
      <c r="G418" s="10">
        <f>IF(OR(G129="C",G117="C"),"C",G129-G117)</f>
        <v>-18921</v>
      </c>
      <c r="H418" s="11">
        <f>IF(OR(H280="C",H268="C"),"C",H280-H268)</f>
        <v>1.492287098049605E-3</v>
      </c>
      <c r="I418" s="12">
        <f>IF(OR(I280="C",I268="C"),"C",I280-I268)</f>
        <v>0.67532557283674777</v>
      </c>
      <c r="J418" s="12">
        <f>IF(OR(J280="C",J268="C"),"C",J280-J268)</f>
        <v>-4.3751670992491221E-2</v>
      </c>
      <c r="K418" s="12">
        <f>K280-K268</f>
        <v>-3.8041755237088637E-2</v>
      </c>
    </row>
    <row r="419" spans="1:11">
      <c r="A419" s="15" t="str">
        <f>TEXT(A130,"mmm-yy")</f>
        <v>May-13</v>
      </c>
      <c r="B419" s="8">
        <f>B130-B118</f>
        <v>-8</v>
      </c>
      <c r="C419" s="1">
        <f>C130-C118</f>
        <v>576</v>
      </c>
      <c r="D419" s="1">
        <f>D130-D118</f>
        <v>17856</v>
      </c>
      <c r="E419" s="10">
        <f>IF(OR(E130="C",E118="C"),"C",E130-E118)</f>
        <v>73639</v>
      </c>
      <c r="F419" s="10">
        <f>IF(OR(F130="C",F118="C"),"C",F130-F118)</f>
        <v>150936</v>
      </c>
      <c r="G419" s="10">
        <f>IF(OR(G130="C",G118="C"),"C",G130-G118)</f>
        <v>96039</v>
      </c>
      <c r="H419" s="11">
        <f>IF(OR(H281="C",H269="C"),"C",H281-H269)</f>
        <v>-3.2732695411424872E-2</v>
      </c>
      <c r="I419" s="12">
        <f>IF(OR(I281="C",I269="C"),"C",I281-I269)</f>
        <v>1.6226666614403165</v>
      </c>
      <c r="J419" s="12">
        <f>IF(OR(J281="C",J269="C"),"C",J281-J269)</f>
        <v>2.8373474566492751E-2</v>
      </c>
      <c r="K419" s="12">
        <f>K281-K269</f>
        <v>0.2910708076763413</v>
      </c>
    </row>
    <row r="420" spans="1:11">
      <c r="A420" s="15" t="str">
        <f>TEXT(A131,"mmm-yy")</f>
        <v>Jun-13</v>
      </c>
      <c r="B420" s="8">
        <f>B131-B119</f>
        <v>7</v>
      </c>
      <c r="C420" s="1">
        <f>C131-C119</f>
        <v>656</v>
      </c>
      <c r="D420" s="1">
        <f>D131-D119</f>
        <v>19680</v>
      </c>
      <c r="E420" s="10">
        <f>IF(OR(E131="C",E119="C"),"C",E131-E119)</f>
        <v>36557</v>
      </c>
      <c r="F420" s="10">
        <f>IF(OR(F131="C",F119="C"),"C",F131-F119)</f>
        <v>46218</v>
      </c>
      <c r="G420" s="10">
        <f>IF(OR(G131="C",G119="C"),"C",G131-G119)</f>
        <v>18734</v>
      </c>
      <c r="H420" s="11">
        <f>IF(OR(H282="C",H270="C"),"C",H282-H270)</f>
        <v>9.4692091856489746E-3</v>
      </c>
      <c r="I420" s="12">
        <f>IF(OR(I282="C",I270="C"),"C",I282-I270)</f>
        <v>0.76593057235762529</v>
      </c>
      <c r="J420" s="12">
        <f>IF(OR(J282="C",J270="C"),"C",J282-J270)</f>
        <v>-1.1019760229889819E-2</v>
      </c>
      <c r="K420" s="12">
        <f>K282-K270</f>
        <v>0.11320411402029151</v>
      </c>
    </row>
    <row r="421" spans="1:11">
      <c r="A421" s="15" t="str">
        <f>TEXT(A132,"mmm-yy")</f>
        <v>Jul-13</v>
      </c>
      <c r="B421" s="8">
        <f>B132-B120</f>
        <v>9</v>
      </c>
      <c r="C421" s="1">
        <f>C132-C120</f>
        <v>376</v>
      </c>
      <c r="D421" s="1">
        <f>D132-D120</f>
        <v>11656</v>
      </c>
      <c r="E421" s="10">
        <f>IF(OR(E132="C",E120="C"),"C",E132-E120)</f>
        <v>99193</v>
      </c>
      <c r="F421" s="10">
        <f>IF(OR(F132="C",F120="C"),"C",F132-F120)</f>
        <v>169193</v>
      </c>
      <c r="G421" s="10">
        <f>IF(OR(G132="C",G120="C"),"C",G132-G120)</f>
        <v>83824</v>
      </c>
      <c r="H421" s="11">
        <f>IF(OR(H283="C",H271="C"),"C",H283-H271)</f>
        <v>-1.8007850672203674E-3</v>
      </c>
      <c r="I421" s="12">
        <f>IF(OR(I283="C",I271="C"),"C",I283-I271)</f>
        <v>2.3056641909011724</v>
      </c>
      <c r="J421" s="12">
        <f>IF(OR(J283="C",J271="C"),"C",J283-J271)</f>
        <v>1.0575801799861395E-4</v>
      </c>
      <c r="K421" s="12">
        <f>K283-K271</f>
        <v>-4.1269659051792473E-3</v>
      </c>
    </row>
    <row r="422" spans="1:11">
      <c r="A422" s="15" t="str">
        <f>TEXT(A133,"mmm-yy")</f>
        <v>Aug-13</v>
      </c>
      <c r="B422" s="8">
        <f>B133-B121</f>
        <v>8</v>
      </c>
      <c r="C422" s="1">
        <f>C133-C121</f>
        <v>250</v>
      </c>
      <c r="D422" s="1">
        <f>D133-D121</f>
        <v>7750</v>
      </c>
      <c r="E422" s="10">
        <f>IF(OR(E133="C",E121="C"),"C",E133-E121)</f>
        <v>82321</v>
      </c>
      <c r="F422" s="10">
        <f>IF(OR(F133="C",F121="C"),"C",F133-F121)</f>
        <v>144472</v>
      </c>
      <c r="G422" s="10">
        <f>IF(OR(G133="C",G121="C"),"C",G133-G121)</f>
        <v>65608</v>
      </c>
      <c r="H422" s="11">
        <f>IF(OR(H284="C",H272="C"),"C",H284-H272)</f>
        <v>1.1250463222911566E-2</v>
      </c>
      <c r="I422" s="12">
        <f>IF(OR(I284="C",I272="C"),"C",I284-I272)</f>
        <v>1.9279439083558501</v>
      </c>
      <c r="J422" s="12">
        <f>IF(OR(J284="C",J272="C"),"C",J284-J272)</f>
        <v>7.1664654578227349E-3</v>
      </c>
      <c r="K422" s="12">
        <f>K284-K272</f>
        <v>-3.1028265443204361E-2</v>
      </c>
    </row>
    <row r="423" spans="1:11">
      <c r="A423" s="15" t="str">
        <f>TEXT(A134,"mmm-yy")</f>
        <v>Sep-13</v>
      </c>
      <c r="B423" s="8">
        <f>B134-B122</f>
        <v>-4</v>
      </c>
      <c r="C423" s="1">
        <f>C134-C122</f>
        <v>311</v>
      </c>
      <c r="D423" s="1">
        <f>D134-D122</f>
        <v>9330</v>
      </c>
      <c r="E423" s="10">
        <f>IF(OR(E134="C",E122="C"),"C",E134-E122)</f>
        <v>63626</v>
      </c>
      <c r="F423" s="10">
        <f>IF(OR(F134="C",F122="C"),"C",F134-F122)</f>
        <v>103604</v>
      </c>
      <c r="G423" s="10">
        <f>IF(OR(G134="C",G122="C"),"C",G134-G122)</f>
        <v>33780</v>
      </c>
      <c r="H423" s="11">
        <f>IF(OR(H285="C",H273="C"),"C",H285-H273)</f>
        <v>3.3491559202159626E-2</v>
      </c>
      <c r="I423" s="12">
        <f>IF(OR(I285="C",I273="C"),"C",I285-I273)</f>
        <v>1.4908448195169619</v>
      </c>
      <c r="J423" s="12">
        <f>IF(OR(J285="C",J273="C"),"C",J285-J273)</f>
        <v>-1.7409681762365903E-3</v>
      </c>
      <c r="K423" s="12">
        <f>K285-K273</f>
        <v>0.15319333635437005</v>
      </c>
    </row>
    <row r="424" spans="1:11">
      <c r="A424" s="15" t="str">
        <f>TEXT(A135,"mmm-yy")</f>
        <v>Oct-13</v>
      </c>
      <c r="B424" s="8">
        <f>B135-B123</f>
        <v>-13</v>
      </c>
      <c r="C424" s="1">
        <f>C135-C123</f>
        <v>728</v>
      </c>
      <c r="D424" s="1">
        <f>D135-D123</f>
        <v>22568</v>
      </c>
      <c r="E424" s="10">
        <f>IF(OR(E135="C",E123="C"),"C",E135-E123)</f>
        <v>44347</v>
      </c>
      <c r="F424" s="10">
        <f>IF(OR(F135="C",F123="C"),"C",F135-F123)</f>
        <v>38310</v>
      </c>
      <c r="G424" s="10">
        <f>IF(OR(G135="C",G123="C"),"C",G135-G123)</f>
        <v>8703</v>
      </c>
      <c r="H424" s="11">
        <f>IF(OR(H286="C",H274="C"),"C",H286-H274)</f>
        <v>1.6334991469456384E-2</v>
      </c>
      <c r="I424" s="12">
        <f>IF(OR(I286="C",I274="C"),"C",I286-I274)</f>
        <v>0.84267641759045375</v>
      </c>
      <c r="J424" s="12">
        <f>IF(OR(J286="C",J274="C"),"C",J286-J274)</f>
        <v>-2.4153120159054131E-2</v>
      </c>
      <c r="K424" s="12">
        <f>K286-K274</f>
        <v>0.40557357828841845</v>
      </c>
    </row>
    <row r="425" spans="1:11">
      <c r="A425" s="15" t="str">
        <f>TEXT(A136,"mmm-yy")</f>
        <v>Nov-13</v>
      </c>
      <c r="B425" s="8">
        <f>B136-B124</f>
        <v>-8</v>
      </c>
      <c r="C425" s="1">
        <f>C136-C124</f>
        <v>1136</v>
      </c>
      <c r="D425" s="1">
        <f>D136-D124</f>
        <v>34080</v>
      </c>
      <c r="E425" s="10">
        <f>IF(OR(E136="C",E124="C"),"C",E136-E124)</f>
        <v>117996</v>
      </c>
      <c r="F425" s="10">
        <f>IF(OR(F136="C",F124="C"),"C",F136-F124)</f>
        <v>175172</v>
      </c>
      <c r="G425" s="10">
        <f>IF(OR(G136="C",G124="C"),"C",G136-G124)</f>
        <v>63360</v>
      </c>
      <c r="H425" s="11">
        <f>IF(OR(H287="C",H275="C"),"C",H287-H275)</f>
        <v>3.9211612849603616E-2</v>
      </c>
      <c r="I425" s="12">
        <f>IF(OR(I287="C",I275="C"),"C",I287-I275)</f>
        <v>2.4803811113352765</v>
      </c>
      <c r="J425" s="12">
        <f>IF(OR(J287="C",J275="C"),"C",J287-J275)</f>
        <v>-1.0583706793435788E-2</v>
      </c>
      <c r="K425" s="12">
        <f>K287-K275</f>
        <v>0.46315742452294018</v>
      </c>
    </row>
    <row r="426" spans="1:11">
      <c r="A426" s="15" t="str">
        <f>TEXT(A137,"mmm-yy")</f>
        <v>Dec-13</v>
      </c>
      <c r="B426" s="8">
        <f>B137-B125</f>
        <v>14</v>
      </c>
      <c r="C426" s="1">
        <f>C137-C125</f>
        <v>1384</v>
      </c>
      <c r="D426" s="1">
        <f>D137-D125</f>
        <v>42904</v>
      </c>
      <c r="E426" s="10">
        <f>IF(OR(E137="C",E125="C"),"C",E137-E125)</f>
        <v>89819</v>
      </c>
      <c r="F426" s="10">
        <f>IF(OR(F137="C",F125="C"),"C",F137-F125)</f>
        <v>109400</v>
      </c>
      <c r="G426" s="10">
        <f>IF(OR(G137="C",G125="C"),"C",G137-G125)</f>
        <v>34932</v>
      </c>
      <c r="H426" s="11">
        <f>IF(OR(H288="C",H276="C"),"C",H288-H276)</f>
        <v>2.4055480921862271E-2</v>
      </c>
      <c r="I426" s="12">
        <f>IF(OR(I288="C",I276="C"),"C",I288-I276)</f>
        <v>1.6485031232138638</v>
      </c>
      <c r="J426" s="12">
        <f>IF(OR(J288="C",J276="C"),"C",J288-J276)</f>
        <v>-3.1823446225377916E-2</v>
      </c>
      <c r="K426" s="12">
        <f>K288-K276</f>
        <v>0.23896806798632753</v>
      </c>
    </row>
    <row r="427" spans="1:11">
      <c r="A427" s="15" t="str">
        <f>TEXT(A138,"mmm-yy")</f>
        <v>Jan-14</v>
      </c>
      <c r="B427" s="8">
        <f>B138-B126</f>
        <v>-11</v>
      </c>
      <c r="C427" s="1">
        <f>C138-C126</f>
        <v>1108</v>
      </c>
      <c r="D427" s="1">
        <f>D138-D126</f>
        <v>34348</v>
      </c>
      <c r="E427" s="10">
        <f>IF(OR(E138="C",E126="C"),"C",E138-E126)</f>
        <v>116481</v>
      </c>
      <c r="F427" s="10">
        <f>IF(OR(F138="C",F126="C"),"C",F138-F126)</f>
        <v>254370</v>
      </c>
      <c r="G427" s="10">
        <f>IF(OR(G138="C",G126="C"),"C",G138-G126)</f>
        <v>74382</v>
      </c>
      <c r="H427" s="11">
        <f>IF(OR(H289="C",H277="C"),"C",H289-H277)</f>
        <v>4.7097489134462656E-2</v>
      </c>
      <c r="I427" s="12">
        <f>IF(OR(I289="C",I277="C"),"C",I289-I277)</f>
        <v>2.2729191570332929</v>
      </c>
      <c r="J427" s="12">
        <f>IF(OR(J289="C",J277="C"),"C",J289-J277)</f>
        <v>1.0969995548120615E-2</v>
      </c>
      <c r="K427" s="12">
        <f>K289-K277</f>
        <v>0.49333889716427137</v>
      </c>
    </row>
    <row r="428" spans="1:11">
      <c r="A428" s="15" t="str">
        <f>TEXT(A139,"mmm-yy")</f>
        <v>Feb-14</v>
      </c>
      <c r="B428" s="8">
        <f>B139-B127</f>
        <v>-9</v>
      </c>
      <c r="C428" s="1">
        <f>C139-C127</f>
        <v>1445</v>
      </c>
      <c r="D428" s="1">
        <f>D139-D127</f>
        <v>40460</v>
      </c>
      <c r="E428" s="10">
        <f>IF(OR(E139="C",E127="C"),"C",E139-E127)</f>
        <v>136259</v>
      </c>
      <c r="F428" s="10">
        <f>IF(OR(F139="C",F127="C"),"C",F139-F127)</f>
        <v>257296</v>
      </c>
      <c r="G428" s="10">
        <f>IF(OR(G139="C",G127="C"),"C",G139-G127)</f>
        <v>88519</v>
      </c>
      <c r="H428" s="11">
        <f>IF(OR(H290="C",H278="C"),"C",H290-H278)</f>
        <v>5.0370988952905815E-2</v>
      </c>
      <c r="I428" s="12">
        <f>IF(OR(I290="C",I278="C"),"C",I290-I278)</f>
        <v>2.9393880655135405</v>
      </c>
      <c r="J428" s="12">
        <f>IF(OR(J290="C",J278="C"),"C",J290-J278)</f>
        <v>1.1245884147450536E-2</v>
      </c>
      <c r="K428" s="12">
        <f>K290-K278</f>
        <v>0.571190269582317</v>
      </c>
    </row>
    <row r="429" spans="1:11">
      <c r="A429" s="15" t="str">
        <f>TEXT(A140,"mmm-yy")</f>
        <v>Mar-14</v>
      </c>
      <c r="B429" s="8">
        <f>B140-B128</f>
        <v>-11</v>
      </c>
      <c r="C429" s="1">
        <f>C140-C128</f>
        <v>1608</v>
      </c>
      <c r="D429" s="1">
        <f>D140-D128</f>
        <v>49848</v>
      </c>
      <c r="E429" s="10">
        <f>IF(OR(E140="C",E128="C"),"C",E140-E128)</f>
        <v>-8559</v>
      </c>
      <c r="F429" s="10">
        <f>IF(OR(F140="C",F128="C"),"C",F140-F128)</f>
        <v>-94504</v>
      </c>
      <c r="G429" s="10">
        <f>IF(OR(G140="C",G128="C"),"C",G140-G128)</f>
        <v>-89135</v>
      </c>
      <c r="H429" s="11">
        <f>IF(OR(H291="C",H279="C"),"C",H291-H279)</f>
        <v>4.3728134786439332E-2</v>
      </c>
      <c r="I429" s="12">
        <f>IF(OR(I291="C",I279="C"),"C",I291-I279)</f>
        <v>-0.7116109342787027</v>
      </c>
      <c r="J429" s="12">
        <f>IF(OR(J291="C",J279="C"),"C",J291-J279)</f>
        <v>-4.0374062704965796E-2</v>
      </c>
      <c r="K429" s="12">
        <f>K291-K279</f>
        <v>0.64976474738502077</v>
      </c>
    </row>
    <row r="430" spans="1:11">
      <c r="A430" s="15" t="str">
        <f>TEXT(A141,"mmm-yy")</f>
        <v>Apr-14</v>
      </c>
      <c r="B430" s="8">
        <f>B141-B129</f>
        <v>-3</v>
      </c>
      <c r="C430" s="1">
        <f>C141-C129</f>
        <v>1693</v>
      </c>
      <c r="D430" s="1">
        <f>D141-D129</f>
        <v>50790</v>
      </c>
      <c r="E430" s="10">
        <f>IF(OR(E141="C",E129="C"),"C",E141-E129)</f>
        <v>172664</v>
      </c>
      <c r="F430" s="10">
        <f>IF(OR(F141="C",F129="C"),"C",F141-F129)</f>
        <v>391133</v>
      </c>
      <c r="G430" s="10">
        <f>IF(OR(G141="C",G129="C"),"C",G141-G129)</f>
        <v>138568</v>
      </c>
      <c r="H430" s="11">
        <f>IF(OR(H292="C",H280="C"),"C",H292-H280)</f>
        <v>8.5158742854947622E-2</v>
      </c>
      <c r="I430" s="12">
        <f>IF(OR(I292="C",I280="C"),"C",I292-I280)</f>
        <v>3.6204026142474461</v>
      </c>
      <c r="J430" s="12">
        <f>IF(OR(J292="C",J280="C"),"C",J292-J280)</f>
        <v>5.7513900003784091E-2</v>
      </c>
      <c r="K430" s="12">
        <f>K292-K280</f>
        <v>0.56889291210951853</v>
      </c>
    </row>
    <row r="431" spans="1:11">
      <c r="A431" s="15" t="str">
        <f>TEXT(A142,"mmm-yy")</f>
        <v>May-14</v>
      </c>
      <c r="B431" s="8">
        <f>B142-B130</f>
        <v>-10</v>
      </c>
      <c r="C431" s="1">
        <f>C142-C130</f>
        <v>701</v>
      </c>
      <c r="D431" s="1">
        <f>D142-D130</f>
        <v>21731</v>
      </c>
      <c r="E431" s="10">
        <f>IF(OR(E142="C",E130="C"),"C",E142-E130)</f>
        <v>98021</v>
      </c>
      <c r="F431" s="10">
        <f>IF(OR(F142="C",F130="C"),"C",F142-F130)</f>
        <v>172182</v>
      </c>
      <c r="G431" s="10">
        <f>IF(OR(G142="C",G130="C"),"C",G142-G130)</f>
        <v>44401</v>
      </c>
      <c r="H431" s="11">
        <f>IF(OR(H293="C",H281="C"),"C",H293-H281)</f>
        <v>7.8415627829297341E-2</v>
      </c>
      <c r="I431" s="12">
        <f>IF(OR(I293="C",I281="C"),"C",I293-I281)</f>
        <v>2.1545025923206147</v>
      </c>
      <c r="J431" s="12">
        <f>IF(OR(J293="C",J281="C"),"C",J293-J281)</f>
        <v>1.2466502555792625E-2</v>
      </c>
      <c r="K431" s="12">
        <f>K293-K281</f>
        <v>0.35988081511759162</v>
      </c>
    </row>
    <row r="432" spans="1:11">
      <c r="A432" s="15" t="str">
        <f>TEXT(A143,"mmm-yy")</f>
        <v>Jun-14</v>
      </c>
      <c r="B432" s="8">
        <f>B143-B131</f>
        <v>-15</v>
      </c>
      <c r="C432" s="1">
        <f>C143-C131</f>
        <v>-371</v>
      </c>
      <c r="D432" s="1">
        <f>D143-D131</f>
        <v>-11130</v>
      </c>
      <c r="E432" s="10">
        <f>IF(OR(E143="C",E131="C"),"C",E143-E131)</f>
        <v>29565</v>
      </c>
      <c r="F432" s="10">
        <f>IF(OR(F143="C",F131="C"),"C",F143-F131)</f>
        <v>19935</v>
      </c>
      <c r="G432" s="10">
        <f>IF(OR(G143="C",G131="C"),"C",G143-G131)</f>
        <v>-19206</v>
      </c>
      <c r="H432" s="11">
        <f>IF(OR(H294="C",H282="C"),"C",H294-H282)</f>
        <v>6.4794565105287028E-2</v>
      </c>
      <c r="I432" s="12">
        <f>IF(OR(I294="C",I282="C"),"C",I294-I282)</f>
        <v>0.80859937153424255</v>
      </c>
      <c r="J432" s="12">
        <f>IF(OR(J294="C",J282="C"),"C",J294-J282)</f>
        <v>-2.310845237036796E-2</v>
      </c>
      <c r="K432" s="12">
        <f>K294-K282</f>
        <v>9.0250449760283402E-2</v>
      </c>
    </row>
    <row r="433" spans="1:11">
      <c r="A433" s="15" t="str">
        <f>TEXT(A144,"mmm-yy")</f>
        <v>Jul-14</v>
      </c>
      <c r="B433" s="8">
        <f>B144-B132</f>
        <v>-20</v>
      </c>
      <c r="C433" s="1">
        <f>C144-C132</f>
        <v>630</v>
      </c>
      <c r="D433" s="1">
        <f>D144-D132</f>
        <v>19530</v>
      </c>
      <c r="E433" s="10">
        <f>IF(OR(E144="C",E132="C"),"C",E144-E132)</f>
        <v>52653</v>
      </c>
      <c r="F433" s="10">
        <f>IF(OR(F144="C",F132="C"),"C",F144-F132)</f>
        <v>95276</v>
      </c>
      <c r="G433" s="10">
        <f>IF(OR(G144="C",G132="C"),"C",G144-G132)</f>
        <v>-2939</v>
      </c>
      <c r="H433" s="11">
        <f>IF(OR(H295="C",H283="C"),"C",H295-H283)</f>
        <v>9.0974817577643918E-2</v>
      </c>
      <c r="I433" s="12">
        <f>IF(OR(I295="C",I283="C"),"C",I295-I283)</f>
        <v>1.1117337696539806</v>
      </c>
      <c r="J433" s="12">
        <f>IF(OR(J295="C",J283="C"),"C",J295-J283)</f>
        <v>3.9852881137627527E-3</v>
      </c>
      <c r="K433" s="12">
        <f>K295-K283</f>
        <v>0.48503351487222091</v>
      </c>
    </row>
    <row r="434" spans="1:11">
      <c r="A434" s="15" t="str">
        <f>TEXT(A145,"mmm-yy")</f>
        <v>Aug-14</v>
      </c>
      <c r="B434" s="8">
        <f>B145-B133</f>
        <v>-45</v>
      </c>
      <c r="C434" s="1">
        <f>C145-C133</f>
        <v>-1</v>
      </c>
      <c r="D434" s="1">
        <f>D145-D133</f>
        <v>-31</v>
      </c>
      <c r="E434" s="10">
        <f>IF(OR(E145="C",E133="C"),"C",E145-E133)</f>
        <v>47098</v>
      </c>
      <c r="F434" s="10">
        <f>IF(OR(F145="C",F133="C"),"C",F145-F133)</f>
        <v>71467</v>
      </c>
      <c r="G434" s="10">
        <f>IF(OR(G145="C",G133="C"),"C",G145-G133)</f>
        <v>14164</v>
      </c>
      <c r="H434" s="11">
        <f>IF(OR(H296="C",H284="C"),"C",H296-H284)</f>
        <v>4.0046829194553268E-2</v>
      </c>
      <c r="I434" s="12">
        <f>IF(OR(I296="C",I284="C"),"C",I296-I284)</f>
        <v>1.1345396723418695</v>
      </c>
      <c r="J434" s="12">
        <f>IF(OR(J296="C",J284="C"),"C",J296-J284)</f>
        <v>-4.6261644669030044E-3</v>
      </c>
      <c r="K434" s="12">
        <f>K296-K284</f>
        <v>0.63693417580565637</v>
      </c>
    </row>
    <row r="435" spans="1:11">
      <c r="A435" s="15" t="str">
        <f>TEXT(A146,"mmm-yy")</f>
        <v>Sep-14</v>
      </c>
      <c r="B435" s="8">
        <f>B146-B134</f>
        <v>-48</v>
      </c>
      <c r="C435" s="1">
        <f>C146-C134</f>
        <v>-788</v>
      </c>
      <c r="D435" s="1">
        <f>D146-D134</f>
        <v>-23640</v>
      </c>
      <c r="E435" s="10">
        <f>IF(OR(E146="C",E134="C"),"C",E146-E134)</f>
        <v>76051</v>
      </c>
      <c r="F435" s="10">
        <f>IF(OR(F146="C",F134="C"),"C",F146-F134)</f>
        <v>138198</v>
      </c>
      <c r="G435" s="10">
        <f>IF(OR(G146="C",G134="C"),"C",G146-G134)</f>
        <v>19565</v>
      </c>
      <c r="H435" s="11">
        <f>IF(OR(H297="C",H285="C"),"C",H297-H285)</f>
        <v>8.8064584244349042E-2</v>
      </c>
      <c r="I435" s="12">
        <f>IF(OR(I297="C",I285="C"),"C",I297-I285)</f>
        <v>2.0692699804928338</v>
      </c>
      <c r="J435" s="12">
        <f>IF(OR(J297="C",J285="C"),"C",J297-J285)</f>
        <v>8.3277180834675502E-3</v>
      </c>
      <c r="K435" s="12">
        <f>K297-K285</f>
        <v>0.41247170943486822</v>
      </c>
    </row>
    <row r="436" spans="1:11">
      <c r="A436" s="15" t="str">
        <f>TEXT(A147,"mmm-yy")</f>
        <v>Oct-14</v>
      </c>
      <c r="B436" s="8">
        <f>B147-B135</f>
        <v>-19</v>
      </c>
      <c r="C436" s="1">
        <f>C147-C135</f>
        <v>-530</v>
      </c>
      <c r="D436" s="1">
        <f>D147-D135</f>
        <v>-16430</v>
      </c>
      <c r="E436" s="10">
        <f>IF(OR(E147="C",E135="C"),"C",E147-E135)</f>
        <v>92725</v>
      </c>
      <c r="F436" s="10">
        <f>IF(OR(F147="C",F135="C"),"C",F147-F135)</f>
        <v>187668</v>
      </c>
      <c r="G436" s="10">
        <f>IF(OR(G147="C",G135="C"),"C",G147-G135)</f>
        <v>70799</v>
      </c>
      <c r="H436" s="11">
        <f>IF(OR(H298="C",H286="C"),"C",H298-H286)</f>
        <v>3.5621032403560626E-2</v>
      </c>
      <c r="I436" s="12">
        <f>IF(OR(I298="C",I286="C"),"C",I298-I286)</f>
        <v>2.2790901001768873</v>
      </c>
      <c r="J436" s="12">
        <f>IF(OR(J298="C",J286="C"),"C",J298-J286)</f>
        <v>1.9948725189858019E-2</v>
      </c>
      <c r="K436" s="12">
        <f>K298-K286</f>
        <v>9.5905978061416874E-2</v>
      </c>
    </row>
    <row r="437" spans="1:11">
      <c r="A437" s="15" t="str">
        <f>TEXT(A148,"mmm-yy")</f>
        <v>Nov-14</v>
      </c>
      <c r="B437" s="8">
        <f>B148-B136</f>
        <v>-30</v>
      </c>
      <c r="C437" s="1">
        <f>C148-C136</f>
        <v>-689</v>
      </c>
      <c r="D437" s="1">
        <f>D148-D136</f>
        <v>-20670</v>
      </c>
      <c r="E437" s="10">
        <f>IF(OR(E148="C",E136="C"),"C",E148-E136)</f>
        <v>86758</v>
      </c>
      <c r="F437" s="10">
        <f>IF(OR(F148="C",F136="C"),"C",F148-F136)</f>
        <v>166555</v>
      </c>
      <c r="G437" s="10">
        <f>IF(OR(G148="C",G136="C"),"C",G148-G136)</f>
        <v>51889</v>
      </c>
      <c r="H437" s="11">
        <f>IF(OR(H299="C",H287="C"),"C",H299-H287)</f>
        <v>4.4685368419563609E-2</v>
      </c>
      <c r="I437" s="12">
        <f>IF(OR(I299="C",I287="C"),"C",I299-I287)</f>
        <v>2.2597979176458693</v>
      </c>
      <c r="J437" s="12">
        <f>IF(OR(J299="C",J287="C"),"C",J299-J287)</f>
        <v>1.3970598758959785E-2</v>
      </c>
      <c r="K437" s="12">
        <f>K299-K287</f>
        <v>0.1988875649514128</v>
      </c>
    </row>
    <row r="438" spans="1:11">
      <c r="A438" s="15" t="str">
        <f>TEXT(A149,"mmm-yy")</f>
        <v>Dec-14</v>
      </c>
      <c r="B438" s="8">
        <f>B149-B137</f>
        <v>-42</v>
      </c>
      <c r="C438" s="1">
        <f>C149-C137</f>
        <v>-1285</v>
      </c>
      <c r="D438" s="1">
        <f>D149-D137</f>
        <v>-39835</v>
      </c>
      <c r="E438" s="10">
        <f>IF(OR(E149="C",E137="C"),"C",E149-E137)</f>
        <v>123669</v>
      </c>
      <c r="F438" s="10">
        <f>IF(OR(F149="C",F137="C"),"C",F149-F137)</f>
        <v>241731</v>
      </c>
      <c r="G438" s="10">
        <f>IF(OR(G149="C",G137="C"),"C",G149-G137)</f>
        <v>62852</v>
      </c>
      <c r="H438" s="11">
        <f>IF(OR(H300="C",H288="C"),"C",H300-H288)</f>
        <v>6.6157528305865076E-2</v>
      </c>
      <c r="I438" s="12">
        <f>IF(OR(I300="C",I288="C"),"C",I300-I288)</f>
        <v>3.2165481937709757</v>
      </c>
      <c r="J438" s="12">
        <f>IF(OR(J300="C",J288="C"),"C",J300-J288)</f>
        <v>7.2946261375750332E-3</v>
      </c>
      <c r="K438" s="12">
        <f>K300-K288</f>
        <v>0.17666977039417731</v>
      </c>
    </row>
    <row r="439" spans="1:11">
      <c r="A439" s="15" t="str">
        <f>TEXT(A150,"mmm-yy")</f>
        <v>Jan-15</v>
      </c>
      <c r="B439" s="8">
        <f>B150-B138</f>
        <v>-33</v>
      </c>
      <c r="C439" s="1">
        <f>C150-C138</f>
        <v>-844</v>
      </c>
      <c r="D439" s="1">
        <f>D150-D138</f>
        <v>-26164</v>
      </c>
      <c r="E439" s="10">
        <f>IF(OR(E150="C",E138="C"),"C",E150-E138)</f>
        <v>87376</v>
      </c>
      <c r="F439" s="10">
        <f>IF(OR(F150="C",F138="C"),"C",F150-F138)</f>
        <v>168136</v>
      </c>
      <c r="G439" s="10">
        <f>IF(OR(G150="C",G138="C"),"C",G150-G138)</f>
        <v>64738</v>
      </c>
      <c r="H439" s="11">
        <f>IF(OR(H301="C",H289="C"),"C",H301-H289)</f>
        <v>1.2389771630370916E-2</v>
      </c>
      <c r="I439" s="12">
        <f>IF(OR(I301="C",I289="C"),"C",I301-I289)</f>
        <v>2.2997023534392937</v>
      </c>
      <c r="J439" s="12">
        <f>IF(OR(J301="C",J289="C"),"C",J301-J289)</f>
        <v>-2.3520341314284821E-3</v>
      </c>
      <c r="K439" s="12">
        <f>K301-K289</f>
        <v>0.19182853903620867</v>
      </c>
    </row>
    <row r="440" spans="1:11">
      <c r="A440" s="15" t="str">
        <f>TEXT(A151,"mmm-yy")</f>
        <v>Feb-15</v>
      </c>
      <c r="B440" s="8">
        <f>B151-B139</f>
        <v>-32</v>
      </c>
      <c r="C440" s="1">
        <f>C151-C139</f>
        <v>-760</v>
      </c>
      <c r="D440" s="1">
        <f>D151-D139</f>
        <v>-21280</v>
      </c>
      <c r="E440" s="10">
        <f>IF(OR(E151="C",E139="C"),"C",E151-E139)</f>
        <v>81439</v>
      </c>
      <c r="F440" s="10">
        <f>IF(OR(F151="C",F139="C"),"C",F151-F139)</f>
        <v>189728</v>
      </c>
      <c r="G440" s="10">
        <f>IF(OR(G151="C",G139="C"),"C",G151-G139)</f>
        <v>86949</v>
      </c>
      <c r="H440" s="11">
        <f>IF(OR(H302="C",H290="C"),"C",H302-H290)</f>
        <v>1.228664824407999E-2</v>
      </c>
      <c r="I440" s="12">
        <f>IF(OR(I302="C",I290="C"),"C",I302-I290)</f>
        <v>2.3359034539873491</v>
      </c>
      <c r="J440" s="12">
        <f>IF(OR(J302="C",J290="C"),"C",J302-J290)</f>
        <v>2.3058789158233672E-2</v>
      </c>
      <c r="K440" s="12">
        <f>K302-K290</f>
        <v>0.20473324333108422</v>
      </c>
    </row>
    <row r="441" spans="1:11">
      <c r="A441" s="15" t="str">
        <f>TEXT(A152,"mmm-yy")</f>
        <v>Mar-15</v>
      </c>
      <c r="B441" s="8">
        <f>B152-B140</f>
        <v>-30</v>
      </c>
      <c r="C441" s="1">
        <f>C152-C140</f>
        <v>-1050</v>
      </c>
      <c r="D441" s="1">
        <f>D152-D140</f>
        <v>-32550</v>
      </c>
      <c r="E441" s="10">
        <f>IF(OR(E152="C",E140="C"),"C",E152-E140)</f>
        <v>144921</v>
      </c>
      <c r="F441" s="10">
        <f>IF(OR(F152="C",F140="C"),"C",F152-F140)</f>
        <v>247919</v>
      </c>
      <c r="G441" s="10">
        <f>IF(OR(G152="C",G140="C"),"C",G152-G140)</f>
        <v>126781</v>
      </c>
      <c r="H441" s="11">
        <f>IF(OR(H303="C",H291="C"),"C",H303-H291)</f>
        <v>1.0978044600971071E-3</v>
      </c>
      <c r="I441" s="12">
        <f>IF(OR(I303="C",I291="C"),"C",I303-I291)</f>
        <v>3.6523343777408073</v>
      </c>
      <c r="J441" s="12">
        <f>IF(OR(J303="C",J291="C"),"C",J303-J291)</f>
        <v>2.754403071943079E-3</v>
      </c>
      <c r="K441" s="12">
        <f>K303-K291</f>
        <v>8.6730856084152208E-2</v>
      </c>
    </row>
    <row r="442" spans="1:11">
      <c r="A442" s="15" t="str">
        <f>TEXT(A153,"mmm-yy")</f>
        <v>Apr-15</v>
      </c>
      <c r="B442" s="8">
        <f>B153-B141</f>
        <v>-43</v>
      </c>
      <c r="C442" s="1">
        <f>C153-C141</f>
        <v>-960</v>
      </c>
      <c r="D442" s="1">
        <f>D153-D141</f>
        <v>-28800</v>
      </c>
      <c r="E442" s="10">
        <f>IF(OR(E153="C",E141="C"),"C",E153-E141)</f>
        <v>66583</v>
      </c>
      <c r="F442" s="10">
        <f>IF(OR(F153="C",F141="C"),"C",F153-F141)</f>
        <v>107636</v>
      </c>
      <c r="G442" s="10">
        <f>IF(OR(G153="C",G141="C"),"C",G153-G141)</f>
        <v>32069</v>
      </c>
      <c r="H442" s="11">
        <f>IF(OR(H304="C",H292="C"),"C",H304-H292)</f>
        <v>2.8479417265421247E-2</v>
      </c>
      <c r="I442" s="12">
        <f>IF(OR(I304="C",I292="C"),"C",I304-I292)</f>
        <v>1.8541523180621624</v>
      </c>
      <c r="J442" s="12">
        <f>IF(OR(J304="C",J292="C"),"C",J304-J292)</f>
        <v>-4.8827698970093092E-3</v>
      </c>
      <c r="K442" s="12">
        <f>K304-K292</f>
        <v>0.29727329152243698</v>
      </c>
    </row>
    <row r="444" spans="1:11">
      <c r="A444" s="14" t="s">
        <v>8</v>
      </c>
      <c r="B444" s="8"/>
      <c r="C444" s="8"/>
      <c r="D444" s="8"/>
      <c r="E444" s="8"/>
      <c r="F444" s="10"/>
      <c r="G444" s="16"/>
      <c r="H444" s="8"/>
      <c r="I444" s="8"/>
      <c r="J444" s="17"/>
      <c r="K444" s="8"/>
    </row>
    <row r="445" spans="1:11">
      <c r="A445" s="18" t="str">
        <f>TEXT(A18,"mmm-yy")</f>
        <v>Jan-04</v>
      </c>
      <c r="B445" s="19">
        <f>(B18/B6-1)</f>
        <v>-7.0802427511800214E-3</v>
      </c>
      <c r="C445" s="19">
        <f>(C18/C6-1)</f>
        <v>1.4698318814490907E-2</v>
      </c>
      <c r="D445" s="19">
        <f>(D18/D6-1)</f>
        <v>1.4698318814490907E-2</v>
      </c>
      <c r="E445" s="20">
        <f>IF(OR(E18="C",E6="C"),"C",E18/E6-1)</f>
        <v>4.7879298971107431E-2</v>
      </c>
      <c r="F445" s="20">
        <f>IF(OR(F18="C",F6="C"),"C",F18/F6-1)</f>
        <v>5.5201190700241876E-2</v>
      </c>
      <c r="G445" s="20">
        <f>IF(OR(G18="C",G6="C"),"C",G18/G6-1)</f>
        <v>3.2283323345042136E-2</v>
      </c>
      <c r="H445" s="21">
        <f>IF(OR(H169="C",H157="C"),"C",H169/H157-1)</f>
        <v>2.2201140749746662E-2</v>
      </c>
      <c r="I445" s="21">
        <f>IF(OR(I169="C",I157="C"),"C",I169/I157-1)</f>
        <v>3.2700340132013839E-2</v>
      </c>
      <c r="J445" s="21">
        <f>IF(OR(J169="C",J157="C"),"C",J169/J157-1)</f>
        <v>6.9873426608615397E-3</v>
      </c>
      <c r="K445" s="19">
        <f>(K169/K157-1)</f>
        <v>2.193385860909336E-2</v>
      </c>
    </row>
    <row r="446" spans="1:11">
      <c r="A446" s="18" t="str">
        <f>TEXT(A19,"mmm-yy")</f>
        <v>Feb-04</v>
      </c>
      <c r="B446" s="19">
        <f>(B19/B7-1)</f>
        <v>-7.0754716981131782E-3</v>
      </c>
      <c r="C446" s="19">
        <f>(C19/C7-1)</f>
        <v>6.732034534775444E-3</v>
      </c>
      <c r="D446" s="19">
        <f>(D19/D7-1)</f>
        <v>4.2686750053874567E-2</v>
      </c>
      <c r="E446" s="20">
        <f>IF(OR(E19="C",E7="C"),"C",E19/E7-1)</f>
        <v>4.4293896952441347E-2</v>
      </c>
      <c r="F446" s="20">
        <f>IF(OR(F19="C",F7="C"),"C",F19/F7-1)</f>
        <v>3.1551838790129683E-2</v>
      </c>
      <c r="G446" s="20">
        <f>IF(OR(G19="C",G7="C"),"C",G19/G7-1)</f>
        <v>5.6037733883721241E-2</v>
      </c>
      <c r="H446" s="21">
        <f>IF(OR(H170="C",H158="C"),"C",H170/H158-1)</f>
        <v>-2.3186572134635264E-2</v>
      </c>
      <c r="I446" s="21">
        <f>IF(OR(I170="C",I158="C"),"C",I170/I158-1)</f>
        <v>1.5413516077418254E-3</v>
      </c>
      <c r="J446" s="21">
        <f>IF(OR(J170="C",J158="C"),"C",J170/J158-1)</f>
        <v>-1.2201601675061791E-2</v>
      </c>
      <c r="K446" s="19">
        <f>(K170/K158-1)</f>
        <v>1.3905897013645641E-2</v>
      </c>
    </row>
    <row r="447" spans="1:11">
      <c r="A447" s="18" t="str">
        <f>TEXT(A20,"mmm-yy")</f>
        <v>Mar-04</v>
      </c>
      <c r="B447" s="19">
        <f>(B20/B8-1)</f>
        <v>-5.3926525109537771E-3</v>
      </c>
      <c r="C447" s="19">
        <f>(C20/C8-1)</f>
        <v>1.2459380328818215E-2</v>
      </c>
      <c r="D447" s="19">
        <f>(D20/D8-1)</f>
        <v>1.2459380328818215E-2</v>
      </c>
      <c r="E447" s="20">
        <f>IF(OR(E20="C",E8="C"),"C",E20/E8-1)</f>
        <v>4.3242273253435659E-2</v>
      </c>
      <c r="F447" s="20">
        <f>IF(OR(F20="C",F8="C"),"C",F20/F8-1)</f>
        <v>3.5859848260042071E-2</v>
      </c>
      <c r="G447" s="20">
        <f>IF(OR(G20="C",G8="C"),"C",G20/G8-1)</f>
        <v>6.1340649827489546E-2</v>
      </c>
      <c r="H447" s="21">
        <f>IF(OR(H171="C",H159="C"),"C",H171/H159-1)</f>
        <v>-2.4008127429764436E-2</v>
      </c>
      <c r="I447" s="21">
        <f>IF(OR(I171="C",I159="C"),"C",I171/I159-1)</f>
        <v>3.0404076966149551E-2</v>
      </c>
      <c r="J447" s="21">
        <f>IF(OR(J171="C",J159="C"),"C",J171/J159-1)</f>
        <v>-7.076424319320429E-3</v>
      </c>
      <c r="K447" s="19">
        <f>(K171/K159-1)</f>
        <v>1.7948824613894798E-2</v>
      </c>
    </row>
    <row r="448" spans="1:11">
      <c r="A448" s="18" t="str">
        <f>TEXT(A21,"mmm-yy")</f>
        <v>Apr-04</v>
      </c>
      <c r="B448" s="19">
        <f>(B21/B9-1)</f>
        <v>8.8949709202874594E-3</v>
      </c>
      <c r="C448" s="19">
        <f>(C21/C9-1)</f>
        <v>4.8528480485284797E-2</v>
      </c>
      <c r="D448" s="19">
        <f>(D21/D9-1)</f>
        <v>4.8528480485284797E-2</v>
      </c>
      <c r="E448" s="20">
        <f>IF(OR(E21="C",E9="C"),"C",E21/E9-1)</f>
        <v>4.7177321973164599E-2</v>
      </c>
      <c r="F448" s="20">
        <f>IF(OR(F21="C",F9="C"),"C",F21/F9-1)</f>
        <v>4.1790500537157937E-2</v>
      </c>
      <c r="G448" s="20">
        <f>IF(OR(G21="C",G9="C"),"C",G21/G9-1)</f>
        <v>6.7910745002604189E-2</v>
      </c>
      <c r="H448" s="21">
        <f>IF(OR(H172="C",H160="C"),"C",H172/H160-1)</f>
        <v>-2.4459201845920764E-2</v>
      </c>
      <c r="I448" s="21">
        <f>IF(OR(I172="C",I160="C"),"C",I172/I160-1)</f>
        <v>-1.2886235684268499E-3</v>
      </c>
      <c r="J448" s="21">
        <f>IF(OR(J172="C",J160="C"),"C",J172/J160-1)</f>
        <v>-5.144134926314492E-3</v>
      </c>
      <c r="K448" s="19">
        <f>(K172/K160-1)</f>
        <v>3.9284078826208102E-2</v>
      </c>
    </row>
    <row r="449" spans="1:11">
      <c r="A449" s="18" t="str">
        <f>TEXT(A22,"mmm-yy")</f>
        <v>May-04</v>
      </c>
      <c r="B449" s="19">
        <f>(B22/B10-1)</f>
        <v>2.3060796645702375E-2</v>
      </c>
      <c r="C449" s="19">
        <f>(C22/C10-1)</f>
        <v>3.7557687894678615E-2</v>
      </c>
      <c r="D449" s="19">
        <f>(D22/D10-1)</f>
        <v>3.7557687894678615E-2</v>
      </c>
      <c r="E449" s="20">
        <f>IF(OR(E22="C",E10="C"),"C",E22/E10-1)</f>
        <v>6.0300229699192798E-2</v>
      </c>
      <c r="F449" s="20">
        <f>IF(OR(F22="C",F10="C"),"C",F22/F10-1)</f>
        <v>4.0459141302390922E-2</v>
      </c>
      <c r="G449" s="20">
        <f>IF(OR(G22="C",G10="C"),"C",G22/G10-1)</f>
        <v>3.600877716584594E-2</v>
      </c>
      <c r="H449" s="21">
        <f>IF(OR(H173="C",H161="C"),"C",H173/H161-1)</f>
        <v>4.2956818847805778E-3</v>
      </c>
      <c r="I449" s="21">
        <f>IF(OR(I173="C",I161="C"),"C",I173/I161-1)</f>
        <v>2.1919303446790828E-2</v>
      </c>
      <c r="J449" s="21">
        <f>IF(OR(J173="C",J161="C"),"C",J173/J161-1)</f>
        <v>-1.8712707817134744E-2</v>
      </c>
      <c r="K449" s="19">
        <f>(K173/K161-1)</f>
        <v>1.4170117060987364E-2</v>
      </c>
    </row>
    <row r="450" spans="1:11">
      <c r="A450" s="18" t="str">
        <f>TEXT(A23,"mmm-yy")</f>
        <v>Jun-04</v>
      </c>
      <c r="B450" s="19">
        <f>(B23/B11-1)</f>
        <v>2.2543148996125417E-2</v>
      </c>
      <c r="C450" s="19">
        <f>(C23/C11-1)</f>
        <v>4.0725574527629593E-2</v>
      </c>
      <c r="D450" s="19">
        <f>(D23/D11-1)</f>
        <v>4.0725574527629593E-2</v>
      </c>
      <c r="E450" s="20">
        <f>IF(OR(E23="C",E11="C"),"C",E23/E11-1)</f>
        <v>0.13654408433440635</v>
      </c>
      <c r="F450" s="20">
        <f>IF(OR(F23="C",F11="C"),"C",F23/F11-1)</f>
        <v>0.14807940606843117</v>
      </c>
      <c r="G450" s="20">
        <f>IF(OR(G23="C",G11="C"),"C",G23/G11-1)</f>
        <v>0.15925622927011784</v>
      </c>
      <c r="H450" s="21">
        <f>IF(OR(H174="C",H162="C"),"C",H174/H162-1)</f>
        <v>-9.6413742876531039E-3</v>
      </c>
      <c r="I450" s="21">
        <f>IF(OR(I174="C",I162="C"),"C",I174/I162-1)</f>
        <v>9.206894896406026E-2</v>
      </c>
      <c r="J450" s="21">
        <f>IF(OR(J174="C",J162="C"),"C",J174/J162-1)</f>
        <v>1.0149471448597902E-2</v>
      </c>
      <c r="K450" s="19">
        <f>(K174/K162-1)</f>
        <v>1.7781572884581598E-2</v>
      </c>
    </row>
    <row r="451" spans="1:11">
      <c r="A451" s="18" t="str">
        <f>TEXT(A24,"mmm-yy")</f>
        <v>Jul-04</v>
      </c>
      <c r="B451" s="19">
        <f>(B24/B12-1)</f>
        <v>1.226348983882275E-2</v>
      </c>
      <c r="C451" s="19">
        <f>(C24/C12-1)</f>
        <v>3.2954942814986676E-2</v>
      </c>
      <c r="D451" s="19">
        <f>(D24/D12-1)</f>
        <v>3.2954942814986676E-2</v>
      </c>
      <c r="E451" s="20">
        <f>IF(OR(E24="C",E12="C"),"C",E24/E12-1)</f>
        <v>7.2184596206770868E-2</v>
      </c>
      <c r="F451" s="20">
        <f>IF(OR(F24="C",F12="C"),"C",F24/F12-1)</f>
        <v>5.7765730148388927E-2</v>
      </c>
      <c r="G451" s="20">
        <f>IF(OR(G24="C",G12="C"),"C",G24/G12-1)</f>
        <v>6.9264486718681573E-2</v>
      </c>
      <c r="H451" s="21">
        <f>IF(OR(H175="C",H163="C"),"C",H175/H163-1)</f>
        <v>-1.0753893646631485E-2</v>
      </c>
      <c r="I451" s="21">
        <f>IF(OR(I175="C",I163="C"),"C",I175/I163-1)</f>
        <v>3.7978087683937511E-2</v>
      </c>
      <c r="J451" s="21">
        <f>IF(OR(J175="C",J163="C"),"C",J175/J163-1)</f>
        <v>-1.3448119017372528E-2</v>
      </c>
      <c r="K451" s="19">
        <f>(K175/K163-1)</f>
        <v>2.044077770646302E-2</v>
      </c>
    </row>
    <row r="452" spans="1:11">
      <c r="A452" s="18" t="str">
        <f>TEXT(A25,"mmm-yy")</f>
        <v>Aug-04</v>
      </c>
      <c r="B452" s="19">
        <f>(B25/B13-1)</f>
        <v>1.7794836008373949E-2</v>
      </c>
      <c r="C452" s="19">
        <f>(C25/C13-1)</f>
        <v>3.6334254731022808E-2</v>
      </c>
      <c r="D452" s="19">
        <f>(D25/D13-1)</f>
        <v>3.6334254731022808E-2</v>
      </c>
      <c r="E452" s="20">
        <f>IF(OR(E25="C",E13="C"),"C",E25/E13-1)</f>
        <v>6.8241602311463812E-2</v>
      </c>
      <c r="F452" s="20">
        <f>IF(OR(F25="C",F13="C"),"C",F25/F13-1)</f>
        <v>4.5250652858433105E-2</v>
      </c>
      <c r="G452" s="20">
        <f>IF(OR(G25="C",G13="C"),"C",G25/G13-1)</f>
        <v>5.108283261023483E-2</v>
      </c>
      <c r="H452" s="21">
        <f>IF(OR(H176="C",H164="C"),"C",H176/H164-1)</f>
        <v>-5.5487346675789917E-3</v>
      </c>
      <c r="I452" s="21">
        <f>IF(OR(I176="C",I164="C"),"C",I176/I164-1)</f>
        <v>3.0788664405117627E-2</v>
      </c>
      <c r="J452" s="21">
        <f>IF(OR(J176="C",J164="C"),"C",J176/J164-1)</f>
        <v>-2.1522237481935602E-2</v>
      </c>
      <c r="K452" s="19">
        <f>(K176/K164-1)</f>
        <v>1.821528078817658E-2</v>
      </c>
    </row>
    <row r="453" spans="1:11">
      <c r="A453" s="18" t="str">
        <f>TEXT(A26,"mmm-yy")</f>
        <v>Sep-04</v>
      </c>
      <c r="B453" s="19">
        <f>(B26/B14-1)</f>
        <v>2.1776702385067459E-2</v>
      </c>
      <c r="C453" s="19">
        <f>(C26/C14-1)</f>
        <v>5.9392543785927954E-2</v>
      </c>
      <c r="D453" s="19">
        <f>(D26/D14-1)</f>
        <v>5.9392543785927954E-2</v>
      </c>
      <c r="E453" s="20">
        <f>IF(OR(E26="C",E14="C"),"C",E26/E14-1)</f>
        <v>6.4540519365662519E-2</v>
      </c>
      <c r="F453" s="20">
        <f>IF(OR(F26="C",F14="C"),"C",F26/F14-1)</f>
        <v>6.8779171071283507E-2</v>
      </c>
      <c r="G453" s="20">
        <f>IF(OR(G26="C",G14="C"),"C",G26/G14-1)</f>
        <v>8.1246679157694457E-2</v>
      </c>
      <c r="H453" s="21">
        <f>IF(OR(H177="C",H165="C"),"C",H177/H165-1)</f>
        <v>-1.1530678731076827E-2</v>
      </c>
      <c r="I453" s="21">
        <f>IF(OR(I177="C",I165="C"),"C",I177/I165-1)</f>
        <v>4.8593655014195214E-3</v>
      </c>
      <c r="J453" s="21">
        <f>IF(OR(J177="C",J165="C"),"C",J177/J165-1)</f>
        <v>3.9816724948587012E-3</v>
      </c>
      <c r="K453" s="19">
        <f>(K177/K165-1)</f>
        <v>3.6814150599692175E-2</v>
      </c>
    </row>
    <row r="454" spans="1:11">
      <c r="A454" s="18" t="str">
        <f>TEXT(A27,"mmm-yy")</f>
        <v>Oct-04</v>
      </c>
      <c r="B454" s="19">
        <f>(B27/B15-1)</f>
        <v>2.7607361963190247E-2</v>
      </c>
      <c r="C454" s="19">
        <f>(C27/C15-1)</f>
        <v>6.7520362820865598E-2</v>
      </c>
      <c r="D454" s="19">
        <f>(D27/D15-1)</f>
        <v>6.7520362820865598E-2</v>
      </c>
      <c r="E454" s="20">
        <f>IF(OR(E27="C",E15="C"),"C",E27/E15-1)</f>
        <v>3.9638417491527189E-2</v>
      </c>
      <c r="F454" s="20">
        <f>IF(OR(F27="C",F15="C"),"C",F27/F15-1)</f>
        <v>2.7921951798518529E-2</v>
      </c>
      <c r="G454" s="20">
        <f>IF(OR(G27="C",G15="C"),"C",G27/G15-1)</f>
        <v>4.3827850803151103E-2</v>
      </c>
      <c r="H454" s="21">
        <f>IF(OR(H178="C",H166="C"),"C",H178/H166-1)</f>
        <v>-1.5238048105723601E-2</v>
      </c>
      <c r="I454" s="21">
        <f>IF(OR(I178="C",I166="C"),"C",I178/I166-1)</f>
        <v>-2.6118420126115316E-2</v>
      </c>
      <c r="J454" s="21">
        <f>IF(OR(J178="C",J166="C"),"C",J178/J166-1)</f>
        <v>-1.1269750613178031E-2</v>
      </c>
      <c r="K454" s="19">
        <f>(K178/K166-1)</f>
        <v>3.8840711282394524E-2</v>
      </c>
    </row>
    <row r="455" spans="1:11">
      <c r="A455" s="18" t="str">
        <f>TEXT(A28,"mmm-yy")</f>
        <v>Nov-04</v>
      </c>
      <c r="B455" s="19">
        <f>(B28/B16-1)</f>
        <v>4.2248722316865495E-2</v>
      </c>
      <c r="C455" s="19">
        <f>(C28/C16-1)</f>
        <v>4.4648560362880785E-2</v>
      </c>
      <c r="D455" s="19">
        <f>(D28/D16-1)</f>
        <v>4.4648560362880785E-2</v>
      </c>
      <c r="E455" s="20">
        <f>IF(OR(E28="C",E16="C"),"C",E28/E16-1)</f>
        <v>7.1241621406095135E-2</v>
      </c>
      <c r="F455" s="20">
        <f>IF(OR(F28="C",F16="C"),"C",F28/F16-1)</f>
        <v>5.4881761449161237E-2</v>
      </c>
      <c r="G455" s="20">
        <f>IF(OR(G28="C",G16="C"),"C",G28/G16-1)</f>
        <v>8.0963335175356255E-2</v>
      </c>
      <c r="H455" s="21">
        <f>IF(OR(H179="C",H167="C"),"C",H179/H167-1)</f>
        <v>-2.4128083606058781E-2</v>
      </c>
      <c r="I455" s="21">
        <f>IF(OR(I179="C",I167="C"),"C",I179/I167-1)</f>
        <v>2.5456466463684713E-2</v>
      </c>
      <c r="J455" s="21">
        <f>IF(OR(J179="C",J167="C"),"C",J179/J167-1)</f>
        <v>-1.5271867364022196E-2</v>
      </c>
      <c r="K455" s="19">
        <f>(K179/K167-1)</f>
        <v>2.3025579160036447E-3</v>
      </c>
    </row>
    <row r="456" spans="1:11">
      <c r="A456" s="18" t="str">
        <f>TEXT(A29,"mmm-yy")</f>
        <v>Dec-04</v>
      </c>
      <c r="B456" s="19">
        <f>(B29/B17-1)</f>
        <v>4.2610754142712315E-2</v>
      </c>
      <c r="C456" s="19">
        <f>(C29/C17-1)</f>
        <v>4.5949620151939152E-2</v>
      </c>
      <c r="D456" s="19">
        <f>(D29/D17-1)</f>
        <v>4.5949620151939152E-2</v>
      </c>
      <c r="E456" s="20">
        <f>IF(OR(E29="C",E17="C"),"C",E29/E17-1)</f>
        <v>1.3746066278125246E-2</v>
      </c>
      <c r="F456" s="20">
        <f>IF(OR(F29="C",F17="C"),"C",F29/F17-1)</f>
        <v>1.3355693299400118E-2</v>
      </c>
      <c r="G456" s="20">
        <f>IF(OR(G29="C",G17="C"),"C",G29/G17-1)</f>
        <v>2.8704557392585262E-2</v>
      </c>
      <c r="H456" s="21">
        <f>IF(OR(H180="C",H168="C"),"C",H180/H168-1)</f>
        <v>-1.4920575575254835E-2</v>
      </c>
      <c r="I456" s="21">
        <f>IF(OR(I180="C",I168="C"),"C",I180/I168-1)</f>
        <v>-3.078881932108346E-2</v>
      </c>
      <c r="J456" s="21">
        <f>IF(OR(J180="C",J168="C"),"C",J180/J168-1)</f>
        <v>-3.8507964835643449E-4</v>
      </c>
      <c r="K456" s="19">
        <f>(K180/K168-1)</f>
        <v>3.2024089488433827E-3</v>
      </c>
    </row>
    <row r="457" spans="1:11">
      <c r="A457" s="18" t="str">
        <f>TEXT(A30,"mmm-yy")</f>
        <v>Jan-05</v>
      </c>
      <c r="B457" s="19">
        <f>(B30/B18-1)</f>
        <v>4.6179966044142651E-2</v>
      </c>
      <c r="C457" s="19">
        <f>(C30/C18-1)</f>
        <v>3.7714330970577858E-2</v>
      </c>
      <c r="D457" s="19">
        <f>(D30/D18-1)</f>
        <v>3.7714330970577858E-2</v>
      </c>
      <c r="E457" s="20">
        <f>IF(OR(E30="C",E18="C"),"C",E30/E18-1)</f>
        <v>4.7339142131887169E-2</v>
      </c>
      <c r="F457" s="20">
        <f>IF(OR(F30="C",F18="C"),"C",F30/F18-1)</f>
        <v>4.4282699948371418E-2</v>
      </c>
      <c r="G457" s="20">
        <f>IF(OR(G30="C",G18="C"),"C",G30/G18-1)</f>
        <v>5.6955326911912296E-2</v>
      </c>
      <c r="H457" s="21">
        <f>IF(OR(H181="C",H169="C"),"C",H181/H169-1)</f>
        <v>-1.1989747003372631E-2</v>
      </c>
      <c r="I457" s="21">
        <f>IF(OR(I181="C",I169="C"),"C",I181/I169-1)</f>
        <v>9.2750103511698434E-3</v>
      </c>
      <c r="J457" s="21">
        <f>IF(OR(J181="C",J169="C"),"C",J181/J169-1)</f>
        <v>-2.918292710128445E-3</v>
      </c>
      <c r="K457" s="19">
        <f>(K181/K169-1)</f>
        <v>-8.0919491371790331E-3</v>
      </c>
    </row>
    <row r="458" spans="1:11">
      <c r="A458" s="18" t="str">
        <f>TEXT(A31,"mmm-yy")</f>
        <v>Feb-05</v>
      </c>
      <c r="B458" s="19">
        <f>(B31/B19-1)</f>
        <v>5.0559891414998281E-2</v>
      </c>
      <c r="C458" s="19">
        <f>(C31/C19-1)</f>
        <v>4.5996158352395344E-2</v>
      </c>
      <c r="D458" s="19">
        <f>(D31/D19-1)</f>
        <v>9.9273253057610145E-3</v>
      </c>
      <c r="E458" s="20">
        <f>IF(OR(E31="C",E19="C"),"C",E31/E19-1)</f>
        <v>2.8028151901468235E-2</v>
      </c>
      <c r="F458" s="20">
        <f>IF(OR(F31="C",F19="C"),"C",F31/F19-1)</f>
        <v>1.3488287858224757E-2</v>
      </c>
      <c r="G458" s="20">
        <f>IF(OR(G31="C",G19="C"),"C",G31/G19-1)</f>
        <v>3.7215161083319126E-2</v>
      </c>
      <c r="H458" s="21">
        <f>IF(OR(H182="C",H170="C"),"C",H182/H170-1)</f>
        <v>-2.2875555733598008E-2</v>
      </c>
      <c r="I458" s="21">
        <f>IF(OR(I182="C",I170="C"),"C",I182/I170-1)</f>
        <v>1.792290013563802E-2</v>
      </c>
      <c r="J458" s="21">
        <f>IF(OR(J182="C",J170="C"),"C",J182/J170-1)</f>
        <v>-1.4143449297910893E-2</v>
      </c>
      <c r="K458" s="19">
        <f>(K182/K170-1)</f>
        <v>-4.3440960385952021E-3</v>
      </c>
    </row>
    <row r="459" spans="1:11">
      <c r="A459" s="18" t="str">
        <f>TEXT(A32,"mmm-yy")</f>
        <v>Mar-05</v>
      </c>
      <c r="B459" s="19">
        <f>(B32/B20-1)</f>
        <v>5.3202304303625825E-2</v>
      </c>
      <c r="C459" s="19">
        <f>(C32/C20-1)</f>
        <v>4.5085125483622424E-2</v>
      </c>
      <c r="D459" s="19">
        <f>(D32/D20-1)</f>
        <v>4.5085125483622424E-2</v>
      </c>
      <c r="E459" s="20">
        <f>IF(OR(E32="C",E20="C"),"C",E32/E20-1)</f>
        <v>7.1078610272279352E-2</v>
      </c>
      <c r="F459" s="20">
        <f>IF(OR(F32="C",F20="C"),"C",F32/F20-1)</f>
        <v>0.11026061594074976</v>
      </c>
      <c r="G459" s="20">
        <f>IF(OR(G32="C",G20="C"),"C",G32/G20-1)</f>
        <v>9.4953250419243629E-2</v>
      </c>
      <c r="H459" s="21">
        <f>IF(OR(H183="C",H171="C"),"C",H183/H171-1)</f>
        <v>1.397992609789056E-2</v>
      </c>
      <c r="I459" s="21">
        <f>IF(OR(I183="C",I171="C"),"C",I183/I171-1)</f>
        <v>2.4872122045204836E-2</v>
      </c>
      <c r="J459" s="21">
        <f>IF(OR(J183="C",J171="C"),"C",J183/J171-1)</f>
        <v>3.6581820692423106E-2</v>
      </c>
      <c r="K459" s="19">
        <f>(K183/K171-1)</f>
        <v>-7.7071411511681065E-3</v>
      </c>
    </row>
    <row r="460" spans="1:11">
      <c r="A460" s="18" t="str">
        <f>TEXT(A33,"mmm-yy")</f>
        <v>Apr-05</v>
      </c>
      <c r="B460" s="19">
        <f>(B33/B21-1)</f>
        <v>5.1203797897592329E-2</v>
      </c>
      <c r="C460" s="19">
        <f>(C33/C21-1)</f>
        <v>4.2587176960488193E-2</v>
      </c>
      <c r="D460" s="19">
        <f>(D33/D21-1)</f>
        <v>4.2587176960488193E-2</v>
      </c>
      <c r="E460" s="20">
        <f>IF(OR(E33="C",E21="C"),"C",E33/E21-1)</f>
        <v>6.0981864331441926E-3</v>
      </c>
      <c r="F460" s="20">
        <f>IF(OR(F33="C",F21="C"),"C",F33/F21-1)</f>
        <v>-1.7374940958847174E-2</v>
      </c>
      <c r="G460" s="20">
        <f>IF(OR(G33="C",G21="C"),"C",G33/G21-1)</f>
        <v>2.8710840237802238E-3</v>
      </c>
      <c r="H460" s="21">
        <f>IF(OR(H184="C",H172="C"),"C",H184/H172-1)</f>
        <v>-2.0188063356453623E-2</v>
      </c>
      <c r="I460" s="21">
        <f>IF(OR(I184="C",I172="C"),"C",I184/I172-1)</f>
        <v>-3.4998503083187971E-2</v>
      </c>
      <c r="J460" s="21">
        <f>IF(OR(J184="C",J172="C"),"C",J184/J172-1)</f>
        <v>-2.3330851509840267E-2</v>
      </c>
      <c r="K460" s="19">
        <f>(K184/K172-1)</f>
        <v>-8.1969081108129727E-3</v>
      </c>
    </row>
    <row r="461" spans="1:11">
      <c r="A461" s="18" t="str">
        <f>TEXT(A34,"mmm-yy")</f>
        <v>May-05</v>
      </c>
      <c r="B461" s="19">
        <f>(B34/B22-1)</f>
        <v>5.2254098360655643E-2</v>
      </c>
      <c r="C461" s="19">
        <f>(C34/C22-1)</f>
        <v>4.8239650059797912E-2</v>
      </c>
      <c r="D461" s="19">
        <f>(D34/D22-1)</f>
        <v>4.8239650059797912E-2</v>
      </c>
      <c r="E461" s="20">
        <f>IF(OR(E34="C",E22="C"),"C",E34/E22-1)</f>
        <v>1.1286858207086858E-2</v>
      </c>
      <c r="F461" s="20">
        <f>IF(OR(F34="C",F22="C"),"C",F34/F22-1)</f>
        <v>-2.1210363830292955E-5</v>
      </c>
      <c r="G461" s="20">
        <f>IF(OR(G34="C",G22="C"),"C",G34/G22-1)</f>
        <v>2.0908986152793352E-2</v>
      </c>
      <c r="H461" s="21">
        <f>IF(OR(H185="C",H173="C"),"C",H185/H173-1)</f>
        <v>-2.0501530303398852E-2</v>
      </c>
      <c r="I461" s="21">
        <f>IF(OR(I185="C",I173="C"),"C",I185/I173-1)</f>
        <v>-3.5252236309323948E-2</v>
      </c>
      <c r="J461" s="21">
        <f>IF(OR(J185="C",J173="C"),"C",J185/J173-1)</f>
        <v>-1.1181860496996099E-2</v>
      </c>
      <c r="K461" s="19">
        <f>(K185/K173-1)</f>
        <v>-3.8150940035418524E-3</v>
      </c>
    </row>
    <row r="462" spans="1:11">
      <c r="A462" s="18" t="str">
        <f>TEXT(A35,"mmm-yy")</f>
        <v>Jun-05</v>
      </c>
      <c r="B462" s="19">
        <f>(B35/B23-1)</f>
        <v>5.3393041681019549E-2</v>
      </c>
      <c r="C462" s="19">
        <f>(C35/C23-1)</f>
        <v>5.2222616327507021E-2</v>
      </c>
      <c r="D462" s="19">
        <f>(D35/D23-1)</f>
        <v>5.2222616327507021E-2</v>
      </c>
      <c r="E462" s="20">
        <f>IF(OR(E35="C",E23="C"),"C",E35/E23-1)</f>
        <v>7.0985108939465302E-2</v>
      </c>
      <c r="F462" s="20">
        <f>IF(OR(F35="C",F23="C"),"C",F35/F23-1)</f>
        <v>6.917844103973203E-2</v>
      </c>
      <c r="G462" s="20">
        <f>IF(OR(G35="C",G23="C"),"C",G35/G23-1)</f>
        <v>6.7774282666374974E-2</v>
      </c>
      <c r="H462" s="21">
        <f>IF(OR(H186="C",H174="C"),"C",H186/H174-1)</f>
        <v>1.3150329579494358E-3</v>
      </c>
      <c r="I462" s="21">
        <f>IF(OR(I186="C",I174="C"),"C",I186/I174-1)</f>
        <v>1.7831295698094385E-2</v>
      </c>
      <c r="J462" s="21">
        <f>IF(OR(J186="C",J174="C"),"C",J186/J174-1)</f>
        <v>-1.6869215871004872E-3</v>
      </c>
      <c r="K462" s="19">
        <f>(K186/K174-1)</f>
        <v>-1.1111003274190123E-3</v>
      </c>
    </row>
    <row r="463" spans="1:11">
      <c r="A463" s="18" t="str">
        <f>TEXT(A36,"mmm-yy")</f>
        <v>Jul-05</v>
      </c>
      <c r="B463" s="19">
        <f>(B36/B24-1)</f>
        <v>5.6420906888196676E-2</v>
      </c>
      <c r="C463" s="19">
        <f>(C36/C24-1)</f>
        <v>5.3866160260908957E-2</v>
      </c>
      <c r="D463" s="19">
        <f>(D36/D24-1)</f>
        <v>5.3866160260908957E-2</v>
      </c>
      <c r="E463" s="20">
        <f>IF(OR(E36="C",E24="C"),"C",E36/E24-1)</f>
        <v>2.4896775160210272E-2</v>
      </c>
      <c r="F463" s="20">
        <f>IF(OR(F36="C",F24="C"),"C",F36/F24-1)</f>
        <v>2.6358462658924164E-2</v>
      </c>
      <c r="G463" s="20">
        <f>IF(OR(G36="C",G24="C"),"C",G36/G24-1)</f>
        <v>8.637754511773732E-3</v>
      </c>
      <c r="H463" s="21">
        <f>IF(OR(H187="C",H175="C"),"C",H187/H175-1)</f>
        <v>1.7568951854006531E-2</v>
      </c>
      <c r="I463" s="21">
        <f>IF(OR(I187="C",I175="C"),"C",I187/I175-1)</f>
        <v>-2.7488675690589326E-2</v>
      </c>
      <c r="J463" s="21">
        <f>IF(OR(J187="C",J175="C"),"C",J187/J175-1)</f>
        <v>1.4261802106709798E-3</v>
      </c>
      <c r="K463" s="19">
        <f>(K187/K175-1)</f>
        <v>-2.418303737298122E-3</v>
      </c>
    </row>
    <row r="464" spans="1:11">
      <c r="A464" s="18" t="str">
        <f>TEXT(A37,"mmm-yy")</f>
        <v>Aug-05</v>
      </c>
      <c r="B464" s="19">
        <f>(B37/B25-1)</f>
        <v>4.8680150839903957E-2</v>
      </c>
      <c r="C464" s="19">
        <f>(C37/C25-1)</f>
        <v>4.729702003332048E-2</v>
      </c>
      <c r="D464" s="19">
        <f>(D37/D25-1)</f>
        <v>4.729702003332048E-2</v>
      </c>
      <c r="E464" s="20">
        <f>IF(OR(E37="C",E25="C"),"C",E37/E25-1)</f>
        <v>9.2612879195996811E-3</v>
      </c>
      <c r="F464" s="20">
        <f>IF(OR(F37="C",F25="C"),"C",F37/F25-1)</f>
        <v>3.3181124741383794E-3</v>
      </c>
      <c r="G464" s="20">
        <f>IF(OR(G37="C",G25="C"),"C",G37/G25-1)</f>
        <v>1.4056447262416505E-2</v>
      </c>
      <c r="H464" s="21">
        <f>IF(OR(H188="C",H176="C"),"C",H188/H176-1)</f>
        <v>-1.0589484261223858E-2</v>
      </c>
      <c r="I464" s="21">
        <f>IF(OR(I188="C",I176="C"),"C",I188/I176-1)</f>
        <v>-3.6317998988014466E-2</v>
      </c>
      <c r="J464" s="21">
        <f>IF(OR(J188="C",J176="C"),"C",J188/J176-1)</f>
        <v>-5.8886390636382346E-3</v>
      </c>
      <c r="K464" s="19">
        <f>(K188/K176-1)</f>
        <v>-1.3189253229173303E-3</v>
      </c>
    </row>
    <row r="465" spans="1:11">
      <c r="A465" s="18" t="str">
        <f>TEXT(A38,"mmm-yy")</f>
        <v>Sep-05</v>
      </c>
      <c r="B465" s="19">
        <f>(B38/B26-1)</f>
        <v>5.0067658998646847E-2</v>
      </c>
      <c r="C465" s="19">
        <f>(C38/C26-1)</f>
        <v>2.4005394470667518E-2</v>
      </c>
      <c r="D465" s="19">
        <f>(D38/D26-1)</f>
        <v>2.4005394470667518E-2</v>
      </c>
      <c r="E465" s="20">
        <f>IF(OR(E38="C",E26="C"),"C",E38/E26-1)</f>
        <v>-5.8250945071369742E-4</v>
      </c>
      <c r="F465" s="20">
        <f>IF(OR(F38="C",F26="C"),"C",F38/F26-1)</f>
        <v>-2.606994795434614E-2</v>
      </c>
      <c r="G465" s="20">
        <f>IF(OR(G38="C",G26="C"),"C",G38/G26-1)</f>
        <v>-3.3899488675599998E-2</v>
      </c>
      <c r="H465" s="21">
        <f>IF(OR(H189="C",H177="C"),"C",H189/H177-1)</f>
        <v>8.1042713770231867E-3</v>
      </c>
      <c r="I465" s="21">
        <f>IF(OR(I189="C",I177="C"),"C",I189/I177-1)</f>
        <v>-2.4011498429743261E-2</v>
      </c>
      <c r="J465" s="21">
        <f>IF(OR(J189="C",J177="C"),"C",J189/J177-1)</f>
        <v>-2.5502293830803713E-2</v>
      </c>
      <c r="K465" s="19">
        <f>(K189/K177-1)</f>
        <v>-2.4819605007959766E-2</v>
      </c>
    </row>
    <row r="466" spans="1:11">
      <c r="A466" s="18" t="str">
        <f>TEXT(A39,"mmm-yy")</f>
        <v>Oct-05</v>
      </c>
      <c r="B466" s="19">
        <f>(B39/B27-1)</f>
        <v>4.3781094527363118E-2</v>
      </c>
      <c r="C466" s="19">
        <f>(C39/C27-1)</f>
        <v>4.5592277895789124E-2</v>
      </c>
      <c r="D466" s="19">
        <f>(D39/D27-1)</f>
        <v>4.5592277895789124E-2</v>
      </c>
      <c r="E466" s="20">
        <f>IF(OR(E39="C",E27="C"),"C",E39/E27-1)</f>
        <v>1.5781913027360206E-2</v>
      </c>
      <c r="F466" s="20">
        <f>IF(OR(F39="C",F27="C"),"C",F39/F27-1)</f>
        <v>2.0843584760660061E-2</v>
      </c>
      <c r="G466" s="20">
        <f>IF(OR(G39="C",G27="C"),"C",G39/G27-1)</f>
        <v>2.9765755417477946E-2</v>
      </c>
      <c r="H466" s="21">
        <f>IF(OR(H190="C",H178="C"),"C",H190/H178-1)</f>
        <v>-8.6642720539883422E-3</v>
      </c>
      <c r="I466" s="21">
        <f>IF(OR(I190="C",I178="C"),"C",I190/I178-1)</f>
        <v>-2.8510505957849097E-2</v>
      </c>
      <c r="J466" s="21">
        <f>IF(OR(J190="C",J178="C"),"C",J190/J178-1)</f>
        <v>4.9830299874256134E-3</v>
      </c>
      <c r="K466" s="19">
        <f>(K190/K178-1)</f>
        <v>1.7352138086443869E-3</v>
      </c>
    </row>
    <row r="467" spans="1:11">
      <c r="A467" s="18" t="str">
        <f>TEXT(A40,"mmm-yy")</f>
        <v>Nov-05</v>
      </c>
      <c r="B467" s="19">
        <f>(B40/B28-1)</f>
        <v>3.5632559660019547E-2</v>
      </c>
      <c r="C467" s="19">
        <f>(C40/C28-1)</f>
        <v>4.1834689122980828E-2</v>
      </c>
      <c r="D467" s="19">
        <f>(D40/D28-1)</f>
        <v>4.1834689122980828E-2</v>
      </c>
      <c r="E467" s="20">
        <f>IF(OR(E40="C",E28="C"),"C",E40/E28-1)</f>
        <v>-7.5189671747004638E-3</v>
      </c>
      <c r="F467" s="20">
        <f>IF(OR(F40="C",F28="C"),"C",F40/F28-1)</f>
        <v>-1.2799446378013113E-2</v>
      </c>
      <c r="G467" s="20">
        <f>IF(OR(G40="C",G28="C"),"C",G40/G28-1)</f>
        <v>-2.3139506774616736E-2</v>
      </c>
      <c r="H467" s="21">
        <f>IF(OR(H191="C",H179="C"),"C",H191/H179-1)</f>
        <v>1.0584991888107798E-2</v>
      </c>
      <c r="I467" s="21">
        <f>IF(OR(I191="C",I179="C"),"C",I191/I179-1)</f>
        <v>-4.7371868889513835E-2</v>
      </c>
      <c r="J467" s="21">
        <f>IF(OR(J191="C",J179="C"),"C",J191/J179-1)</f>
        <v>-5.3204837459519538E-3</v>
      </c>
      <c r="K467" s="19">
        <f>(K191/K179-1)</f>
        <v>5.9887354883834121E-3</v>
      </c>
    </row>
    <row r="468" spans="1:11">
      <c r="A468" s="18" t="str">
        <f>TEXT(A41,"mmm-yy")</f>
        <v>Dec-05</v>
      </c>
      <c r="B468" s="19">
        <f>(B41/B29-1)</f>
        <v>3.6003892312682417E-2</v>
      </c>
      <c r="C468" s="19">
        <f>(C41/C29-1)</f>
        <v>3.8219823236184558E-2</v>
      </c>
      <c r="D468" s="19">
        <f>(D41/D29-1)</f>
        <v>3.8219823236184558E-2</v>
      </c>
      <c r="E468" s="20">
        <f>IF(OR(E41="C",E29="C"),"C",E41/E29-1)</f>
        <v>-1.4702729989426899E-2</v>
      </c>
      <c r="F468" s="20">
        <f>IF(OR(F41="C",F29="C"),"C",F41/F29-1)</f>
        <v>-3.3005147638783816E-2</v>
      </c>
      <c r="G468" s="20">
        <f>IF(OR(G41="C",G29="C"),"C",G41/G29-1)</f>
        <v>-3.4904640244334262E-2</v>
      </c>
      <c r="H468" s="21">
        <f>IF(OR(H192="C",H180="C"),"C",H192/H180-1)</f>
        <v>1.9681916261946597E-3</v>
      </c>
      <c r="I468" s="21">
        <f>IF(OR(I192="C",I180="C"),"C",I192/I180-1)</f>
        <v>-5.0974323588475867E-2</v>
      </c>
      <c r="J468" s="21">
        <f>IF(OR(J192="C",J180="C"),"C",J192/J180-1)</f>
        <v>-1.8575528631232796E-2</v>
      </c>
      <c r="K468" s="19">
        <f>(K192/K180-1)</f>
        <v>2.1389214267868439E-3</v>
      </c>
    </row>
    <row r="469" spans="1:11">
      <c r="A469" s="18" t="str">
        <f>TEXT(A42,"mmm-yy")</f>
        <v>Jan-06</v>
      </c>
      <c r="B469" s="19">
        <f>(B42/B30-1)</f>
        <v>3.7000973709834462E-2</v>
      </c>
      <c r="C469" s="19">
        <f>(C42/C30-1)</f>
        <v>3.8961435429339053E-2</v>
      </c>
      <c r="D469" s="19">
        <f>(D42/D30-1)</f>
        <v>3.8961435429339053E-2</v>
      </c>
      <c r="E469" s="20">
        <f>IF(OR(E42="C",E30="C"),"C",E42/E30-1)</f>
        <v>-5.0886241710373925E-3</v>
      </c>
      <c r="F469" s="20">
        <f>IF(OR(F42="C",F30="C"),"C",F42/F30-1)</f>
        <v>-1.8654902183434019E-2</v>
      </c>
      <c r="G469" s="20">
        <f>IF(OR(G42="C",G30="C"),"C",G42/G30-1)</f>
        <v>-5.6109866285517507E-3</v>
      </c>
      <c r="H469" s="21">
        <f>IF(OR(H193="C",H181="C"),"C",H193/H181-1)</f>
        <v>-1.3117517771699005E-2</v>
      </c>
      <c r="I469" s="21">
        <f>IF(OR(I193="C",I181="C"),"C",I193/I181-1)</f>
        <v>-4.2398166186190744E-2</v>
      </c>
      <c r="J469" s="21">
        <f>IF(OR(J193="C",J181="C"),"C",J193/J181-1)</f>
        <v>-1.3635664785814128E-2</v>
      </c>
      <c r="K469" s="19">
        <f>(K193/K181-1)</f>
        <v>1.8905109727052061E-3</v>
      </c>
    </row>
    <row r="470" spans="1:11">
      <c r="A470" s="18" t="str">
        <f>TEXT(A43,"mmm-yy")</f>
        <v>Feb-06</v>
      </c>
      <c r="B470" s="19">
        <f>(B43/B31-1)</f>
        <v>3.3268733850129184E-2</v>
      </c>
      <c r="C470" s="19">
        <f>(C43/C31-1)</f>
        <v>3.9157865862021746E-2</v>
      </c>
      <c r="D470" s="19">
        <f>(D43/D31-1)</f>
        <v>3.9157865862021746E-2</v>
      </c>
      <c r="E470" s="20">
        <f>IF(OR(E43="C",E31="C"),"C",E43/E31-1)</f>
        <v>1.7828729511515595E-2</v>
      </c>
      <c r="F470" s="20">
        <f>IF(OR(F43="C",F31="C"),"C",F43/F31-1)</f>
        <v>2.3888570786522623E-2</v>
      </c>
      <c r="G470" s="20">
        <f>IF(OR(G43="C",G31="C"),"C",G43/G31-1)</f>
        <v>1.2838018883914559E-2</v>
      </c>
      <c r="H470" s="21">
        <f>IF(OR(H194="C",H182="C"),"C",H194/H182-1)</f>
        <v>1.0910482916888231E-2</v>
      </c>
      <c r="I470" s="21">
        <f>IF(OR(I194="C",I182="C"),"C",I194/I182-1)</f>
        <v>-2.0525405283645548E-2</v>
      </c>
      <c r="J470" s="21">
        <f>IF(OR(J194="C",J182="C"),"C",J194/J182-1)</f>
        <v>5.9536944667648584E-3</v>
      </c>
      <c r="K470" s="19">
        <f>(K194/K182-1)</f>
        <v>5.6995163203561461E-3</v>
      </c>
    </row>
    <row r="471" spans="1:11">
      <c r="A471" s="18" t="str">
        <f>TEXT(A44,"mmm-yy")</f>
        <v>Mar-06</v>
      </c>
      <c r="B471" s="19">
        <f>(B44/B32-1)</f>
        <v>2.8957528957529011E-2</v>
      </c>
      <c r="C471" s="19">
        <f>(C44/C32-1)</f>
        <v>3.4124426065010427E-2</v>
      </c>
      <c r="D471" s="19">
        <f>(D44/D32-1)</f>
        <v>3.4124426065010427E-2</v>
      </c>
      <c r="E471" s="20">
        <f>IF(OR(E44="C",E32="C"),"C",E44/E32-1)</f>
        <v>-1.7732026948285684E-2</v>
      </c>
      <c r="F471" s="20">
        <f>IF(OR(F44="C",F32="C"),"C",F44/F32-1)</f>
        <v>-6.7032617882305412E-2</v>
      </c>
      <c r="G471" s="20">
        <f>IF(OR(G44="C",G32="C"),"C",G44/G32-1)</f>
        <v>-4.1781122269442084E-2</v>
      </c>
      <c r="H471" s="21">
        <f>IF(OR(H195="C",H183="C"),"C",H195/H183-1)</f>
        <v>-2.6352534060557042E-2</v>
      </c>
      <c r="I471" s="21">
        <f>IF(OR(I195="C",I183="C"),"C",I195/I183-1)</f>
        <v>-5.0145274307674348E-2</v>
      </c>
      <c r="J471" s="21">
        <f>IF(OR(J195="C",J183="C"),"C",J195/J183-1)</f>
        <v>-5.0190571500414838E-2</v>
      </c>
      <c r="K471" s="19">
        <f>(K195/K183-1)</f>
        <v>5.021487245169487E-3</v>
      </c>
    </row>
    <row r="472" spans="1:11">
      <c r="A472" s="18" t="str">
        <f>TEXT(A45,"mmm-yy")</f>
        <v>Apr-06</v>
      </c>
      <c r="B472" s="19">
        <f>(B45/B33-1)</f>
        <v>2.8709677419354929E-2</v>
      </c>
      <c r="C472" s="19">
        <f>(C45/C33-1)</f>
        <v>3.5458668394374726E-2</v>
      </c>
      <c r="D472" s="19">
        <f>(D45/D33-1)</f>
        <v>3.5458668394374726E-2</v>
      </c>
      <c r="E472" s="20">
        <f>IF(OR(E45="C",E33="C"),"C",E45/E33-1)</f>
        <v>2.4502111366327517E-2</v>
      </c>
      <c r="F472" s="20">
        <f>IF(OR(F45="C",F33="C"),"C",F45/F33-1)</f>
        <v>3.8043509484736671E-2</v>
      </c>
      <c r="G472" s="20">
        <f>IF(OR(G45="C",G33="C"),"C",G45/G33-1)</f>
        <v>2.3087507066909208E-2</v>
      </c>
      <c r="H472" s="21">
        <f>IF(OR(H196="C",H184="C"),"C",H196/H184-1)</f>
        <v>1.4618497747768355E-2</v>
      </c>
      <c r="I472" s="21">
        <f>IF(OR(I196="C",I184="C"),"C",I196/I184-1)</f>
        <v>-1.0581356226450844E-2</v>
      </c>
      <c r="J472" s="21">
        <f>IF(OR(J196="C",J184="C"),"C",J196/J184-1)</f>
        <v>1.3217540469828482E-2</v>
      </c>
      <c r="K472" s="19">
        <f>(K196/K184-1)</f>
        <v>6.5606371974167299E-3</v>
      </c>
    </row>
    <row r="473" spans="1:11">
      <c r="A473" s="18" t="str">
        <f>TEXT(A46,"mmm-yy")</f>
        <v>May-06</v>
      </c>
      <c r="B473" s="19">
        <f>(B46/B34-1)</f>
        <v>2.4667315806556234E-2</v>
      </c>
      <c r="C473" s="19">
        <f>(C46/C34-1)</f>
        <v>2.2849640923050529E-2</v>
      </c>
      <c r="D473" s="19">
        <f>(D46/D34-1)</f>
        <v>2.2849640923050529E-2</v>
      </c>
      <c r="E473" s="20">
        <f>IF(OR(E46="C",E34="C"),"C",E46/E34-1)</f>
        <v>2.7553005091372818E-2</v>
      </c>
      <c r="F473" s="20">
        <f>IF(OR(F46="C",F34="C"),"C",F46/F34-1)</f>
        <v>1.5909784827458306E-2</v>
      </c>
      <c r="G473" s="20">
        <f>IF(OR(G46="C",G34="C"),"C",G46/G34-1)</f>
        <v>3.2722859554406014E-3</v>
      </c>
      <c r="H473" s="21">
        <f>IF(OR(H197="C",H185="C"),"C",H197/H185-1)</f>
        <v>1.259628024109416E-2</v>
      </c>
      <c r="I473" s="21">
        <f>IF(OR(I197="C",I185="C"),"C",I197/I185-1)</f>
        <v>4.598294783657364E-3</v>
      </c>
      <c r="J473" s="21">
        <f>IF(OR(J197="C",J185="C"),"C",J197/J185-1)</f>
        <v>-1.1331016703006069E-2</v>
      </c>
      <c r="K473" s="19">
        <f>(K197/K185-1)</f>
        <v>-1.7739171099402373E-3</v>
      </c>
    </row>
    <row r="474" spans="1:11">
      <c r="A474" s="18" t="str">
        <f>TEXT(A47,"mmm-yy")</f>
        <v>Jun-06</v>
      </c>
      <c r="B474" s="19">
        <f>(B47/B35-1)</f>
        <v>2.1582733812949728E-2</v>
      </c>
      <c r="C474" s="19">
        <f>(C47/C35-1)</f>
        <v>1.1570843981750123E-2</v>
      </c>
      <c r="D474" s="19">
        <f>(D47/D35-1)</f>
        <v>1.1570843981750123E-2</v>
      </c>
      <c r="E474" s="20">
        <f>IF(OR(E47="C",E35="C"),"C",E47/E35-1)</f>
        <v>-5.4327309441105087E-2</v>
      </c>
      <c r="F474" s="20">
        <f>IF(OR(F47="C",F35="C"),"C",F47/F35-1)</f>
        <v>-6.8003290365956537E-2</v>
      </c>
      <c r="G474" s="20">
        <f>IF(OR(G47="C",G35="C"),"C",G47/G35-1)</f>
        <v>-7.6649803928399818E-2</v>
      </c>
      <c r="H474" s="21">
        <f>IF(OR(H198="C",H186="C"),"C",H198/H186-1)</f>
        <v>9.3642841028571677E-3</v>
      </c>
      <c r="I474" s="21">
        <f>IF(OR(I198="C",I186="C"),"C",I198/I186-1)</f>
        <v>-6.514437798885786E-2</v>
      </c>
      <c r="J474" s="21">
        <f>IF(OR(J198="C",J186="C"),"C",J198/J186-1)</f>
        <v>-1.4461643083685582E-2</v>
      </c>
      <c r="K474" s="19">
        <f>(K198/K186-1)</f>
        <v>-9.8003710319487514E-3</v>
      </c>
    </row>
    <row r="475" spans="1:11">
      <c r="A475" s="18" t="str">
        <f>TEXT(A48,"mmm-yy")</f>
        <v>Jul-06</v>
      </c>
      <c r="B475" s="19">
        <f>(B48/B36-1)</f>
        <v>1.7365661861074688E-2</v>
      </c>
      <c r="C475" s="19">
        <f>(C48/C36-1)</f>
        <v>6.886609891960882E-3</v>
      </c>
      <c r="D475" s="19">
        <f>(D48/D36-1)</f>
        <v>6.886609891960882E-3</v>
      </c>
      <c r="E475" s="20">
        <f>IF(OR(E48="C",E36="C"),"C",E48/E36-1)</f>
        <v>-2.3805472406694173E-2</v>
      </c>
      <c r="F475" s="20">
        <f>IF(OR(F48="C",F36="C"),"C",F48/F36-1)</f>
        <v>-4.0243881415783278E-2</v>
      </c>
      <c r="G475" s="20">
        <f>IF(OR(G48="C",G36="C"),"C",G48/G36-1)</f>
        <v>-3.8878417226551831E-2</v>
      </c>
      <c r="H475" s="21">
        <f>IF(OR(H199="C",H187="C"),"C",H199/H187-1)</f>
        <v>-1.420698706287693E-3</v>
      </c>
      <c r="I475" s="21">
        <f>IF(OR(I199="C",I187="C"),"C",I199/I187-1)</f>
        <v>-3.0482163529762629E-2</v>
      </c>
      <c r="J475" s="21">
        <f>IF(OR(J199="C",J187="C"),"C",J199/J187-1)</f>
        <v>-1.6839275927530539E-2</v>
      </c>
      <c r="K475" s="19">
        <f>(K199/K187-1)</f>
        <v>-1.0300182483006459E-2</v>
      </c>
    </row>
    <row r="476" spans="1:11">
      <c r="A476" s="18" t="str">
        <f>TEXT(A49,"mmm-yy")</f>
        <v>Aug-06</v>
      </c>
      <c r="B476" s="19">
        <f>(B49/B37-1)</f>
        <v>2.0921869892121636E-2</v>
      </c>
      <c r="C476" s="19">
        <f>(C49/C37-1)</f>
        <v>9.348797116213392E-3</v>
      </c>
      <c r="D476" s="19">
        <f>(D49/D37-1)</f>
        <v>9.348797116213392E-3</v>
      </c>
      <c r="E476" s="20">
        <f>IF(OR(E49="C",E37="C"),"C",E49/E37-1)</f>
        <v>4.2857653644982063E-2</v>
      </c>
      <c r="F476" s="20">
        <f>IF(OR(F49="C",F37="C"),"C",F49/F37-1)</f>
        <v>3.1778424289636842E-2</v>
      </c>
      <c r="G476" s="20">
        <f>IF(OR(G49="C",G37="C"),"C",G49/G37-1)</f>
        <v>1.7971192793088786E-2</v>
      </c>
      <c r="H476" s="21">
        <f>IF(OR(H200="C",H188="C"),"C",H200/H188-1)</f>
        <v>1.3563479589892902E-2</v>
      </c>
      <c r="I476" s="21">
        <f>IF(OR(I200="C",I188="C"),"C",I200/I188-1)</f>
        <v>3.3198490575810702E-2</v>
      </c>
      <c r="J476" s="21">
        <f>IF(OR(J200="C",J188="C"),"C",J200/J188-1)</f>
        <v>-1.0623913356363923E-2</v>
      </c>
      <c r="K476" s="19">
        <f>(K200/K188-1)</f>
        <v>-1.1335904457733914E-2</v>
      </c>
    </row>
    <row r="477" spans="1:11">
      <c r="A477" s="18" t="str">
        <f>TEXT(A50,"mmm-yy")</f>
        <v>Sep-06</v>
      </c>
      <c r="B477" s="19">
        <f>(B50/B38-1)</f>
        <v>1.7074742268041287E-2</v>
      </c>
      <c r="C477" s="19">
        <f>(C50/C38-1)</f>
        <v>6.7477010559260364E-3</v>
      </c>
      <c r="D477" s="19">
        <f>(D50/D38-1)</f>
        <v>6.7477010559260364E-3</v>
      </c>
      <c r="E477" s="20">
        <f>IF(OR(E50="C",E38="C"),"C",E50/E38-1)</f>
        <v>3.2002829832219915E-2</v>
      </c>
      <c r="F477" s="20">
        <f>IF(OR(F50="C",F38="C"),"C",F50/F38-1)</f>
        <v>3.1022585079446774E-2</v>
      </c>
      <c r="G477" s="20">
        <f>IF(OR(G50="C",G38="C"),"C",G50/G38-1)</f>
        <v>3.458836631542872E-2</v>
      </c>
      <c r="H477" s="21">
        <f>IF(OR(H201="C",H189="C"),"C",H201/H189-1)</f>
        <v>-3.4465700099463037E-3</v>
      </c>
      <c r="I477" s="21">
        <f>IF(OR(I201="C",I189="C"),"C",I201/I189-1)</f>
        <v>2.5085856913112492E-2</v>
      </c>
      <c r="J477" s="21">
        <f>IF(OR(J201="C",J189="C"),"C",J201/J189-1)</f>
        <v>-9.4984696207922603E-4</v>
      </c>
      <c r="K477" s="19">
        <f>(K201/K189-1)</f>
        <v>-1.0153669915237584E-2</v>
      </c>
    </row>
    <row r="478" spans="1:11">
      <c r="A478" s="18" t="str">
        <f>TEXT(A51,"mmm-yy")</f>
        <v>Oct-06</v>
      </c>
      <c r="B478" s="19">
        <f>(B51/B39-1)</f>
        <v>1.6841436288528744E-2</v>
      </c>
      <c r="C478" s="19">
        <f>(C51/C39-1)</f>
        <v>4.6382743528075032E-3</v>
      </c>
      <c r="D478" s="19">
        <f>(D51/D39-1)</f>
        <v>4.6382743528075032E-3</v>
      </c>
      <c r="E478" s="20">
        <f>IF(OR(E51="C",E39="C"),"C",E51/E39-1)</f>
        <v>4.9749201114854813E-2</v>
      </c>
      <c r="F478" s="20">
        <f>IF(OR(F51="C",F39="C"),"C",F51/F39-1)</f>
        <v>4.6435590579115615E-2</v>
      </c>
      <c r="G478" s="20">
        <f>IF(OR(G51="C",G39="C"),"C",G51/G39-1)</f>
        <v>3.0950881563846844E-2</v>
      </c>
      <c r="H478" s="21">
        <f>IF(OR(H202="C",H190="C"),"C",H202/H190-1)</f>
        <v>1.5019831974710574E-2</v>
      </c>
      <c r="I478" s="21">
        <f>IF(OR(I202="C",I190="C"),"C",I202/I190-1)</f>
        <v>4.4902655924698553E-2</v>
      </c>
      <c r="J478" s="21">
        <f>IF(OR(J202="C",J190="C"),"C",J202/J190-1)</f>
        <v>-3.1565735246286142E-3</v>
      </c>
      <c r="K478" s="19">
        <f>(K202/K190-1)</f>
        <v>-1.2001047066160786E-2</v>
      </c>
    </row>
    <row r="479" spans="1:11">
      <c r="A479" s="18" t="str">
        <f>TEXT(A52,"mmm-yy")</f>
        <v>Nov-06</v>
      </c>
      <c r="B479" s="19">
        <f>(B52/B40-1)</f>
        <v>1.2941919191919116E-2</v>
      </c>
      <c r="C479" s="19">
        <f>(C52/C40-1)</f>
        <v>-3.7888918605688549E-4</v>
      </c>
      <c r="D479" s="19">
        <f>(D52/D40-1)</f>
        <v>-3.7888918605688549E-4</v>
      </c>
      <c r="E479" s="20">
        <f>IF(OR(E52="C",E40="C"),"C",E52/E40-1)</f>
        <v>4.8188466391984486E-2</v>
      </c>
      <c r="F479" s="20">
        <f>IF(OR(F52="C",F40="C"),"C",F52/F40-1)</f>
        <v>4.5594459929597653E-2</v>
      </c>
      <c r="G479" s="20">
        <f>IF(OR(G52="C",G40="C"),"C",G52/G40-1)</f>
        <v>3.4520622041920301E-2</v>
      </c>
      <c r="H479" s="21">
        <f>IF(OR(H203="C",H191="C"),"C",H203/H191-1)</f>
        <v>1.0704318166050664E-2</v>
      </c>
      <c r="I479" s="21">
        <f>IF(OR(I203="C",I191="C"),"C",I203/I191-1)</f>
        <v>4.8585764198692649E-2</v>
      </c>
      <c r="J479" s="21">
        <f>IF(OR(J203="C",J191="C"),"C",J203/J191-1)</f>
        <v>-2.4747519607002388E-3</v>
      </c>
      <c r="K479" s="19">
        <f>(K203/K191-1)</f>
        <v>-1.3150614191782095E-2</v>
      </c>
    </row>
    <row r="480" spans="1:11">
      <c r="A480" s="18" t="str">
        <f>TEXT(A53,"mmm-yy")</f>
        <v>Dec-06</v>
      </c>
      <c r="B480" s="19">
        <f>(B53/B41-1)</f>
        <v>1.2210394489668097E-2</v>
      </c>
      <c r="C480" s="19">
        <f>(C53/C41-1)</f>
        <v>-1.1561544975883242E-3</v>
      </c>
      <c r="D480" s="19">
        <f>(D53/D41-1)</f>
        <v>-1.1561544975883242E-3</v>
      </c>
      <c r="E480" s="20">
        <f>IF(OR(E53="C",E41="C"),"C",E53/E41-1)</f>
        <v>4.0106316087509253E-2</v>
      </c>
      <c r="F480" s="20">
        <f>IF(OR(F53="C",F41="C"),"C",F53/F41-1)</f>
        <v>4.5596323477851364E-2</v>
      </c>
      <c r="G480" s="20">
        <f>IF(OR(G53="C",G41="C"),"C",G53/G41-1)</f>
        <v>3.1650089105675017E-2</v>
      </c>
      <c r="H480" s="21">
        <f>IF(OR(H204="C",H192="C"),"C",H204/H192-1)</f>
        <v>1.3518376549810807E-2</v>
      </c>
      <c r="I480" s="21">
        <f>IF(OR(I204="C",I192="C"),"C",I204/I192-1)</f>
        <v>4.1310231595152569E-2</v>
      </c>
      <c r="J480" s="21">
        <f>IF(OR(J204="C",J192="C"),"C",J204/J192-1)</f>
        <v>5.2783136737344361E-3</v>
      </c>
      <c r="K480" s="19">
        <f>(K204/K192-1)</f>
        <v>-1.3205306979677478E-2</v>
      </c>
    </row>
    <row r="481" spans="1:11">
      <c r="A481" s="18" t="str">
        <f>TEXT(A54,"mmm-yy")</f>
        <v>Jan-07</v>
      </c>
      <c r="B481" s="19">
        <f>(B54/B42-1)</f>
        <v>1.1580594679186262E-2</v>
      </c>
      <c r="C481" s="19">
        <f>(C54/C42-1)</f>
        <v>-2.2698557282637699E-3</v>
      </c>
      <c r="D481" s="19">
        <f>(D54/D42-1)</f>
        <v>-2.2698557282637699E-3</v>
      </c>
      <c r="E481" s="20">
        <f>IF(OR(E54="C",E42="C"),"C",E54/E42-1)</f>
        <v>4.6741481941243945E-2</v>
      </c>
      <c r="F481" s="20">
        <f>IF(OR(F54="C",F42="C"),"C",F54/F42-1)</f>
        <v>2.3543876206561842E-2</v>
      </c>
      <c r="G481" s="20">
        <f>IF(OR(G54="C",G42="C"),"C",G54/G42-1)</f>
        <v>1.0096891655221985E-2</v>
      </c>
      <c r="H481" s="21">
        <f>IF(OR(H205="C",H193="C"),"C",H205/H193-1)</f>
        <v>1.3312568984649165E-2</v>
      </c>
      <c r="I481" s="21">
        <f>IF(OR(I205="C",I193="C"),"C",I205/I193-1)</f>
        <v>4.9122839427971909E-2</v>
      </c>
      <c r="J481" s="21">
        <f>IF(OR(J205="C",J193="C"),"C",J205/J193-1)</f>
        <v>-2.2161733469911571E-2</v>
      </c>
      <c r="K481" s="19">
        <f>(K205/K193-1)</f>
        <v>-1.3691890176919186E-2</v>
      </c>
    </row>
    <row r="482" spans="1:11">
      <c r="A482" s="18" t="str">
        <f>TEXT(A55,"mmm-yy")</f>
        <v>Feb-07</v>
      </c>
      <c r="B482" s="19">
        <f>(B55/B43-1)</f>
        <v>1.2503907471084652E-2</v>
      </c>
      <c r="C482" s="19">
        <f>(C55/C43-1)</f>
        <v>-3.2483483285304926E-3</v>
      </c>
      <c r="D482" s="19">
        <f>(D55/D43-1)</f>
        <v>-3.2483483285304926E-3</v>
      </c>
      <c r="E482" s="20">
        <f>IF(OR(E55="C",E43="C"),"C",E55/E43-1)</f>
        <v>5.5067315487185242E-2</v>
      </c>
      <c r="F482" s="20">
        <f>IF(OR(F55="C",F43="C"),"C",F55/F43-1)</f>
        <v>6.0618582395194798E-2</v>
      </c>
      <c r="G482" s="20">
        <f>IF(OR(G55="C",G43="C"),"C",G55/G43-1)</f>
        <v>3.981864665424717E-2</v>
      </c>
      <c r="H482" s="21">
        <f>IF(OR(H206="C",H194="C"),"C",H206/H194-1)</f>
        <v>2.0003426374276101E-2</v>
      </c>
      <c r="I482" s="21">
        <f>IF(OR(I206="C",I194="C"),"C",I206/I194-1)</f>
        <v>5.8505710743418593E-2</v>
      </c>
      <c r="J482" s="21">
        <f>IF(OR(J206="C",J194="C"),"C",J206/J194-1)</f>
        <v>5.2615286499007041E-3</v>
      </c>
      <c r="K482" s="19">
        <f>(K206/K194-1)</f>
        <v>-1.5557723464948658E-2</v>
      </c>
    </row>
    <row r="483" spans="1:11">
      <c r="A483" s="18" t="str">
        <f>TEXT(A56,"mmm-yy")</f>
        <v>Mar-07</v>
      </c>
      <c r="B483" s="19">
        <f>(B56/B44-1)</f>
        <v>1.3445903689806027E-2</v>
      </c>
      <c r="C483" s="19">
        <f>(C56/C44-1)</f>
        <v>2.1611767386813252E-3</v>
      </c>
      <c r="D483" s="19">
        <f>(D56/D44-1)</f>
        <v>2.1611767386813252E-3</v>
      </c>
      <c r="E483" s="20">
        <f>IF(OR(E56="C",E44="C"),"C",E56/E44-1)</f>
        <v>6.5738657723246163E-2</v>
      </c>
      <c r="F483" s="20">
        <f>IF(OR(F56="C",F44="C"),"C",F56/F44-1)</f>
        <v>7.4562342866955733E-2</v>
      </c>
      <c r="G483" s="20">
        <f>IF(OR(G56="C",G44="C"),"C",G56/G44-1)</f>
        <v>4.2967297824713757E-2</v>
      </c>
      <c r="H483" s="21">
        <f>IF(OR(H207="C",H195="C"),"C",H207/H195-1)</f>
        <v>3.029341869887836E-2</v>
      </c>
      <c r="I483" s="21">
        <f>IF(OR(I207="C",I195="C"),"C",I207/I195-1)</f>
        <v>6.3440375121559089E-2</v>
      </c>
      <c r="J483" s="21">
        <f>IF(OR(J207="C",J195="C"),"C",J207/J195-1)</f>
        <v>8.2794079765855511E-3</v>
      </c>
      <c r="K483" s="19">
        <f>(K207/K195-1)</f>
        <v>-1.113500672313994E-2</v>
      </c>
    </row>
    <row r="484" spans="1:11">
      <c r="A484" s="18" t="str">
        <f>TEXT(A57,"mmm-yy")</f>
        <v>Apr-07</v>
      </c>
      <c r="B484" s="19">
        <f>(B57/B45-1)</f>
        <v>1.4424584509250549E-2</v>
      </c>
      <c r="C484" s="19">
        <f>(C57/C45-1)</f>
        <v>2.6058727833517814E-3</v>
      </c>
      <c r="D484" s="19">
        <f>(D57/D45-1)</f>
        <v>2.6058727833517814E-3</v>
      </c>
      <c r="E484" s="20">
        <f>IF(OR(E57="C",E45="C"),"C",E57/E45-1)</f>
        <v>2.4142463821752447E-2</v>
      </c>
      <c r="F484" s="20">
        <f>IF(OR(F57="C",F45="C"),"C",F57/F45-1)</f>
        <v>2.5389951907714758E-2</v>
      </c>
      <c r="G484" s="20">
        <f>IF(OR(G57="C",G45="C"),"C",G57/G45-1)</f>
        <v>1.3348157962190577E-2</v>
      </c>
      <c r="H484" s="21">
        <f>IF(OR(H208="C",H196="C"),"C",H208/H196-1)</f>
        <v>1.1883175442623628E-2</v>
      </c>
      <c r="I484" s="21">
        <f>IF(OR(I208="C",I196="C"),"C",I208/I196-1)</f>
        <v>2.1480615287652993E-2</v>
      </c>
      <c r="J484" s="21">
        <f>IF(OR(J208="C",J196="C"),"C",J208/J196-1)</f>
        <v>1.2180806186936621E-3</v>
      </c>
      <c r="K484" s="19">
        <f>(K208/K196-1)</f>
        <v>-1.1650655855916736E-2</v>
      </c>
    </row>
    <row r="485" spans="1:11">
      <c r="A485" s="18" t="str">
        <f>TEXT(A58,"mmm-yy")</f>
        <v>May-07</v>
      </c>
      <c r="B485" s="19">
        <f>(B58/B46-1)</f>
        <v>1.5837820715869588E-2</v>
      </c>
      <c r="C485" s="19">
        <f>(C58/C46-1)</f>
        <v>3.0559778747107913E-5</v>
      </c>
      <c r="D485" s="19">
        <f>(D58/D46-1)</f>
        <v>3.0559778747107913E-5</v>
      </c>
      <c r="E485" s="20">
        <f>IF(OR(E58="C",E46="C"),"C",E58/E46-1)</f>
        <v>5.6179784779703201E-2</v>
      </c>
      <c r="F485" s="20">
        <f>IF(OR(F58="C",F46="C"),"C",F58/F46-1)</f>
        <v>5.7354720385573543E-2</v>
      </c>
      <c r="G485" s="20">
        <f>IF(OR(G58="C",G46="C"),"C",G58/G46-1)</f>
        <v>4.4506681029976791E-2</v>
      </c>
      <c r="H485" s="21">
        <f>IF(OR(H209="C",H197="C"),"C",H209/H197-1)</f>
        <v>1.2300581306887715E-2</v>
      </c>
      <c r="I485" s="21">
        <f>IF(OR(I209="C",I197="C"),"C",I209/I197-1)</f>
        <v>5.6147509145499264E-2</v>
      </c>
      <c r="J485" s="21">
        <f>IF(OR(J209="C",J197="C"),"C",J209/J197-1)</f>
        <v>1.1124390210852653E-3</v>
      </c>
      <c r="K485" s="19">
        <f>(K209/K197-1)</f>
        <v>-1.5560811592920221E-2</v>
      </c>
    </row>
    <row r="486" spans="1:11">
      <c r="A486" s="18" t="str">
        <f>TEXT(A59,"mmm-yy")</f>
        <v>Jun-07</v>
      </c>
      <c r="B486" s="19">
        <f>(B59/B47-1)</f>
        <v>1.4084507042253502E-2</v>
      </c>
      <c r="C486" s="19">
        <f>(C59/C47-1)</f>
        <v>8.594367550643911E-3</v>
      </c>
      <c r="D486" s="19">
        <f>(D59/D47-1)</f>
        <v>8.594367550643911E-3</v>
      </c>
      <c r="E486" s="20">
        <f>IF(OR(E59="C",E47="C"),"C",E59/E47-1)</f>
        <v>5.0617160454239141E-2</v>
      </c>
      <c r="F486" s="20">
        <f>IF(OR(F59="C",F47="C"),"C",F59/F47-1)</f>
        <v>6.3334080204476617E-2</v>
      </c>
      <c r="G486" s="20">
        <f>IF(OR(G59="C",G47="C"),"C",G59/G47-1)</f>
        <v>6.9797972511832507E-2</v>
      </c>
      <c r="H486" s="21">
        <f>IF(OR(H210="C",H198="C"),"C",H210/H198-1)</f>
        <v>-6.0421616729922079E-3</v>
      </c>
      <c r="I486" s="21">
        <f>IF(OR(I210="C",I198="C"),"C",I210/I198-1)</f>
        <v>4.1664711062829651E-2</v>
      </c>
      <c r="J486" s="21">
        <f>IF(OR(J210="C",J198="C"),"C",J210/J198-1)</f>
        <v>1.210423761281354E-2</v>
      </c>
      <c r="K486" s="19">
        <f>(K210/K198-1)</f>
        <v>-5.4138875542261156E-3</v>
      </c>
    </row>
    <row r="487" spans="1:11">
      <c r="A487" s="18" t="str">
        <f>TEXT(A60,"mmm-yy")</f>
        <v>Jul-07</v>
      </c>
      <c r="B487" s="19">
        <f>(B60/B48-1)</f>
        <v>1.8357487922705307E-2</v>
      </c>
      <c r="C487" s="19">
        <f>(C60/C48-1)</f>
        <v>1.4394870757403533E-2</v>
      </c>
      <c r="D487" s="19">
        <f>(D60/D48-1)</f>
        <v>1.4394870757403533E-2</v>
      </c>
      <c r="E487" s="20">
        <f>IF(OR(E60="C",E48="C"),"C",E60/E48-1)</f>
        <v>4.9217985354819804E-2</v>
      </c>
      <c r="F487" s="20">
        <f>IF(OR(F60="C",F48="C"),"C",F60/F48-1)</f>
        <v>6.1697721361183122E-2</v>
      </c>
      <c r="G487" s="20">
        <f>IF(OR(G60="C",G48="C"),"C",G60/G48-1)</f>
        <v>2.8898469611172706E-2</v>
      </c>
      <c r="H487" s="21">
        <f>IF(OR(H211="C",H199="C"),"C",H211/H199-1)</f>
        <v>3.1878025596058457E-2</v>
      </c>
      <c r="I487" s="21">
        <f>IF(OR(I211="C",I199="C"),"C",I211/I199-1)</f>
        <v>3.4328953745019763E-2</v>
      </c>
      <c r="J487" s="21">
        <f>IF(OR(J211="C",J199="C"),"C",J211/J199-1)</f>
        <v>1.1894321466613844E-2</v>
      </c>
      <c r="K487" s="19">
        <f>(K211/K199-1)</f>
        <v>-3.891184787559121E-3</v>
      </c>
    </row>
    <row r="488" spans="1:11">
      <c r="A488" s="18" t="str">
        <f>TEXT(A61,"mmm-yy")</f>
        <v>Aug-07</v>
      </c>
      <c r="B488" s="19">
        <f>(B61/B49-1)</f>
        <v>1.9852705731668197E-2</v>
      </c>
      <c r="C488" s="19">
        <f>(C61/C49-1)</f>
        <v>1.9541470307368636E-2</v>
      </c>
      <c r="D488" s="19">
        <f>(D61/D49-1)</f>
        <v>1.9541470307368636E-2</v>
      </c>
      <c r="E488" s="20">
        <f>IF(OR(E61="C",E49="C"),"C",E61/E49-1)</f>
        <v>4.4729016105319319E-2</v>
      </c>
      <c r="F488" s="20">
        <f>IF(OR(F61="C",F49="C"),"C",F61/F49-1)</f>
        <v>6.5498042311112448E-2</v>
      </c>
      <c r="G488" s="20">
        <f>IF(OR(G61="C",G49="C"),"C",G61/G49-1)</f>
        <v>5.7351162445095971E-2</v>
      </c>
      <c r="H488" s="21">
        <f>IF(OR(H212="C",H200="C"),"C",H212/H200-1)</f>
        <v>7.7049897473771001E-3</v>
      </c>
      <c r="I488" s="21">
        <f>IF(OR(I212="C",I200="C"),"C",I212/I200-1)</f>
        <v>2.4704778110062664E-2</v>
      </c>
      <c r="J488" s="21">
        <f>IF(OR(J212="C",J200="C"),"C",J212/J200-1)</f>
        <v>1.9879821356181715E-2</v>
      </c>
      <c r="K488" s="19">
        <f>(K212/K200-1)</f>
        <v>-3.0517683833208853E-4</v>
      </c>
    </row>
    <row r="489" spans="1:11">
      <c r="A489" s="18" t="str">
        <f>TEXT(A62,"mmm-yy")</f>
        <v>Sep-07</v>
      </c>
      <c r="B489" s="19">
        <f>(B62/B50-1)</f>
        <v>1.80551156160913E-2</v>
      </c>
      <c r="C489" s="19">
        <f>(C62/C50-1)</f>
        <v>1.849144299433636E-2</v>
      </c>
      <c r="D489" s="19">
        <f>(D62/D50-1)</f>
        <v>1.849144299433636E-2</v>
      </c>
      <c r="E489" s="20">
        <f>IF(OR(E62="C",E50="C"),"C",E62/E50-1)</f>
        <v>3.1955335289141296E-2</v>
      </c>
      <c r="F489" s="20">
        <f>IF(OR(F62="C",F50="C"),"C",F62/F50-1)</f>
        <v>4.2127651352037665E-2</v>
      </c>
      <c r="G489" s="20">
        <f>IF(OR(G62="C",G50="C"),"C",G62/G50-1)</f>
        <v>3.4390288502011535E-2</v>
      </c>
      <c r="H489" s="21">
        <f>IF(OR(H213="C",H201="C"),"C",H213/H201-1)</f>
        <v>7.4801193863018867E-3</v>
      </c>
      <c r="I489" s="21">
        <f>IF(OR(I213="C",I201="C"),"C",I213/I201-1)</f>
        <v>1.3219445668803287E-2</v>
      </c>
      <c r="J489" s="21">
        <f>IF(OR(J213="C",J201="C"),"C",J213/J201-1)</f>
        <v>9.8573220323012745E-3</v>
      </c>
      <c r="K489" s="19">
        <f>(K213/K201-1)</f>
        <v>4.285891515618534E-4</v>
      </c>
    </row>
    <row r="490" spans="1:11">
      <c r="A490" s="18" t="str">
        <f>TEXT(A63,"mmm-yy")</f>
        <v>Oct-07</v>
      </c>
      <c r="B490" s="19">
        <f>(B63/B51-1)</f>
        <v>1.8437500000000107E-2</v>
      </c>
      <c r="C490" s="19">
        <f>(C63/C51-1)</f>
        <v>1.750094790605683E-2</v>
      </c>
      <c r="D490" s="19">
        <f>(D63/D51-1)</f>
        <v>1.750094790605683E-2</v>
      </c>
      <c r="E490" s="20">
        <f>IF(OR(E63="C",E51="C"),"C",E63/E51-1)</f>
        <v>-1.4107153943256789E-2</v>
      </c>
      <c r="F490" s="20">
        <f>IF(OR(F63="C",F51="C"),"C",F63/F51-1)</f>
        <v>-1.2868617998295084E-2</v>
      </c>
      <c r="G490" s="20">
        <f>IF(OR(G63="C",G51="C"),"C",G63/G51-1)</f>
        <v>-2.6241478374727123E-2</v>
      </c>
      <c r="H490" s="21">
        <f>IF(OR(H214="C",H202="C"),"C",H214/H202-1)</f>
        <v>1.3733240921077305E-2</v>
      </c>
      <c r="I490" s="21">
        <f>IF(OR(I214="C",I202="C"),"C",I214/I202-1)</f>
        <v>-3.1064444622249221E-2</v>
      </c>
      <c r="J490" s="21">
        <f>IF(OR(J214="C",J202="C"),"C",J214/J202-1)</f>
        <v>1.2562581723922772E-3</v>
      </c>
      <c r="K490" s="19">
        <f>(K214/K202-1)</f>
        <v>-9.1959702381638753E-4</v>
      </c>
    </row>
    <row r="491" spans="1:11">
      <c r="A491" s="18" t="str">
        <f>TEXT(A64,"mmm-yy")</f>
        <v>Nov-07</v>
      </c>
      <c r="B491" s="19">
        <f>(B64/B52-1)</f>
        <v>2.3995014023060035E-2</v>
      </c>
      <c r="C491" s="19">
        <f>(C64/C52-1)</f>
        <v>2.3945954382287971E-2</v>
      </c>
      <c r="D491" s="19">
        <f>(D64/D52-1)</f>
        <v>2.3945954382287971E-2</v>
      </c>
      <c r="E491" s="20">
        <f>IF(OR(E64="C",E52="C"),"C",E64/E52-1)</f>
        <v>1.2280765372109537E-2</v>
      </c>
      <c r="F491" s="20">
        <f>IF(OR(F64="C",F52="C"),"C",F64/F52-1)</f>
        <v>2.0304297475979505E-2</v>
      </c>
      <c r="G491" s="20">
        <f>IF(OR(G64="C",G52="C"),"C",G64/G52-1)</f>
        <v>-3.4377826693925417E-3</v>
      </c>
      <c r="H491" s="21">
        <f>IF(OR(H215="C",H203="C"),"C",H215/H203-1)</f>
        <v>2.3823981817179041E-2</v>
      </c>
      <c r="I491" s="21">
        <f>IF(OR(I215="C",I203="C"),"C",I215/I203-1)</f>
        <v>-1.1392387420697037E-2</v>
      </c>
      <c r="J491" s="21">
        <f>IF(OR(J215="C",J203="C"),"C",J215/J203-1)</f>
        <v>7.9261923947755442E-3</v>
      </c>
      <c r="K491" s="19">
        <f>(K215/K203-1)</f>
        <v>-4.791003872106625E-5</v>
      </c>
    </row>
    <row r="492" spans="1:11">
      <c r="A492" s="18" t="str">
        <f>TEXT(A65,"mmm-yy")</f>
        <v>Dec-07</v>
      </c>
      <c r="B492" s="19">
        <f>(B65/B53-1)</f>
        <v>2.1342406433652927E-2</v>
      </c>
      <c r="C492" s="19">
        <f>(C65/C53-1)</f>
        <v>2.2619030065320844E-2</v>
      </c>
      <c r="D492" s="19">
        <f>(D65/D53-1)</f>
        <v>2.2619030065320844E-2</v>
      </c>
      <c r="E492" s="20">
        <f>IF(OR(E65="C",E53="C"),"C",E65/E53-1)</f>
        <v>1.6904502230463248E-2</v>
      </c>
      <c r="F492" s="20">
        <f>IF(OR(F65="C",F53="C"),"C",F65/F53-1)</f>
        <v>8.321673521254791E-3</v>
      </c>
      <c r="G492" s="20">
        <f>IF(OR(G65="C",G53="C"),"C",G65/G53-1)</f>
        <v>-3.3114245341889781E-3</v>
      </c>
      <c r="H492" s="21">
        <f>IF(OR(H216="C",H204="C"),"C",H216/H204-1)</f>
        <v>1.1671748168686547E-2</v>
      </c>
      <c r="I492" s="21">
        <f>IF(OR(I216="C",I204="C"),"C",I216/I204-1)</f>
        <v>-5.5881297598114887E-3</v>
      </c>
      <c r="J492" s="21">
        <f>IF(OR(J216="C",J204="C"),"C",J216/J204-1)</f>
        <v>-8.4401521385568667E-3</v>
      </c>
      <c r="K492" s="19">
        <f>(K216/K204-1)</f>
        <v>1.2499467598978686E-3</v>
      </c>
    </row>
    <row r="493" spans="1:11">
      <c r="A493" s="18" t="str">
        <f>TEXT(A66,"mmm-yy")</f>
        <v>Jan-08</v>
      </c>
      <c r="B493" s="19">
        <f>(B66/B54-1)</f>
        <v>1.9183168316831756E-2</v>
      </c>
      <c r="C493" s="19">
        <f>(C66/C54-1)</f>
        <v>2.3501174322463791E-2</v>
      </c>
      <c r="D493" s="19">
        <f>(D66/D54-1)</f>
        <v>2.3501174322463791E-2</v>
      </c>
      <c r="E493" s="20">
        <f>IF(OR(E66="C",E54="C"),"C",E66/E54-1)</f>
        <v>1.657372108897226E-2</v>
      </c>
      <c r="F493" s="20">
        <f>IF(OR(F66="C",F54="C"),"C",F66/F54-1)</f>
        <v>2.3222361426232796E-2</v>
      </c>
      <c r="G493" s="20">
        <f>IF(OR(G66="C",G54="C"),"C",G66/G54-1)</f>
        <v>4.9446439967089306E-2</v>
      </c>
      <c r="H493" s="21">
        <f>IF(OR(H217="C",H205="C"),"C",H217/H205-1)</f>
        <v>-2.4988486827092427E-2</v>
      </c>
      <c r="I493" s="21">
        <f>IF(OR(I217="C",I205="C"),"C",I217/I205-1)</f>
        <v>-6.7683881633816556E-3</v>
      </c>
      <c r="J493" s="21">
        <f>IF(OR(J217="C",J205="C"),"C",J217/J205-1)</f>
        <v>6.5402441547852685E-3</v>
      </c>
      <c r="K493" s="19">
        <f>(K217/K205-1)</f>
        <v>4.2367320613851955E-3</v>
      </c>
    </row>
    <row r="494" spans="1:11">
      <c r="A494" s="18" t="str">
        <f>TEXT(A67,"mmm-yy")</f>
        <v>Feb-08</v>
      </c>
      <c r="B494" s="19">
        <f>(B67/B55-1)</f>
        <v>1.9759184933621388E-2</v>
      </c>
      <c r="C494" s="19">
        <f>(C67/C55-1)</f>
        <v>2.123824797328111E-2</v>
      </c>
      <c r="D494" s="19">
        <f>(D67/D55-1)</f>
        <v>5.7711042543755475E-2</v>
      </c>
      <c r="E494" s="20">
        <f>IF(OR(E67="C",E55="C"),"C",E67/E55-1)</f>
        <v>4.1670572985664123E-2</v>
      </c>
      <c r="F494" s="20">
        <f>IF(OR(F67="C",F55="C"),"C",F67/F55-1)</f>
        <v>3.4471732816669931E-2</v>
      </c>
      <c r="G494" s="20">
        <f>IF(OR(G67="C",G55="C"),"C",G67/G55-1)</f>
        <v>4.055813311166645E-2</v>
      </c>
      <c r="H494" s="21">
        <f>IF(OR(H218="C",H206="C"),"C",H218/H206-1)</f>
        <v>-5.8491689232161859E-3</v>
      </c>
      <c r="I494" s="21">
        <f>IF(OR(I218="C",I206="C"),"C",I218/I206-1)</f>
        <v>-1.5165266233313268E-2</v>
      </c>
      <c r="J494" s="21">
        <f>IF(OR(J218="C",J206="C"),"C",J218/J206-1)</f>
        <v>-6.9108606460492883E-3</v>
      </c>
      <c r="K494" s="19">
        <f>(K218/K206-1)</f>
        <v>1.4504042341683121E-3</v>
      </c>
    </row>
    <row r="495" spans="1:11">
      <c r="A495" s="18" t="str">
        <f>TEXT(A68,"mmm-yy")</f>
        <v>Mar-08</v>
      </c>
      <c r="B495" s="19">
        <f>(B68/B56-1)</f>
        <v>2.0981178648565191E-2</v>
      </c>
      <c r="C495" s="19">
        <f>(C68/C56-1)</f>
        <v>2.0105478577872926E-2</v>
      </c>
      <c r="D495" s="19">
        <f>(D68/D56-1)</f>
        <v>2.0105478577872926E-2</v>
      </c>
      <c r="E495" s="20">
        <f>IF(OR(E68="C",E56="C"),"C",E68/E56-1)</f>
        <v>3.6198033232288429E-2</v>
      </c>
      <c r="F495" s="20">
        <f>IF(OR(F68="C",F56="C"),"C",F68/F56-1)</f>
        <v>6.909438821698255E-2</v>
      </c>
      <c r="G495" s="20">
        <f>IF(OR(G68="C",G56="C"),"C",G68/G56-1)</f>
        <v>4.8303787868528403E-2</v>
      </c>
      <c r="H495" s="21">
        <f>IF(OR(H219="C",H207="C"),"C",H219/H207-1)</f>
        <v>1.9832610154663977E-2</v>
      </c>
      <c r="I495" s="21">
        <f>IF(OR(I219="C",I207="C"),"C",I219/I207-1)</f>
        <v>1.5775383028870715E-2</v>
      </c>
      <c r="J495" s="21">
        <f>IF(OR(J219="C",J207="C"),"C",J219/J207-1)</f>
        <v>3.1747169874544179E-2</v>
      </c>
      <c r="K495" s="19">
        <f>(K219/K207-1)</f>
        <v>-8.5770442100763233E-4</v>
      </c>
    </row>
    <row r="496" spans="1:11">
      <c r="A496" s="18" t="str">
        <f>TEXT(A69,"mmm-yy")</f>
        <v>Apr-08</v>
      </c>
      <c r="B496" s="19">
        <f>(B69/B57-1)</f>
        <v>2.256568778979906E-2</v>
      </c>
      <c r="C496" s="19">
        <f>(C69/C57-1)</f>
        <v>2.2826557807945624E-2</v>
      </c>
      <c r="D496" s="19">
        <f>(D69/D57-1)</f>
        <v>2.2826557807945624E-2</v>
      </c>
      <c r="E496" s="20">
        <f>IF(OR(E69="C",E57="C"),"C",E69/E57-1)</f>
        <v>1.5635330168458195E-2</v>
      </c>
      <c r="F496" s="20">
        <f>IF(OR(F69="C",F57="C"),"C",F69/F57-1)</f>
        <v>-3.4736370905118275E-2</v>
      </c>
      <c r="G496" s="20">
        <f>IF(OR(G69="C",G57="C"),"C",G69/G57-1)</f>
        <v>-2.1302792147979033E-2</v>
      </c>
      <c r="H496" s="21">
        <f>IF(OR(H220="C",H208="C"),"C",H220/H208-1)</f>
        <v>-1.372598046603446E-2</v>
      </c>
      <c r="I496" s="21">
        <f>IF(OR(I220="C",I208="C"),"C",I220/I208-1)</f>
        <v>-7.030740045408268E-3</v>
      </c>
      <c r="J496" s="21">
        <f>IF(OR(J220="C",J208="C"),"C",J220/J208-1)</f>
        <v>-4.9596247370817248E-2</v>
      </c>
      <c r="K496" s="19">
        <f>(K220/K208-1)</f>
        <v>2.5511321303017809E-4</v>
      </c>
    </row>
    <row r="497" spans="1:11">
      <c r="A497" s="18" t="str">
        <f>TEXT(A70,"mmm-yy")</f>
        <v>May-08</v>
      </c>
      <c r="B497" s="19">
        <f>(B70/B58-1)</f>
        <v>1.2160898035547207E-2</v>
      </c>
      <c r="C497" s="19">
        <f>(C70/C58-1)</f>
        <v>2.5218686733641471E-2</v>
      </c>
      <c r="D497" s="19">
        <f>(D70/D58-1)</f>
        <v>2.5218686733641471E-2</v>
      </c>
      <c r="E497" s="20">
        <f>IF(OR(E70="C",E58="C"),"C",E70/E58-1)</f>
        <v>2.7204872992431905E-2</v>
      </c>
      <c r="F497" s="20">
        <f>IF(OR(F70="C",F58="C"),"C",F70/F58-1)</f>
        <v>4.7604225666820765E-2</v>
      </c>
      <c r="G497" s="20">
        <f>IF(OR(G70="C",G58="C"),"C",G70/G58-1)</f>
        <v>4.7017769279601662E-2</v>
      </c>
      <c r="H497" s="21">
        <f>IF(OR(H221="C",H209="C"),"C",H221/H209-1)</f>
        <v>5.6012075862166277E-4</v>
      </c>
      <c r="I497" s="21">
        <f>IF(OR(I221="C",I209="C"),"C",I221/I209-1)</f>
        <v>1.9373293566453675E-3</v>
      </c>
      <c r="J497" s="21">
        <f>IF(OR(J221="C",J209="C"),"C",J221/J209-1)</f>
        <v>1.9859088688862991E-2</v>
      </c>
      <c r="K497" s="19">
        <f>(K221/K209-1)</f>
        <v>1.2900902142571891E-2</v>
      </c>
    </row>
    <row r="498" spans="1:11">
      <c r="A498" s="18" t="str">
        <f>TEXT(A71,"mmm-yy")</f>
        <v>Jun-08</v>
      </c>
      <c r="B498" s="19">
        <f>(B71/B59-1)</f>
        <v>1.8308080808080884E-2</v>
      </c>
      <c r="C498" s="19">
        <f>(C71/C59-1)</f>
        <v>2.6178090927950759E-2</v>
      </c>
      <c r="D498" s="19">
        <f>(D71/D59-1)</f>
        <v>2.6178090927950759E-2</v>
      </c>
      <c r="E498" s="20">
        <f>IF(OR(E71="C",E59="C"),"C",E71/E59-1)</f>
        <v>-1.8419647624132396E-2</v>
      </c>
      <c r="F498" s="20">
        <f>IF(OR(F71="C",F59="C"),"C",F71/F59-1)</f>
        <v>-5.2264219835719716E-2</v>
      </c>
      <c r="G498" s="20">
        <f>IF(OR(G71="C",G59="C"),"C",G71/G59-1)</f>
        <v>-6.6861270255214933E-2</v>
      </c>
      <c r="H498" s="21">
        <f>IF(OR(H222="C",H210="C"),"C",H222/H210-1)</f>
        <v>1.5642958495021952E-2</v>
      </c>
      <c r="I498" s="21">
        <f>IF(OR(I222="C",I210="C"),"C",I222/I210-1)</f>
        <v>-4.346003773258722E-2</v>
      </c>
      <c r="J498" s="21">
        <f>IF(OR(J222="C",J210="C"),"C",J222/J210-1)</f>
        <v>-3.4479675687953848E-2</v>
      </c>
      <c r="K498" s="19">
        <f>(K222/K210-1)</f>
        <v>7.7285158275721688E-3</v>
      </c>
    </row>
    <row r="499" spans="1:11">
      <c r="A499" s="18" t="str">
        <f>TEXT(A72,"mmm-yy")</f>
        <v>Jul-08</v>
      </c>
      <c r="B499" s="19">
        <f>(B72/B60-1)</f>
        <v>1.7077798861480087E-2</v>
      </c>
      <c r="C499" s="19">
        <f>(C72/C60-1)</f>
        <v>1.9690414825724201E-2</v>
      </c>
      <c r="D499" s="19">
        <f>(D72/D60-1)</f>
        <v>1.9690414825724201E-2</v>
      </c>
      <c r="E499" s="20">
        <f>IF(OR(E72="C",E60="C"),"C",E72/E60-1)</f>
        <v>6.5267156222335032E-3</v>
      </c>
      <c r="F499" s="20">
        <f>IF(OR(F72="C",F60="C"),"C",F72/F60-1)</f>
        <v>-2.1477764578606506E-2</v>
      </c>
      <c r="G499" s="20">
        <f>IF(OR(G72="C",G60="C"),"C",G72/G60-1)</f>
        <v>-2.9043945395446413E-2</v>
      </c>
      <c r="H499" s="21">
        <f>IF(OR(H223="C",H211="C"),"C",H223/H211-1)</f>
        <v>7.792505933671201E-3</v>
      </c>
      <c r="I499" s="21">
        <f>IF(OR(I223="C",I211="C"),"C",I223/I211-1)</f>
        <v>-1.2909505681428124E-2</v>
      </c>
      <c r="J499" s="21">
        <f>IF(OR(J223="C",J211="C"),"C",J223/J211-1)</f>
        <v>-2.7822888122276845E-2</v>
      </c>
      <c r="K499" s="19">
        <f>(K223/K211-1)</f>
        <v>2.5687474126057097E-3</v>
      </c>
    </row>
    <row r="500" spans="1:11">
      <c r="A500" s="18" t="str">
        <f>TEXT(A73,"mmm-yy")</f>
        <v>Aug-08</v>
      </c>
      <c r="B500" s="19">
        <f>(B73/B61-1)</f>
        <v>1.3500784929356469E-2</v>
      </c>
      <c r="C500" s="19">
        <f>(C73/C61-1)</f>
        <v>1.8611026500152228E-2</v>
      </c>
      <c r="D500" s="19">
        <f>(D73/D61-1)</f>
        <v>1.8611026500152228E-2</v>
      </c>
      <c r="E500" s="20">
        <f>IF(OR(E73="C",E61="C"),"C",E73/E61-1)</f>
        <v>-1.1426075487266707E-2</v>
      </c>
      <c r="F500" s="20">
        <f>IF(OR(F73="C",F61="C"),"C",F73/F61-1)</f>
        <v>-3.9065042248544346E-2</v>
      </c>
      <c r="G500" s="20">
        <f>IF(OR(G73="C",G61="C"),"C",G73/G61-1)</f>
        <v>-3.2328864026657578E-2</v>
      </c>
      <c r="H500" s="21">
        <f>IF(OR(H224="C",H212="C"),"C",H224/H212-1)</f>
        <v>-6.9612267757797053E-3</v>
      </c>
      <c r="I500" s="21">
        <f>IF(OR(I224="C",I212="C"),"C",I224/I212-1)</f>
        <v>-2.9488294555993111E-2</v>
      </c>
      <c r="J500" s="21">
        <f>IF(OR(J224="C",J212="C"),"C",J224/J212-1)</f>
        <v>-2.795842179926078E-2</v>
      </c>
      <c r="K500" s="19">
        <f>(K224/K212-1)</f>
        <v>5.0421683404537898E-3</v>
      </c>
    </row>
    <row r="501" spans="1:11">
      <c r="A501" s="18" t="str">
        <f>TEXT(A74,"mmm-yy")</f>
        <v>Sep-08</v>
      </c>
      <c r="B501" s="19">
        <f>(B74/B62-1)</f>
        <v>1.3690105787180995E-2</v>
      </c>
      <c r="C501" s="19">
        <f>(C74/C62-1)</f>
        <v>2.2492539004948853E-2</v>
      </c>
      <c r="D501" s="19">
        <f>(D74/D62-1)</f>
        <v>2.2492539004948853E-2</v>
      </c>
      <c r="E501" s="20">
        <f>IF(OR(E74="C",E62="C"),"C",E74/E62-1)</f>
        <v>-1.6777142926160171E-2</v>
      </c>
      <c r="F501" s="20">
        <f>IF(OR(F74="C",F62="C"),"C",F74/F62-1)</f>
        <v>-5.2576906793597167E-2</v>
      </c>
      <c r="G501" s="20">
        <f>IF(OR(G74="C",G62="C"),"C",G74/G62-1)</f>
        <v>-7.953960803476201E-2</v>
      </c>
      <c r="H501" s="21">
        <f>IF(OR(H225="C",H213="C"),"C",H225/H213-1)</f>
        <v>2.9292625165106667E-2</v>
      </c>
      <c r="I501" s="21">
        <f>IF(OR(I225="C",I213="C"),"C",I225/I213-1)</f>
        <v>-3.8405837141193055E-2</v>
      </c>
      <c r="J501" s="21">
        <f>IF(OR(J225="C",J213="C"),"C",J225/J213-1)</f>
        <v>-3.6410630214578465E-2</v>
      </c>
      <c r="K501" s="19">
        <f>(K225/K213-1)</f>
        <v>8.6835544388905728E-3</v>
      </c>
    </row>
    <row r="502" spans="1:11">
      <c r="A502" s="18" t="str">
        <f>TEXT(A75,"mmm-yy")</f>
        <v>Oct-08</v>
      </c>
      <c r="B502" s="19">
        <f>(B75/B63-1)</f>
        <v>1.4421601718318522E-2</v>
      </c>
      <c r="C502" s="19">
        <f>(C75/C63-1)</f>
        <v>1.9494231373437199E-2</v>
      </c>
      <c r="D502" s="19">
        <f>(D75/D63-1)</f>
        <v>1.9494231373437199E-2</v>
      </c>
      <c r="E502" s="20">
        <f>IF(OR(E75="C",E63="C"),"C",E75/E63-1)</f>
        <v>4.2500939311060026E-2</v>
      </c>
      <c r="F502" s="20">
        <f>IF(OR(F75="C",F63="C"),"C",F75/F63-1)</f>
        <v>4.2546484276001717E-2</v>
      </c>
      <c r="G502" s="20">
        <f>IF(OR(G75="C",G63="C"),"C",G75/G63-1)</f>
        <v>2.0016315865385659E-2</v>
      </c>
      <c r="H502" s="21">
        <f>IF(OR(H226="C",H214="C"),"C",H226/H214-1)</f>
        <v>2.2088047083346218E-2</v>
      </c>
      <c r="I502" s="21">
        <f>IF(OR(I226="C",I214="C"),"C",I226/I214-1)</f>
        <v>2.2566785793999733E-2</v>
      </c>
      <c r="J502" s="21">
        <f>IF(OR(J226="C",J214="C"),"C",J226/J214-1)</f>
        <v>4.3688176407652435E-5</v>
      </c>
      <c r="K502" s="19">
        <f>(K226/K214-1)</f>
        <v>5.0005142304996308E-3</v>
      </c>
    </row>
    <row r="503" spans="1:11">
      <c r="A503" s="18" t="str">
        <f>TEXT(A76,"mmm-yy")</f>
        <v>Nov-08</v>
      </c>
      <c r="B503" s="19">
        <f>(B76/B64-1)</f>
        <v>1.7954960438222756E-2</v>
      </c>
      <c r="C503" s="19">
        <f>(C76/C64-1)</f>
        <v>2.6710215931772918E-2</v>
      </c>
      <c r="D503" s="19">
        <f>(D76/D64-1)</f>
        <v>2.6710215931772918E-2</v>
      </c>
      <c r="E503" s="20">
        <f>IF(OR(E76="C",E64="C"),"C",E76/E64-1)</f>
        <v>-3.1907411608774083E-2</v>
      </c>
      <c r="F503" s="20">
        <f>IF(OR(F76="C",F64="C"),"C",F76/F64-1)</f>
        <v>-4.1205513306257435E-2</v>
      </c>
      <c r="G503" s="20">
        <f>IF(OR(G76="C",G64="C"),"C",G76/G64-1)</f>
        <v>-4.8345483592559302E-2</v>
      </c>
      <c r="H503" s="21">
        <f>IF(OR(H227="C",H215="C"),"C",H227/H215-1)</f>
        <v>7.5026915368989755E-3</v>
      </c>
      <c r="I503" s="21">
        <f>IF(OR(I227="C",I215="C"),"C",I227/I215-1)</f>
        <v>-5.7092669996810508E-2</v>
      </c>
      <c r="J503" s="21">
        <f>IF(OR(J227="C",J215="C"),"C",J227/J215-1)</f>
        <v>-9.6045582922340555E-3</v>
      </c>
      <c r="K503" s="19">
        <f>(K227/K215-1)</f>
        <v>8.6008279676548227E-3</v>
      </c>
    </row>
    <row r="504" spans="1:11">
      <c r="A504" s="18" t="str">
        <f>TEXT(A77,"mmm-yy")</f>
        <v>Dec-08</v>
      </c>
      <c r="B504" s="19">
        <f>(B77/B65-1)</f>
        <v>1.5142337976983722E-2</v>
      </c>
      <c r="C504" s="19">
        <f>(C77/C65-1)</f>
        <v>2.6985134024483548E-2</v>
      </c>
      <c r="D504" s="19">
        <f>(D77/D65-1)</f>
        <v>2.6985134024483548E-2</v>
      </c>
      <c r="E504" s="20">
        <f>IF(OR(E77="C",E65="C"),"C",E77/E65-1)</f>
        <v>-1.8103322901885432E-2</v>
      </c>
      <c r="F504" s="20">
        <f>IF(OR(F77="C",F65="C"),"C",F77/F65-1)</f>
        <v>-2.596684684209849E-2</v>
      </c>
      <c r="G504" s="20">
        <f>IF(OR(G77="C",G65="C"),"C",G77/G65-1)</f>
        <v>-3.8294863552621461E-2</v>
      </c>
      <c r="H504" s="21">
        <f>IF(OR(H228="C",H216="C"),"C",H228/H216-1)</f>
        <v>1.2818915323738134E-2</v>
      </c>
      <c r="I504" s="21">
        <f>IF(OR(I228="C",I216="C"),"C",I228/I216-1)</f>
        <v>-4.390370944288069E-2</v>
      </c>
      <c r="J504" s="21">
        <f>IF(OR(J228="C",J216="C"),"C",J228/J216-1)</f>
        <v>-8.0085044828267504E-3</v>
      </c>
      <c r="K504" s="19">
        <f>(K228/K216-1)</f>
        <v>1.166614336182703E-2</v>
      </c>
    </row>
    <row r="505" spans="1:11">
      <c r="A505" s="18" t="str">
        <f>TEXT(A78,"mmm-yy")</f>
        <v>Jan-09</v>
      </c>
      <c r="B505" s="19">
        <f>(B78/B66-1)</f>
        <v>1.88221007893139E-2</v>
      </c>
      <c r="C505" s="19">
        <f>(C78/C66-1)</f>
        <v>2.5745423155774549E-2</v>
      </c>
      <c r="D505" s="19">
        <f>(D78/D66-1)</f>
        <v>2.5745423155774549E-2</v>
      </c>
      <c r="E505" s="20">
        <f>IF(OR(E78="C",E66="C"),"C",E78/E66-1)</f>
        <v>-2.5022804269708376E-2</v>
      </c>
      <c r="F505" s="20">
        <f>IF(OR(F78="C",F66="C"),"C",F78/F66-1)</f>
        <v>-3.3581502564289045E-2</v>
      </c>
      <c r="G505" s="20">
        <f>IF(OR(G78="C",G66="C"),"C",G78/G66-1)</f>
        <v>-6.8756388739653174E-2</v>
      </c>
      <c r="H505" s="21">
        <f>IF(OR(H229="C",H217="C"),"C",H229/H217-1)</f>
        <v>3.7771948983100545E-2</v>
      </c>
      <c r="I505" s="21">
        <f>IF(OR(I229="C",I217="C"),"C",I229/I217-1)</f>
        <v>-4.9493983867157976E-2</v>
      </c>
      <c r="J505" s="21">
        <f>IF(OR(J229="C",J217="C"),"C",J229/J217-1)</f>
        <v>-8.7783574139598253E-3</v>
      </c>
      <c r="K505" s="19">
        <f>(K229/K217-1)</f>
        <v>6.7954183179741445E-3</v>
      </c>
    </row>
    <row r="506" spans="1:11">
      <c r="A506" s="18" t="str">
        <f>TEXT(A79,"mmm-yy")</f>
        <v>Feb-09</v>
      </c>
      <c r="B506" s="19">
        <f>(B79/B67-1)</f>
        <v>1.5440508628519423E-2</v>
      </c>
      <c r="C506" s="19">
        <f>(C79/C67-1)</f>
        <v>2.9815373754691343E-2</v>
      </c>
      <c r="D506" s="19">
        <f>(D79/D67-1)</f>
        <v>-5.6955012023670593E-3</v>
      </c>
      <c r="E506" s="20">
        <f>IF(OR(E79="C",E67="C"),"C",E79/E67-1)</f>
        <v>-5.6207249405209159E-2</v>
      </c>
      <c r="F506" s="20">
        <f>IF(OR(F79="C",F67="C"),"C",F79/F67-1)</f>
        <v>-7.4222802611979888E-2</v>
      </c>
      <c r="G506" s="20">
        <f>IF(OR(G79="C",G67="C"),"C",G79/G67-1)</f>
        <v>-9.4112800806915975E-2</v>
      </c>
      <c r="H506" s="21">
        <f>IF(OR(H230="C",H218="C"),"C",H230/H218-1)</f>
        <v>2.1956374052589434E-2</v>
      </c>
      <c r="I506" s="21">
        <f>IF(OR(I230="C",I218="C"),"C",I230/I218-1)</f>
        <v>-5.0801085848373062E-2</v>
      </c>
      <c r="J506" s="21">
        <f>IF(OR(J230="C",J218="C"),"C",J230/J218-1)</f>
        <v>-1.9088463219723906E-2</v>
      </c>
      <c r="K506" s="19">
        <f>(K230/K218-1)</f>
        <v>1.4156284887222759E-2</v>
      </c>
    </row>
    <row r="507" spans="1:11">
      <c r="A507" s="18" t="str">
        <f>TEXT(A80,"mmm-yy")</f>
        <v>Mar-09</v>
      </c>
      <c r="B507" s="19">
        <f>(B80/B68-1)</f>
        <v>1.390148080991227E-2</v>
      </c>
      <c r="C507" s="19">
        <f>(C80/C68-1)</f>
        <v>3.0171421997238879E-2</v>
      </c>
      <c r="D507" s="19">
        <f>(D80/D68-1)</f>
        <v>3.0171421997238879E-2</v>
      </c>
      <c r="E507" s="20">
        <f>IF(OR(E80="C",E68="C"),"C",E80/E68-1)</f>
        <v>-5.6484548724576977E-2</v>
      </c>
      <c r="F507" s="20">
        <f>IF(OR(F80="C",F68="C"),"C",F80/F68-1)</f>
        <v>-0.10433060451549603</v>
      </c>
      <c r="G507" s="20">
        <f>IF(OR(G80="C",G68="C"),"C",G80/G68-1)</f>
        <v>-0.10199540614770086</v>
      </c>
      <c r="H507" s="21">
        <f>IF(OR(H231="C",H219="C"),"C",H231/H219-1)</f>
        <v>-2.6004303138110751E-3</v>
      </c>
      <c r="I507" s="21">
        <f>IF(OR(I231="C",I219="C"),"C",I231/I219-1)</f>
        <v>-8.4118010722731951E-2</v>
      </c>
      <c r="J507" s="21">
        <f>IF(OR(J231="C",J219="C"),"C",J231/J219-1)</f>
        <v>-5.0710410440276021E-2</v>
      </c>
      <c r="K507" s="19">
        <f>(K231/K219-1)</f>
        <v>1.6046865987738856E-2</v>
      </c>
    </row>
    <row r="508" spans="1:11">
      <c r="A508" s="18" t="str">
        <f>TEXT(A81,"mmm-yy")</f>
        <v>Apr-09</v>
      </c>
      <c r="B508" s="19">
        <f>(B81/B69-1)</f>
        <v>1.1789600967351932E-2</v>
      </c>
      <c r="C508" s="19">
        <f>(C81/C69-1)</f>
        <v>2.227406503481455E-2</v>
      </c>
      <c r="D508" s="19">
        <f>(D81/D69-1)</f>
        <v>2.227406503481455E-2</v>
      </c>
      <c r="E508" s="20">
        <f>IF(OR(E81="C",E69="C"),"C",E81/E69-1)</f>
        <v>9.4297502366817998E-3</v>
      </c>
      <c r="F508" s="20">
        <f>IF(OR(F81="C",F69="C"),"C",F81/F69-1)</f>
        <v>4.3593533607830137E-2</v>
      </c>
      <c r="G508" s="20">
        <f>IF(OR(G81="C",G69="C"),"C",G81/G69-1)</f>
        <v>4.9381390009599624E-3</v>
      </c>
      <c r="H508" s="21">
        <f>IF(OR(H232="C",H220="C"),"C",H232/H220-1)</f>
        <v>3.8465446883425569E-2</v>
      </c>
      <c r="I508" s="21">
        <f>IF(OR(I232="C",I220="C"),"C",I232/I220-1)</f>
        <v>-1.2564453347151505E-2</v>
      </c>
      <c r="J508" s="21">
        <f>IF(OR(J232="C",J220="C"),"C",J232/J220-1)</f>
        <v>3.3844636898345604E-2</v>
      </c>
      <c r="K508" s="19">
        <f>(K232/K220-1)</f>
        <v>1.036229672398159E-2</v>
      </c>
    </row>
    <row r="509" spans="1:11">
      <c r="A509" s="18" t="str">
        <f>TEXT(A82,"mmm-yy")</f>
        <v>May-09</v>
      </c>
      <c r="B509" s="19">
        <f>(B82/B70-1)</f>
        <v>1.1398644485520748E-2</v>
      </c>
      <c r="C509" s="19">
        <f>(C82/C70-1)</f>
        <v>2.2936600196727275E-2</v>
      </c>
      <c r="D509" s="19">
        <f>(D82/D70-1)</f>
        <v>2.2936600196727275E-2</v>
      </c>
      <c r="E509" s="20">
        <f>IF(OR(E82="C",E70="C"),"C",E82/E70-1)</f>
        <v>-3.7527574897355809E-3</v>
      </c>
      <c r="F509" s="20">
        <f>IF(OR(F82="C",F70="C"),"C",F82/F70-1)</f>
        <v>-6.249376872791812E-3</v>
      </c>
      <c r="G509" s="20">
        <f>IF(OR(G82="C",G70="C"),"C",G82/G70-1)</f>
        <v>-1.3858732512715743E-2</v>
      </c>
      <c r="H509" s="21">
        <f>IF(OR(H233="C",H221="C"),"C",H233/H221-1)</f>
        <v>7.7162936901655765E-3</v>
      </c>
      <c r="I509" s="21">
        <f>IF(OR(I233="C",I221="C"),"C",I233/I221-1)</f>
        <v>-2.6090920670283957E-2</v>
      </c>
      <c r="J509" s="21">
        <f>IF(OR(J233="C",J221="C"),"C",J233/J221-1)</f>
        <v>-2.5060238829524017E-3</v>
      </c>
      <c r="K509" s="19">
        <f>(K233/K221-1)</f>
        <v>1.1407920876812749E-2</v>
      </c>
    </row>
    <row r="510" spans="1:11">
      <c r="A510" s="18" t="str">
        <f>TEXT(A83,"mmm-yy")</f>
        <v>Jun-09</v>
      </c>
      <c r="B510" s="19">
        <f>(B83/B71-1)</f>
        <v>7.1295722256665695E-3</v>
      </c>
      <c r="C510" s="19">
        <f>(C83/C71-1)</f>
        <v>2.1609236713239666E-2</v>
      </c>
      <c r="D510" s="19">
        <f>(D83/D71-1)</f>
        <v>2.1609236713239666E-2</v>
      </c>
      <c r="E510" s="20">
        <f>IF(OR(E83="C",E71="C"),"C",E83/E71-1)</f>
        <v>-5.779893028737193E-2</v>
      </c>
      <c r="F510" s="20">
        <f>IF(OR(F83="C",F71="C"),"C",F83/F71-1)</f>
        <v>-4.8290453253841292E-2</v>
      </c>
      <c r="G510" s="20">
        <f>IF(OR(G83="C",G71="C"),"C",G83/G71-1)</f>
        <v>-4.6506276429705284E-2</v>
      </c>
      <c r="H510" s="21">
        <f>IF(OR(H234="C",H222="C"),"C",H234/H222-1)</f>
        <v>-1.8711993377945602E-3</v>
      </c>
      <c r="I510" s="21">
        <f>IF(OR(I234="C",I222="C"),"C",I234/I222-1)</f>
        <v>-7.7728513160361112E-2</v>
      </c>
      <c r="J510" s="21">
        <f>IF(OR(J234="C",J222="C"),"C",J234/J222-1)</f>
        <v>1.0091770577622894E-2</v>
      </c>
      <c r="K510" s="19">
        <f>(K234/K222-1)</f>
        <v>1.4377161476426981E-2</v>
      </c>
    </row>
    <row r="511" spans="1:11">
      <c r="A511" s="18" t="str">
        <f>TEXT(A84,"mmm-yy")</f>
        <v>Jul-09</v>
      </c>
      <c r="B511" s="19">
        <f>(B84/B72-1)</f>
        <v>9.9502487562188602E-3</v>
      </c>
      <c r="C511" s="19">
        <f>(C84/C72-1)</f>
        <v>2.7291533456200501E-2</v>
      </c>
      <c r="D511" s="19">
        <f>(D84/D72-1)</f>
        <v>2.7291533456200501E-2</v>
      </c>
      <c r="E511" s="20">
        <f>IF(OR(E84="C",E72="C"),"C",E84/E72-1)</f>
        <v>-1.0933890644045929E-3</v>
      </c>
      <c r="F511" s="20">
        <f>IF(OR(F84="C",F72="C"),"C",F84/F72-1)</f>
        <v>3.3213023718314805E-2</v>
      </c>
      <c r="G511" s="20">
        <f>IF(OR(G84="C",G72="C"),"C",G84/G72-1)</f>
        <v>3.8579622735216645E-2</v>
      </c>
      <c r="H511" s="21">
        <f>IF(OR(H235="C",H223="C"),"C",H235/H223-1)</f>
        <v>-5.1672485184800498E-3</v>
      </c>
      <c r="I511" s="21">
        <f>IF(OR(I235="C",I223="C"),"C",I235/I223-1)</f>
        <v>-2.7630834671738436E-2</v>
      </c>
      <c r="J511" s="21">
        <f>IF(OR(J235="C",J223="C"),"C",J235/J223-1)</f>
        <v>3.4343964097491853E-2</v>
      </c>
      <c r="K511" s="19">
        <f>(K235/K223-1)</f>
        <v>1.7170434604415252E-2</v>
      </c>
    </row>
    <row r="512" spans="1:11">
      <c r="A512" s="18" t="str">
        <f>TEXT(A85,"mmm-yy")</f>
        <v>Aug-09</v>
      </c>
      <c r="B512" s="19">
        <f>(B85/B73-1)</f>
        <v>6.1957868649318293E-3</v>
      </c>
      <c r="C512" s="19">
        <f>(C85/C73-1)</f>
        <v>1.8480308603211704E-2</v>
      </c>
      <c r="D512" s="19">
        <f>(D85/D73-1)</f>
        <v>1.8480308603211704E-2</v>
      </c>
      <c r="E512" s="20">
        <f>IF(OR(E85="C",E73="C"),"C",E85/E73-1)</f>
        <v>-2.7296748497631529E-2</v>
      </c>
      <c r="F512" s="20">
        <f>IF(OR(F85="C",F73="C"),"C",F85/F73-1)</f>
        <v>-1.2377244207316673E-3</v>
      </c>
      <c r="G512" s="20">
        <f>IF(OR(G85="C",G73="C"),"C",G85/G73-1)</f>
        <v>-1.8120835064715179E-2</v>
      </c>
      <c r="H512" s="21">
        <f>IF(OR(H236="C",H224="C"),"C",H236/H224-1)</f>
        <v>1.7194692836868919E-2</v>
      </c>
      <c r="I512" s="21">
        <f>IF(OR(I236="C",I224="C"),"C",I236/I224-1)</f>
        <v>-4.4946433145697018E-2</v>
      </c>
      <c r="J512" s="21">
        <f>IF(OR(J236="C",J224="C"),"C",J236/J224-1)</f>
        <v>2.6790312499368252E-2</v>
      </c>
      <c r="K512" s="19">
        <f>(K236/K224-1)</f>
        <v>1.2208878131517054E-2</v>
      </c>
    </row>
    <row r="513" spans="1:11">
      <c r="A513" s="18" t="str">
        <f>TEXT(A86,"mmm-yy")</f>
        <v>Sep-09</v>
      </c>
      <c r="B513" s="19">
        <f>(B86/B74-1)</f>
        <v>5.217925107427801E-3</v>
      </c>
      <c r="C513" s="19">
        <f>(C86/C74-1)</f>
        <v>2.1960807495640333E-2</v>
      </c>
      <c r="D513" s="19">
        <f>(D86/D74-1)</f>
        <v>2.1960807495640333E-2</v>
      </c>
      <c r="E513" s="20">
        <f>IF(OR(E86="C",E74="C"),"C",E86/E74-1)</f>
        <v>7.0318941968254833E-3</v>
      </c>
      <c r="F513" s="20">
        <f>IF(OR(F86="C",F74="C"),"C",F86/F74-1)</f>
        <v>3.0134929669476618E-2</v>
      </c>
      <c r="G513" s="20">
        <f>IF(OR(G86="C",G74="C"),"C",G86/G74-1)</f>
        <v>5.0470534093338681E-2</v>
      </c>
      <c r="H513" s="21">
        <f>IF(OR(H237="C",H225="C"),"C",H237/H225-1)</f>
        <v>-1.9358567198092591E-2</v>
      </c>
      <c r="I513" s="21">
        <f>IF(OR(I237="C",I225="C"),"C",I237/I225-1)</f>
        <v>-1.4608107462945386E-2</v>
      </c>
      <c r="J513" s="21">
        <f>IF(OR(J237="C",J225="C"),"C",J237/J225-1)</f>
        <v>2.2941711782701102E-2</v>
      </c>
      <c r="K513" s="19">
        <f>(K237/K225-1)</f>
        <v>1.6655972769708871E-2</v>
      </c>
    </row>
    <row r="514" spans="1:11">
      <c r="A514" s="18" t="str">
        <f>TEXT(A87,"mmm-yy")</f>
        <v>Oct-09</v>
      </c>
      <c r="B514" s="19">
        <f>(B87/B75-1)</f>
        <v>9.6793708408953183E-3</v>
      </c>
      <c r="C514" s="19">
        <f>(C87/C75-1)</f>
        <v>2.4131184198266986E-2</v>
      </c>
      <c r="D514" s="19">
        <f>(D87/D75-1)</f>
        <v>2.4131184198266986E-2</v>
      </c>
      <c r="E514" s="20">
        <f>IF(OR(E87="C",E75="C"),"C",E87/E75-1)</f>
        <v>-7.4235746313884299E-3</v>
      </c>
      <c r="F514" s="20">
        <f>IF(OR(F87="C",F75="C"),"C",F87/F75-1)</f>
        <v>4.5220838507178396E-3</v>
      </c>
      <c r="G514" s="20">
        <f>IF(OR(G87="C",G75="C"),"C",G87/G75-1)</f>
        <v>1.4033263255549544E-2</v>
      </c>
      <c r="H514" s="21">
        <f>IF(OR(H238="C",H226="C"),"C",H238/H226-1)</f>
        <v>-9.379553659113693E-3</v>
      </c>
      <c r="I514" s="21">
        <f>IF(OR(I238="C",I226="C"),"C",I238/I226-1)</f>
        <v>-3.0811246954029481E-2</v>
      </c>
      <c r="J514" s="21">
        <f>IF(OR(J238="C",J226="C"),"C",J238/J226-1)</f>
        <v>1.2035001211790908E-2</v>
      </c>
      <c r="K514" s="19">
        <f>(K238/K226-1)</f>
        <v>1.4313269909967286E-2</v>
      </c>
    </row>
    <row r="515" spans="1:11">
      <c r="A515" s="18" t="str">
        <f>TEXT(A88,"mmm-yy")</f>
        <v>Nov-09</v>
      </c>
      <c r="B515" s="19">
        <f>(B88/B76-1)</f>
        <v>0</v>
      </c>
      <c r="C515" s="19">
        <f>(C88/C76-1)</f>
        <v>1.6641334700081334E-2</v>
      </c>
      <c r="D515" s="19">
        <f>(D88/D76-1)</f>
        <v>1.6641334700081334E-2</v>
      </c>
      <c r="E515" s="20">
        <f>IF(OR(E88="C",E76="C"),"C",E88/E76-1)</f>
        <v>4.860323515862186E-3</v>
      </c>
      <c r="F515" s="20">
        <f>IF(OR(F88="C",F76="C"),"C",F88/F76-1)</f>
        <v>4.6498546138633579E-3</v>
      </c>
      <c r="G515" s="20">
        <f>IF(OR(G88="C",G76="C"),"C",G88/G76-1)</f>
        <v>1.5471245879790096E-2</v>
      </c>
      <c r="H515" s="21">
        <f>IF(OR(H239="C",H227="C"),"C",H239/H227-1)</f>
        <v>-1.0656521600029389E-2</v>
      </c>
      <c r="I515" s="21">
        <f>IF(OR(I239="C",I227="C"),"C",I239/I227-1)</f>
        <v>-1.1588168592116754E-2</v>
      </c>
      <c r="J515" s="21">
        <f>IF(OR(J239="C",J227="C"),"C",J239/J227-1)</f>
        <v>-2.0945090285018342E-4</v>
      </c>
      <c r="K515" s="19">
        <f>(K239/K227-1)</f>
        <v>1.6641334700081334E-2</v>
      </c>
    </row>
    <row r="516" spans="1:11">
      <c r="A516" s="18" t="str">
        <f>TEXT(A89,"mmm-yy")</f>
        <v>Dec-09</v>
      </c>
      <c r="B516" s="19">
        <f>(B89/B77-1)</f>
        <v>-1.1933174224343368E-3</v>
      </c>
      <c r="C516" s="19">
        <f>(C89/C77-1)</f>
        <v>1.530372273585634E-2</v>
      </c>
      <c r="D516" s="19">
        <f>(D89/D77-1)</f>
        <v>1.530372273585634E-2</v>
      </c>
      <c r="E516" s="20">
        <f>IF(OR(E89="C",E77="C"),"C",E89/E77-1)</f>
        <v>4.8840246260681619E-2</v>
      </c>
      <c r="F516" s="20">
        <f>IF(OR(F89="C",F77="C"),"C",F89/F77-1)</f>
        <v>4.4220001990542768E-2</v>
      </c>
      <c r="G516" s="20">
        <f>IF(OR(G89="C",G77="C"),"C",G89/G77-1)</f>
        <v>4.4940730268938411E-2</v>
      </c>
      <c r="H516" s="21">
        <f>IF(OR(H240="C",H228="C"),"C",H240/H228-1)</f>
        <v>-6.8973125223126264E-4</v>
      </c>
      <c r="I516" s="21">
        <f>IF(OR(I240="C",I228="C"),"C",I240/I228-1)</f>
        <v>3.3031025863331953E-2</v>
      </c>
      <c r="J516" s="21">
        <f>IF(OR(J240="C",J228="C"),"C",J240/J228-1)</f>
        <v>-4.4050981897489905E-3</v>
      </c>
      <c r="K516" s="19">
        <f>(K240/K228-1)</f>
        <v>1.6516749883688897E-2</v>
      </c>
    </row>
    <row r="517" spans="1:11">
      <c r="A517" s="18" t="str">
        <f>TEXT(A90,"mmm-yy")</f>
        <v>Jan-10</v>
      </c>
      <c r="B517" s="19">
        <f>(B90/B78-1)</f>
        <v>1.1918951132301459E-3</v>
      </c>
      <c r="C517" s="19">
        <f>(C90/C78-1)</f>
        <v>2.101070171255448E-2</v>
      </c>
      <c r="D517" s="19">
        <f>(D90/D78-1)</f>
        <v>2.101070171255448E-2</v>
      </c>
      <c r="E517" s="20">
        <f>IF(OR(E90="C",E78="C"),"C",E90/E78-1)</f>
        <v>4.5995293513565905E-2</v>
      </c>
      <c r="F517" s="20">
        <f>IF(OR(F90="C",F78="C"),"C",F90/F78-1)</f>
        <v>4.4152900420802998E-2</v>
      </c>
      <c r="G517" s="20">
        <f>IF(OR(G90="C",G78="C"),"C",G90/G78-1)</f>
        <v>4.3641834814422298E-2</v>
      </c>
      <c r="H517" s="21">
        <f>IF(OR(H241="C",H229="C"),"C",H241/H229-1)</f>
        <v>4.8969444241508953E-4</v>
      </c>
      <c r="I517" s="21">
        <f>IF(OR(I241="C",I229="C"),"C",I241/I229-1)</f>
        <v>2.4470450465508886E-2</v>
      </c>
      <c r="J517" s="21">
        <f>IF(OR(J241="C",J229="C"),"C",J241/J229-1)</f>
        <v>-1.7613779948992825E-3</v>
      </c>
      <c r="K517" s="19">
        <f>(K241/K229-1)</f>
        <v>1.9795212781944516E-2</v>
      </c>
    </row>
    <row r="518" spans="1:11">
      <c r="A518" s="18" t="str">
        <f>TEXT(A91,"mmm-yy")</f>
        <v>Feb-10</v>
      </c>
      <c r="B518" s="19">
        <f>(B91/B79-1)</f>
        <v>-2.0870602265951055E-3</v>
      </c>
      <c r="C518" s="19">
        <f>(C91/C79-1)</f>
        <v>1.6382204812535051E-2</v>
      </c>
      <c r="D518" s="19">
        <f>(D91/D79-1)</f>
        <v>1.6382204812535051E-2</v>
      </c>
      <c r="E518" s="20">
        <f>IF(OR(E91="C",E79="C"),"C",E91/E79-1)</f>
        <v>2.3123028963387027E-2</v>
      </c>
      <c r="F518" s="20">
        <f>IF(OR(F91="C",F79="C"),"C",F91/F79-1)</f>
        <v>1.5061582131431273E-2</v>
      </c>
      <c r="G518" s="20">
        <f>IF(OR(G91="C",G79="C"),"C",G91/G79-1)</f>
        <v>2.8748666669296208E-2</v>
      </c>
      <c r="H518" s="21">
        <f>IF(OR(H242="C",H230="C"),"C",H242/H230-1)</f>
        <v>-1.3304595166260258E-2</v>
      </c>
      <c r="I518" s="21">
        <f>IF(OR(I242="C",I230="C"),"C",I242/I230-1)</f>
        <v>6.6321745096820095E-3</v>
      </c>
      <c r="J518" s="21">
        <f>IF(OR(J242="C",J230="C"),"C",J242/J230-1)</f>
        <v>-7.8792545996384522E-3</v>
      </c>
      <c r="K518" s="19">
        <f>(K242/K230-1)</f>
        <v>1.8507892124661751E-2</v>
      </c>
    </row>
    <row r="519" spans="1:11">
      <c r="A519" s="18" t="str">
        <f>TEXT(A92,"mmm-yy")</f>
        <v>Mar-10</v>
      </c>
      <c r="B519" s="19">
        <f>(B92/B80-1)</f>
        <v>-2.9806259314456574E-3</v>
      </c>
      <c r="C519" s="19">
        <f>(C92/C80-1)</f>
        <v>1.3031521344612829E-2</v>
      </c>
      <c r="D519" s="19">
        <f>(D92/D80-1)</f>
        <v>1.3031521344612829E-2</v>
      </c>
      <c r="E519" s="20">
        <f>IF(OR(E92="C",E80="C"),"C",E92/E80-1)</f>
        <v>1.4920704561584675E-2</v>
      </c>
      <c r="F519" s="20">
        <f>IF(OR(F92="C",F80="C"),"C",F92/F80-1)</f>
        <v>2.3124033881120942E-2</v>
      </c>
      <c r="G519" s="20">
        <f>IF(OR(G92="C",G80="C"),"C",G92/G80-1)</f>
        <v>3.1669672358491718E-2</v>
      </c>
      <c r="H519" s="21">
        <f>IF(OR(H243="C",H231="C"),"C",H243/H231-1)</f>
        <v>-8.2833088015803469E-3</v>
      </c>
      <c r="I519" s="21">
        <f>IF(OR(I243="C",I231="C"),"C",I243/I231-1)</f>
        <v>1.8648809806669497E-3</v>
      </c>
      <c r="J519" s="21">
        <f>IF(OR(J243="C",J231="C"),"C",J243/J231-1)</f>
        <v>8.0827293035468095E-3</v>
      </c>
      <c r="K519" s="19">
        <f>(K243/K231-1)</f>
        <v>1.606001617673436E-2</v>
      </c>
    </row>
    <row r="520" spans="1:11">
      <c r="A520" s="18" t="str">
        <f>TEXT(A93,"mmm-yy")</f>
        <v>Apr-10</v>
      </c>
      <c r="B520" s="19">
        <f>(B93/B81-1)</f>
        <v>-6.5730504929787381E-3</v>
      </c>
      <c r="C520" s="19">
        <f>(C93/C81-1)</f>
        <v>1.5153111022167876E-2</v>
      </c>
      <c r="D520" s="19">
        <f>(D93/D81-1)</f>
        <v>1.5153111022167876E-2</v>
      </c>
      <c r="E520" s="20">
        <f>IF(OR(E93="C",E81="C"),"C",E93/E81-1)</f>
        <v>2.1613431177112119E-3</v>
      </c>
      <c r="F520" s="20">
        <f>IF(OR(F93="C",F81="C"),"C",F93/F81-1)</f>
        <v>7.7344482293499883E-3</v>
      </c>
      <c r="G520" s="20">
        <f>IF(OR(G93="C",G81="C"),"C",G93/G81-1)</f>
        <v>2.2044294335417103E-3</v>
      </c>
      <c r="H520" s="21">
        <f>IF(OR(H244="C",H232="C"),"C",H244/H232-1)</f>
        <v>5.5178550736738607E-3</v>
      </c>
      <c r="I520" s="21">
        <f>IF(OR(I244="C",I232="C"),"C",I244/I232-1)</f>
        <v>-1.2797840801940907E-2</v>
      </c>
      <c r="J520" s="21">
        <f>IF(OR(J244="C",J232="C"),"C",J244/J232-1)</f>
        <v>5.5610856973400402E-3</v>
      </c>
      <c r="K520" s="19">
        <f>(K244/K232-1)</f>
        <v>2.1869913561261889E-2</v>
      </c>
    </row>
    <row r="521" spans="1:11">
      <c r="A521" s="18" t="str">
        <f>TEXT(A94,"mmm-yy")</f>
        <v>May-10</v>
      </c>
      <c r="B521" s="19">
        <f>(B94/B82-1)</f>
        <v>-5.7873895826987543E-3</v>
      </c>
      <c r="C521" s="19">
        <f>(C94/C82-1)</f>
        <v>2.1111062546439907E-2</v>
      </c>
      <c r="D521" s="19">
        <f>(D94/D82-1)</f>
        <v>2.1111062546439907E-2</v>
      </c>
      <c r="E521" s="20">
        <f>IF(OR(E94="C",E82="C"),"C",E94/E82-1)</f>
        <v>-4.5687665378445375E-2</v>
      </c>
      <c r="F521" s="20">
        <f>IF(OR(F94="C",F82="C"),"C",F94/F82-1)</f>
        <v>-6.0989537006811312E-2</v>
      </c>
      <c r="G521" s="20">
        <f>IF(OR(G94="C",G82="C"),"C",G94/G82-1)</f>
        <v>-7.9548161127307671E-2</v>
      </c>
      <c r="H521" s="21">
        <f>IF(OR(H245="C",H233="C"),"C",H245/H233-1)</f>
        <v>2.0162515122166269E-2</v>
      </c>
      <c r="I521" s="21">
        <f>IF(OR(I245="C",I233="C"),"C",I245/I233-1)</f>
        <v>-6.5417690959397756E-2</v>
      </c>
      <c r="J521" s="21">
        <f>IF(OR(J245="C",J233="C"),"C",J245/J233-1)</f>
        <v>-1.6034448129012335E-2</v>
      </c>
      <c r="K521" s="19">
        <f>(K245/K233-1)</f>
        <v>2.7055030128664947E-2</v>
      </c>
    </row>
    <row r="522" spans="1:11">
      <c r="A522" s="18" t="str">
        <f>TEXT(A95,"mmm-yy")</f>
        <v>Jun-10</v>
      </c>
      <c r="B522" s="19">
        <f>(B95/B83-1)</f>
        <v>-1.3850415512465353E-2</v>
      </c>
      <c r="C522" s="19">
        <f>(C95/C83-1)</f>
        <v>9.8944591029024309E-3</v>
      </c>
      <c r="D522" s="19">
        <f>(D95/D83-1)</f>
        <v>9.8944591029024309E-3</v>
      </c>
      <c r="E522" s="20">
        <f>IF(OR(E95="C",E83="C"),"C",E95/E83-1)</f>
        <v>7.0358938636175594E-2</v>
      </c>
      <c r="F522" s="20">
        <f>IF(OR(F95="C",F83="C"),"C",F95/F83-1)</f>
        <v>6.9750294957630521E-2</v>
      </c>
      <c r="G522" s="20">
        <f>IF(OR(G95="C",G83="C"),"C",G95/G83-1)</f>
        <v>4.8115879172831333E-2</v>
      </c>
      <c r="H522" s="21">
        <f>IF(OR(H246="C",H234="C"),"C",H246/H234-1)</f>
        <v>2.0641244174139484E-2</v>
      </c>
      <c r="I522" s="21">
        <f>IF(OR(I246="C",I234="C"),"C",I246/I234-1)</f>
        <v>5.9872077708976068E-2</v>
      </c>
      <c r="J522" s="21">
        <f>IF(OR(J246="C",J234="C"),"C",J246/J234-1)</f>
        <v>-5.6863511535720779E-4</v>
      </c>
      <c r="K522" s="19">
        <f>(K246/K234-1)</f>
        <v>2.4078370045358843E-2</v>
      </c>
    </row>
    <row r="523" spans="1:11">
      <c r="A523" s="18" t="str">
        <f>TEXT(A96,"mmm-yy")</f>
        <v>Jul-10</v>
      </c>
      <c r="B523" s="19">
        <f>(B96/B84-1)</f>
        <v>-1.447044334975367E-2</v>
      </c>
      <c r="C523" s="19">
        <f>(C96/C84-1)</f>
        <v>1.2133594018877814E-2</v>
      </c>
      <c r="D523" s="19">
        <f>(D96/D84-1)</f>
        <v>1.2133594018877814E-2</v>
      </c>
      <c r="E523" s="20">
        <f>IF(OR(E96="C",E84="C"),"C",E96/E84-1)</f>
        <v>1.2903080665781275E-2</v>
      </c>
      <c r="F523" s="20">
        <f>IF(OR(F96="C",F84="C"),"C",F96/F84-1)</f>
        <v>1.9849749741194245E-3</v>
      </c>
      <c r="G523" s="20">
        <f>IF(OR(G96="C",G84="C"),"C",G96/G84-1)</f>
        <v>6.7726857348835434E-3</v>
      </c>
      <c r="H523" s="21">
        <f>IF(OR(H247="C",H235="C"),"C",H247/H235-1)</f>
        <v>-4.7555032318634671E-3</v>
      </c>
      <c r="I523" s="21">
        <f>IF(OR(I247="C",I235="C"),"C",I247/I235-1)</f>
        <v>7.6026193720934998E-4</v>
      </c>
      <c r="J523" s="21">
        <f>IF(OR(J247="C",J235="C"),"C",J247/J235-1)</f>
        <v>-1.0779023087268635E-2</v>
      </c>
      <c r="K523" s="19">
        <f>(K247/K235-1)</f>
        <v>2.6994662097255429E-2</v>
      </c>
    </row>
    <row r="524" spans="1:11">
      <c r="A524" s="18" t="str">
        <f>TEXT(A97,"mmm-yy")</f>
        <v>Aug-10</v>
      </c>
      <c r="B524" s="19">
        <f>(B97/B85-1)</f>
        <v>-1.2623152709359653E-2</v>
      </c>
      <c r="C524" s="19">
        <f>(C97/C85-1)</f>
        <v>1.3050882292492405E-2</v>
      </c>
      <c r="D524" s="19">
        <f>(D97/D85-1)</f>
        <v>1.3050882292492405E-2</v>
      </c>
      <c r="E524" s="20">
        <f>IF(OR(E97="C",E85="C"),"C",E97/E85-1)</f>
        <v>1.0153303094177391E-2</v>
      </c>
      <c r="F524" s="20">
        <f>IF(OR(F97="C",F85="C"),"C",F97/F85-1)</f>
        <v>-4.7675169232042069E-4</v>
      </c>
      <c r="G524" s="20">
        <f>IF(OR(G97="C",G85="C"),"C",G97/G85-1)</f>
        <v>-1.9112591877099461E-2</v>
      </c>
      <c r="H524" s="21">
        <f>IF(OR(H248="C",H236="C"),"C",H248/H236-1)</f>
        <v>1.8998959544645588E-2</v>
      </c>
      <c r="I524" s="21">
        <f>IF(OR(I248="C",I236="C"),"C",I248/I236-1)</f>
        <v>-2.8602504069271673E-3</v>
      </c>
      <c r="J524" s="21">
        <f>IF(OR(J248="C",J236="C"),"C",J248/J236-1)</f>
        <v>-1.0523209451414273E-2</v>
      </c>
      <c r="K524" s="19">
        <f>(K248/K236-1)</f>
        <v>2.6002265570943317E-2</v>
      </c>
    </row>
    <row r="525" spans="1:11">
      <c r="A525" s="18" t="str">
        <f>TEXT(A98,"mmm-yy")</f>
        <v>Sep-10</v>
      </c>
      <c r="B525" s="19">
        <f>(B98/B86-1)</f>
        <v>-1.3435114503816847E-2</v>
      </c>
      <c r="C525" s="19">
        <f>(C98/C86-1)</f>
        <v>2.5451180009254948E-3</v>
      </c>
      <c r="D525" s="19">
        <f>(D98/D86-1)</f>
        <v>2.5451180009254948E-3</v>
      </c>
      <c r="E525" s="20">
        <f>IF(OR(E98="C",E86="C"),"C",E98/E86-1)</f>
        <v>2.5494547719557836E-3</v>
      </c>
      <c r="F525" s="20">
        <f>IF(OR(F98="C",F86="C"),"C",F98/F86-1)</f>
        <v>-1.2170513847544306E-2</v>
      </c>
      <c r="G525" s="20">
        <f>IF(OR(G98="C",G86="C"),"C",G98/G86-1)</f>
        <v>-1.8387945814116291E-2</v>
      </c>
      <c r="H525" s="21">
        <f>IF(OR(H249="C",H237="C"),"C",H249/H237-1)</f>
        <v>6.3338993648855979E-3</v>
      </c>
      <c r="I525" s="21">
        <f>IF(OR(I249="C",I237="C"),"C",I249/I237-1)</f>
        <v>4.325761456813737E-6</v>
      </c>
      <c r="J525" s="21">
        <f>IF(OR(J249="C",J237="C"),"C",J249/J237-1)</f>
        <v>-1.468253615762849E-2</v>
      </c>
      <c r="K525" s="19">
        <f>(K249/K237-1)</f>
        <v>1.6197852507901844E-2</v>
      </c>
    </row>
    <row r="526" spans="1:11">
      <c r="A526" s="18" t="str">
        <f>TEXT(A99,"mmm-yy")</f>
        <v>Oct-10</v>
      </c>
      <c r="B526" s="19">
        <f>(B99/B87-1)</f>
        <v>-1.3481126423007805E-2</v>
      </c>
      <c r="C526" s="19">
        <f>(C99/C87-1)</f>
        <v>3.6040197066398161E-3</v>
      </c>
      <c r="D526" s="19">
        <f>(D99/D87-1)</f>
        <v>3.6040197066398161E-3</v>
      </c>
      <c r="E526" s="20">
        <f>IF(OR(E99="C",E87="C"),"C",E99/E87-1)</f>
        <v>4.1685768417807356E-3</v>
      </c>
      <c r="F526" s="20">
        <f>IF(OR(F99="C",F87="C"),"C",F99/F87-1)</f>
        <v>-1.6881276959960112E-2</v>
      </c>
      <c r="G526" s="20">
        <f>IF(OR(G99="C",G87="C"),"C",G99/G87-1)</f>
        <v>-3.5369755940641956E-2</v>
      </c>
      <c r="H526" s="21">
        <f>IF(OR(H250="C",H238="C"),"C",H250/H238-1)</f>
        <v>1.9166389499543968E-2</v>
      </c>
      <c r="I526" s="21">
        <f>IF(OR(I250="C",I238="C"),"C",I250/I238-1)</f>
        <v>5.6252976677595434E-4</v>
      </c>
      <c r="J526" s="21">
        <f>IF(OR(J250="C",J238="C"),"C",J250/J238-1)</f>
        <v>-2.0962470134193056E-2</v>
      </c>
      <c r="K526" s="19">
        <f>(K250/K238-1)</f>
        <v>1.7318620644021676E-2</v>
      </c>
    </row>
    <row r="527" spans="1:11">
      <c r="A527" s="18" t="str">
        <f>TEXT(A100,"mmm-yy")</f>
        <v>Nov-10</v>
      </c>
      <c r="B527" s="19">
        <f>(B100/B88-1)</f>
        <v>-1.0463378176382654E-2</v>
      </c>
      <c r="C527" s="19">
        <f>(C100/C88-1)</f>
        <v>3.9635905958597117E-3</v>
      </c>
      <c r="D527" s="19">
        <f>(D100/D88-1)</f>
        <v>3.9635905958597117E-3</v>
      </c>
      <c r="E527" s="20">
        <f>IF(OR(E100="C",E88="C"),"C",E100/E88-1)</f>
        <v>3.2824795719593514E-2</v>
      </c>
      <c r="F527" s="20">
        <f>IF(OR(F100="C",F88="C"),"C",F100/F88-1)</f>
        <v>1.9759177245517012E-2</v>
      </c>
      <c r="G527" s="20">
        <f>IF(OR(G100="C",G88="C"),"C",G100/G88-1)</f>
        <v>1.4105592764037889E-2</v>
      </c>
      <c r="H527" s="21">
        <f>IF(OR(H251="C",H239="C"),"C",H251/H239-1)</f>
        <v>5.5749465556833577E-3</v>
      </c>
      <c r="I527" s="21">
        <f>IF(OR(I251="C",I239="C"),"C",I251/I239-1)</f>
        <v>2.8747262743467061E-2</v>
      </c>
      <c r="J527" s="21">
        <f>IF(OR(J251="C",J239="C"),"C",J251/J239-1)</f>
        <v>-1.2650372578413394E-2</v>
      </c>
      <c r="K527" s="19">
        <f>(K251/K239-1)</f>
        <v>1.457951980155614E-2</v>
      </c>
    </row>
    <row r="528" spans="1:11">
      <c r="A528" s="18" t="str">
        <f>TEXT(A101,"mmm-yy")</f>
        <v>Dec-10</v>
      </c>
      <c r="B528" s="19">
        <f>(B101/B89-1)</f>
        <v>-9.2592592592593004E-3</v>
      </c>
      <c r="C528" s="19">
        <f>(C101/C89-1)</f>
        <v>1.3897627723347128E-3</v>
      </c>
      <c r="D528" s="19">
        <f>(D101/D89-1)</f>
        <v>1.3897627723347128E-3</v>
      </c>
      <c r="E528" s="20">
        <f>IF(OR(E101="C",E89="C"),"C",E101/E89-1)</f>
        <v>-1.5901941776523265E-2</v>
      </c>
      <c r="F528" s="20">
        <f>IF(OR(F101="C",F89="C"),"C",F101/F89-1)</f>
        <v>-2.3660305308192187E-2</v>
      </c>
      <c r="G528" s="20">
        <f>IF(OR(G101="C",G89="C"),"C",G101/G89-1)</f>
        <v>-2.4785936116223484E-2</v>
      </c>
      <c r="H528" s="21">
        <f>IF(OR(H252="C",H240="C"),"C",H252/H240-1)</f>
        <v>1.1542397199937326E-3</v>
      </c>
      <c r="I528" s="21">
        <f>IF(OR(I252="C",I240="C"),"C",I252/I240-1)</f>
        <v>-1.7267706533154792E-2</v>
      </c>
      <c r="J528" s="21">
        <f>IF(OR(J252="C",J240="C"),"C",J252/J240-1)</f>
        <v>-7.8837301494879553E-3</v>
      </c>
      <c r="K528" s="19">
        <f>(K252/K240-1)</f>
        <v>1.0748545601982684E-2</v>
      </c>
    </row>
    <row r="529" spans="1:11">
      <c r="A529" s="18" t="str">
        <f>TEXT(A102,"mmm-yy")</f>
        <v>Jan-11</v>
      </c>
      <c r="B529" s="19">
        <f>(B102/B90-1)</f>
        <v>-1.0714285714285676E-2</v>
      </c>
      <c r="C529" s="19">
        <f>(C102/C90-1)</f>
        <v>-6.5045676214026127E-3</v>
      </c>
      <c r="D529" s="19">
        <f>(D102/D90-1)</f>
        <v>-6.5045676214026127E-3</v>
      </c>
      <c r="E529" s="20">
        <f>IF(OR(E102="C",E90="C"),"C",E102/E90-1)</f>
        <v>-1.702798164356889E-2</v>
      </c>
      <c r="F529" s="20">
        <f>IF(OR(F102="C",F90="C"),"C",F102/F90-1)</f>
        <v>-2.3426285127262414E-2</v>
      </c>
      <c r="G529" s="20">
        <f>IF(OR(G102="C",G90="C"),"C",G102/G90-1)</f>
        <v>-1.1970110191152905E-2</v>
      </c>
      <c r="H529" s="21">
        <f>IF(OR(H253="C",H241="C"),"C",H253/H241-1)</f>
        <v>-1.1594967980498971E-2</v>
      </c>
      <c r="I529" s="21">
        <f>IF(OR(I253="C",I241="C"),"C",I253/I241-1)</f>
        <v>-1.059231243466463E-2</v>
      </c>
      <c r="J529" s="21">
        <f>IF(OR(J253="C",J241="C"),"C",J253/J241-1)</f>
        <v>-6.5091410174542563E-3</v>
      </c>
      <c r="K529" s="19">
        <f>(K253/K241-1)</f>
        <v>4.2553107076075403E-3</v>
      </c>
    </row>
    <row r="530" spans="1:11">
      <c r="A530" s="18" t="str">
        <f>TEXT(A103,"mmm-yy")</f>
        <v>Feb-11</v>
      </c>
      <c r="B530" s="19">
        <f>(B103/B91-1)</f>
        <v>-1.0158350761876322E-2</v>
      </c>
      <c r="C530" s="19">
        <f>(C103/C91-1)</f>
        <v>-6.730808935871524E-3</v>
      </c>
      <c r="D530" s="19">
        <f>(D103/D91-1)</f>
        <v>-6.730808935871524E-3</v>
      </c>
      <c r="E530" s="20">
        <f>IF(OR(E103="C",E91="C"),"C",E103/E91-1)</f>
        <v>-2.1569093282529317E-2</v>
      </c>
      <c r="F530" s="20">
        <f>IF(OR(F103="C",F91="C"),"C",F103/F91-1)</f>
        <v>-1.5208808812179564E-2</v>
      </c>
      <c r="G530" s="20">
        <f>IF(OR(G103="C",G91="C"),"C",G103/G91-1)</f>
        <v>-3.0412809037136723E-2</v>
      </c>
      <c r="H530" s="21">
        <f>IF(OR(H254="C",H242="C"),"C",H254/H242-1)</f>
        <v>1.5680900456057634E-2</v>
      </c>
      <c r="I530" s="21">
        <f>IF(OR(I254="C",I242="C"),"C",I254/I242-1)</f>
        <v>-1.4938834789349542E-2</v>
      </c>
      <c r="J530" s="21">
        <f>IF(OR(J254="C",J242="C"),"C",J254/J242-1)</f>
        <v>6.5004942369286667E-3</v>
      </c>
      <c r="K530" s="19">
        <f>(K254/K242-1)</f>
        <v>3.4627173231627228E-3</v>
      </c>
    </row>
    <row r="531" spans="1:11">
      <c r="A531" s="18" t="str">
        <f>TEXT(A104,"mmm-yy")</f>
        <v>Mar-11</v>
      </c>
      <c r="B531" s="19">
        <f>(B104/B92-1)</f>
        <v>-2.5710014947683102E-2</v>
      </c>
      <c r="C531" s="19">
        <f>(C104/C92-1)</f>
        <v>-3.143969407792746E-2</v>
      </c>
      <c r="D531" s="19">
        <f>(D104/D92-1)</f>
        <v>-3.143969407792746E-2</v>
      </c>
      <c r="E531" s="20">
        <f>IF(OR(E104="C",E92="C"),"C",E104/E92-1)</f>
        <v>-5.5232158968042233E-2</v>
      </c>
      <c r="F531" s="20">
        <f>IF(OR(F104="C",F92="C"),"C",F104/F92-1)</f>
        <v>-5.4305488649203815E-2</v>
      </c>
      <c r="G531" s="20">
        <f>IF(OR(G104="C",G92="C"),"C",G104/G92-1)</f>
        <v>-7.3274395515519952E-2</v>
      </c>
      <c r="H531" s="21">
        <f>IF(OR(H255="C",H243="C"),"C",H255/H243-1)</f>
        <v>2.0468741528802514E-2</v>
      </c>
      <c r="I531" s="21">
        <f>IF(OR(I255="C",I243="C"),"C",I255/I243-1)</f>
        <v>-2.4564773865540901E-2</v>
      </c>
      <c r="J531" s="21">
        <f>IF(OR(J255="C",J243="C"),"C",J255/J243-1)</f>
        <v>9.8084447691015875E-4</v>
      </c>
      <c r="K531" s="19">
        <f>(K255/K243-1)</f>
        <v>-5.8808765543625352E-3</v>
      </c>
    </row>
    <row r="532" spans="1:11">
      <c r="A532" s="18" t="str">
        <f>TEXT(A105,"mmm-yy")</f>
        <v>Apr-11</v>
      </c>
      <c r="B532" s="19">
        <f>(B105/B93-1)</f>
        <v>-2.4360902255639139E-2</v>
      </c>
      <c r="C532" s="19">
        <f>(C105/C93-1)</f>
        <v>-3.1693769843191277E-2</v>
      </c>
      <c r="D532" s="19">
        <f>(D105/D93-1)</f>
        <v>-3.1693769843191277E-2</v>
      </c>
      <c r="E532" s="20">
        <f>IF(OR(E105="C",E93="C"),"C",E105/E93-1)</f>
        <v>-2.0324361479400865E-2</v>
      </c>
      <c r="F532" s="20">
        <f>IF(OR(F105="C",F93="C"),"C",F105/F93-1)</f>
        <v>-3.7485696946838676E-2</v>
      </c>
      <c r="G532" s="20">
        <f>IF(OR(G105="C",G93="C"),"C",G105/G93-1)</f>
        <v>-5.2891915274820955E-2</v>
      </c>
      <c r="H532" s="21">
        <f>IF(OR(H256="C",H244="C"),"C",H256/H244-1)</f>
        <v>1.6266589396132902E-2</v>
      </c>
      <c r="I532" s="21">
        <f>IF(OR(I256="C",I244="C"),"C",I256/I244-1)</f>
        <v>1.1741542096604274E-2</v>
      </c>
      <c r="J532" s="21">
        <f>IF(OR(J256="C",J244="C"),"C",J256/J244-1)</f>
        <v>-1.7517364720177175E-2</v>
      </c>
      <c r="K532" s="19">
        <f>(K256/K244-1)</f>
        <v>-7.515963233233891E-3</v>
      </c>
    </row>
    <row r="533" spans="1:11">
      <c r="A533" s="18" t="str">
        <f>TEXT(A106,"mmm-yy")</f>
        <v>May-11</v>
      </c>
      <c r="B533" s="19">
        <f>(B106/B94-1)</f>
        <v>-2.2365196078431349E-2</v>
      </c>
      <c r="C533" s="19">
        <f>(C106/C94-1)</f>
        <v>-3.6612162200724829E-2</v>
      </c>
      <c r="D533" s="19">
        <f>(D106/D94-1)</f>
        <v>-3.6612162200724829E-2</v>
      </c>
      <c r="E533" s="20">
        <f>IF(OR(E106="C",E94="C"),"C",E106/E94-1)</f>
        <v>1.4037431511480625E-2</v>
      </c>
      <c r="F533" s="20">
        <f>IF(OR(F106="C",F94="C"),"C",F106/F94-1)</f>
        <v>8.9945371515687267E-3</v>
      </c>
      <c r="G533" s="20">
        <f>IF(OR(G106="C",G94="C"),"C",G106/G94-1)</f>
        <v>-2.4412015445564372E-2</v>
      </c>
      <c r="H533" s="21">
        <f>IF(OR(H257="C",H245="C"),"C",H257/H245-1)</f>
        <v>3.4242480561494926E-2</v>
      </c>
      <c r="I533" s="21">
        <f>IF(OR(I257="C",I245="C"),"C",I257/I245-1)</f>
        <v>5.2574458307370175E-2</v>
      </c>
      <c r="J533" s="21">
        <f>IF(OR(J257="C",J245="C"),"C",J257/J245-1)</f>
        <v>-4.9730850195492948E-3</v>
      </c>
      <c r="K533" s="19">
        <f>(K257/K245-1)</f>
        <v>-1.4572891702652968E-2</v>
      </c>
    </row>
    <row r="534" spans="1:11">
      <c r="A534" s="18" t="str">
        <f>TEXT(A107,"mmm-yy")</f>
        <v>Jun-11</v>
      </c>
      <c r="B534" s="19">
        <f>(B107/B95-1)</f>
        <v>-2.2159800249687889E-2</v>
      </c>
      <c r="C534" s="19">
        <f>(C107/C95-1)</f>
        <v>-3.066260251106756E-2</v>
      </c>
      <c r="D534" s="19">
        <f>(D107/D95-1)</f>
        <v>-3.066260251106756E-2</v>
      </c>
      <c r="E534" s="20">
        <f>IF(OR(E107="C",E95="C"),"C",E107/E95-1)</f>
        <v>-4.5259688135129705E-3</v>
      </c>
      <c r="F534" s="20">
        <f>IF(OR(F107="C",F95="C"),"C",F107/F95-1)</f>
        <v>3.1561852391288614E-3</v>
      </c>
      <c r="G534" s="20">
        <f>IF(OR(G107="C",G95="C"),"C",G107/G95-1)</f>
        <v>-3.0202749526969663E-2</v>
      </c>
      <c r="H534" s="21">
        <f>IF(OR(H258="C",H246="C"),"C",H258/H246-1)</f>
        <v>3.4397844239945297E-2</v>
      </c>
      <c r="I534" s="21">
        <f>IF(OR(I258="C",I246="C"),"C",I258/I246-1)</f>
        <v>2.6963401768322903E-2</v>
      </c>
      <c r="J534" s="21">
        <f>IF(OR(J258="C",J246="C"),"C",J258/J246-1)</f>
        <v>7.7170813220368562E-3</v>
      </c>
      <c r="K534" s="19">
        <f>(K258/K246-1)</f>
        <v>-8.6954926413853606E-3</v>
      </c>
    </row>
    <row r="535" spans="1:11">
      <c r="A535" s="18" t="str">
        <f>TEXT(A108,"mmm-yy")</f>
        <v>Jul-11</v>
      </c>
      <c r="B535" s="19">
        <f>(B108/B96-1)</f>
        <v>-1.9368947203998732E-2</v>
      </c>
      <c r="C535" s="19">
        <f>(C108/C96-1)</f>
        <v>-2.635653306323249E-2</v>
      </c>
      <c r="D535" s="19">
        <f>(D108/D96-1)</f>
        <v>-2.635653306323249E-2</v>
      </c>
      <c r="E535" s="20">
        <f>IF(OR(E108="C",E96="C"),"C",E108/E96-1)</f>
        <v>1.6116963632673453E-2</v>
      </c>
      <c r="F535" s="20">
        <f>IF(OR(F108="C",F96="C"),"C",F108/F96-1)</f>
        <v>1.9693071541412754E-2</v>
      </c>
      <c r="G535" s="20">
        <f>IF(OR(G108="C",G96="C"),"C",G108/G96-1)</f>
        <v>-8.6369520492183272E-3</v>
      </c>
      <c r="H535" s="21">
        <f>IF(OR(H259="C",H247="C"),"C",H259/H247-1)</f>
        <v>2.8576840390804659E-2</v>
      </c>
      <c r="I535" s="21">
        <f>IF(OR(I259="C",I247="C"),"C",I259/I247-1)</f>
        <v>4.3623254443984738E-2</v>
      </c>
      <c r="J535" s="21">
        <f>IF(OR(J259="C",J247="C"),"C",J259/J247-1)</f>
        <v>3.5193860910995856E-3</v>
      </c>
      <c r="K535" s="19">
        <f>(K259/K247-1)</f>
        <v>-7.1256012537137536E-3</v>
      </c>
    </row>
    <row r="536" spans="1:11">
      <c r="A536" s="18" t="str">
        <f>TEXT(A109,"mmm-yy")</f>
        <v>Aug-11</v>
      </c>
      <c r="B536" s="19">
        <f>(B109/B97-1)</f>
        <v>-1.7461802307452423E-2</v>
      </c>
      <c r="C536" s="19">
        <f>(C109/C97-1)</f>
        <v>-2.2519454548089346E-2</v>
      </c>
      <c r="D536" s="19">
        <f>(D109/D97-1)</f>
        <v>-2.2519454548089346E-2</v>
      </c>
      <c r="E536" s="20">
        <f>IF(OR(E109="C",E97="C"),"C",E109/E97-1)</f>
        <v>7.9106030025846152E-2</v>
      </c>
      <c r="F536" s="20">
        <f>IF(OR(F109="C",F97="C"),"C",F109/F97-1)</f>
        <v>8.3995722001179107E-2</v>
      </c>
      <c r="G536" s="20">
        <f>IF(OR(G109="C",G97="C"),"C",G109/G97-1)</f>
        <v>7.1840828217397013E-2</v>
      </c>
      <c r="H536" s="21">
        <f>IF(OR(H260="C",H248="C"),"C",H260/H248-1)</f>
        <v>1.1340204127134212E-2</v>
      </c>
      <c r="I536" s="21">
        <f>IF(OR(I260="C",I248="C"),"C",I260/I248-1)</f>
        <v>0.10396675928414689</v>
      </c>
      <c r="J536" s="21">
        <f>IF(OR(J260="C",J248="C"),"C",J260/J248-1)</f>
        <v>4.5312433062911772E-3</v>
      </c>
      <c r="K536" s="19">
        <f>(K260/K248-1)</f>
        <v>-5.1475375232379328E-3</v>
      </c>
    </row>
    <row r="537" spans="1:11">
      <c r="A537" s="18" t="str">
        <f>TEXT(A110,"mmm-yy")</f>
        <v>Sep-11</v>
      </c>
      <c r="B537" s="19">
        <f>(B110/B98-1)</f>
        <v>-1.1451562983596397E-2</v>
      </c>
      <c r="C537" s="19">
        <f>(C110/C98-1)</f>
        <v>-3.2021693976459487E-3</v>
      </c>
      <c r="D537" s="19">
        <f>(D110/D98-1)</f>
        <v>-3.2021693976459487E-3</v>
      </c>
      <c r="E537" s="20">
        <f>IF(OR(E110="C",E98="C"),"C",E110/E98-1)</f>
        <v>1.3488243699415259E-2</v>
      </c>
      <c r="F537" s="20">
        <f>IF(OR(F110="C",F98="C"),"C",F110/F98-1)</f>
        <v>2.516201913412397E-3</v>
      </c>
      <c r="G537" s="20">
        <f>IF(OR(G110="C",G98="C"),"C",G110/G98-1)</f>
        <v>-3.0564677810166474E-3</v>
      </c>
      <c r="H537" s="21">
        <f>IF(OR(H261="C",H249="C"),"C",H261/H249-1)</f>
        <v>5.5897545992655839E-3</v>
      </c>
      <c r="I537" s="21">
        <f>IF(OR(I261="C",I249="C"),"C",I261/I249-1)</f>
        <v>1.6744030318540659E-2</v>
      </c>
      <c r="J537" s="21">
        <f>IF(OR(J261="C",J249="C"),"C",J261/J249-1)</f>
        <v>-1.0826017819360989E-2</v>
      </c>
      <c r="K537" s="19">
        <f>(K261/K249-1)</f>
        <v>8.3449563795261472E-3</v>
      </c>
    </row>
    <row r="538" spans="1:11">
      <c r="A538" s="18" t="str">
        <f>TEXT(A111,"mmm-yy")</f>
        <v>Oct-11</v>
      </c>
      <c r="B538" s="19">
        <f>(B111/B99-1)</f>
        <v>-1.9131491041603388E-2</v>
      </c>
      <c r="C538" s="19">
        <f>(C111/C99-1)</f>
        <v>-2.6113756964249557E-2</v>
      </c>
      <c r="D538" s="19">
        <f>(D111/D99-1)</f>
        <v>-2.6113756964249557E-2</v>
      </c>
      <c r="E538" s="20">
        <f>IF(OR(E111="C",E99="C"),"C",E111/E99-1)</f>
        <v>-9.9455452778187681E-3</v>
      </c>
      <c r="F538" s="20">
        <f>IF(OR(F111="C",F99="C"),"C",F111/F99-1)</f>
        <v>-1.4813952373451289E-2</v>
      </c>
      <c r="G538" s="20">
        <f>IF(OR(G111="C",G99="C"),"C",G111/G99-1)</f>
        <v>-4.1609174654359538E-2</v>
      </c>
      <c r="H538" s="21">
        <f>IF(OR(H262="C",H250="C"),"C",H262/H250-1)</f>
        <v>2.7958554665049817E-2</v>
      </c>
      <c r="I538" s="21">
        <f>IF(OR(I262="C",I250="C"),"C",I262/I250-1)</f>
        <v>1.660174563718253E-2</v>
      </c>
      <c r="J538" s="21">
        <f>IF(OR(J262="C",J250="C"),"C",J262/J250-1)</f>
        <v>-4.9173124492415399E-3</v>
      </c>
      <c r="K538" s="19">
        <f>(K262/K250-1)</f>
        <v>-7.1184525335213911E-3</v>
      </c>
    </row>
    <row r="539" spans="1:11">
      <c r="A539" s="18" t="str">
        <f>TEXT(A112,"mmm-yy")</f>
        <v>Nov-11</v>
      </c>
      <c r="B539" s="19">
        <f>(B112/B100-1)</f>
        <v>-2.0543806646525664E-2</v>
      </c>
      <c r="C539" s="19">
        <f>(C112/C100-1)</f>
        <v>-2.7538630964336952E-2</v>
      </c>
      <c r="D539" s="19">
        <f>(D112/D100-1)</f>
        <v>-2.7538630964336952E-2</v>
      </c>
      <c r="E539" s="20">
        <f>IF(OR(E112="C",E100="C"),"C",E112/E100-1)</f>
        <v>-2.2413602541384803E-2</v>
      </c>
      <c r="F539" s="20">
        <f>IF(OR(F112="C",F100="C"),"C",F112/F100-1)</f>
        <v>-1.486689280386444E-2</v>
      </c>
      <c r="G539" s="20">
        <f>IF(OR(G112="C",G100="C"),"C",G112/G100-1)</f>
        <v>-2.7187726274397472E-2</v>
      </c>
      <c r="H539" s="21">
        <f>IF(OR(H263="C",H251="C"),"C",H263/H251-1)</f>
        <v>1.2665170663757941E-2</v>
      </c>
      <c r="I539" s="21">
        <f>IF(OR(I263="C",I251="C"),"C",I263/I251-1)</f>
        <v>5.2701614543664288E-3</v>
      </c>
      <c r="J539" s="21">
        <f>IF(OR(J263="C",J251="C"),"C",J263/J251-1)</f>
        <v>7.71973685102334E-3</v>
      </c>
      <c r="K539" s="19">
        <f>(K263/K251-1)</f>
        <v>-7.1415387081908976E-3</v>
      </c>
    </row>
    <row r="540" spans="1:11">
      <c r="A540" s="18" t="str">
        <f>TEXT(A113,"mmm-yy")</f>
        <v>Dec-11</v>
      </c>
      <c r="B540" s="19">
        <f>(B113/B101-1)</f>
        <v>-2.1103406692794646E-2</v>
      </c>
      <c r="C540" s="19">
        <f>(C113/C101-1)</f>
        <v>-2.609266036042257E-2</v>
      </c>
      <c r="D540" s="19">
        <f>(D113/D101-1)</f>
        <v>-2.609266036042257E-2</v>
      </c>
      <c r="E540" s="20">
        <f>IF(OR(E113="C",E101="C"),"C",E113/E101-1)</f>
        <v>-1.0850543327564743E-2</v>
      </c>
      <c r="F540" s="20">
        <f>IF(OR(F113="C",F101="C"),"C",F113/F101-1)</f>
        <v>1.3539786886654692E-2</v>
      </c>
      <c r="G540" s="20">
        <f>IF(OR(G113="C",G101="C"),"C",G113/G101-1)</f>
        <v>3.1967983061373939E-3</v>
      </c>
      <c r="H540" s="21">
        <f>IF(OR(H264="C",H252="C"),"C",H264/H252-1)</f>
        <v>1.0310029495689266E-2</v>
      </c>
      <c r="I540" s="21">
        <f>IF(OR(I264="C",I252="C"),"C",I264/I252-1)</f>
        <v>1.5650479683722907E-2</v>
      </c>
      <c r="J540" s="21">
        <f>IF(OR(J264="C",J252="C"),"C",J264/J252-1)</f>
        <v>2.4657881627180966E-2</v>
      </c>
      <c r="K540" s="19">
        <f>(K264/K252-1)</f>
        <v>-5.0968138021317833E-3</v>
      </c>
    </row>
    <row r="541" spans="1:11">
      <c r="A541" s="18" t="str">
        <f>TEXT(A114,"mmm-yy")</f>
        <v>Jan-12</v>
      </c>
      <c r="B541" s="19">
        <f>(B114/B102-1)</f>
        <v>-2.1058965102286442E-2</v>
      </c>
      <c r="C541" s="19">
        <f>(C114/C102-1)</f>
        <v>-2.1922941310675292E-2</v>
      </c>
      <c r="D541" s="19">
        <f>(D114/D102-1)</f>
        <v>-2.1922941310675292E-2</v>
      </c>
      <c r="E541" s="20">
        <f>IF(OR(E114="C",E102="C"),"C",E114/E102-1)</f>
        <v>-4.1529895291297914E-2</v>
      </c>
      <c r="F541" s="20">
        <f>IF(OR(F114="C",F102="C"),"C",F114/F102-1)</f>
        <v>-4.2253361920092769E-2</v>
      </c>
      <c r="G541" s="20">
        <f>IF(OR(G114="C",G102="C"),"C",G114/G102-1)</f>
        <v>-2.5596794781022614E-2</v>
      </c>
      <c r="H541" s="21">
        <f>IF(OR(H265="C",H253="C"),"C",H265/H253-1)</f>
        <v>-1.7094121868499901E-2</v>
      </c>
      <c r="I541" s="21">
        <f>IF(OR(I265="C",I253="C"),"C",I265/I253-1)</f>
        <v>-2.0046430704444784E-2</v>
      </c>
      <c r="J541" s="21">
        <f>IF(OR(J265="C",J253="C"),"C",J265/J253-1)</f>
        <v>-7.5481397410370743E-4</v>
      </c>
      <c r="K541" s="19">
        <f>(K265/K253-1)</f>
        <v>-8.8256205183923075E-4</v>
      </c>
    </row>
    <row r="542" spans="1:11">
      <c r="A542" s="18" t="str">
        <f>TEXT(A115,"mmm-yy")</f>
        <v>Feb-12</v>
      </c>
      <c r="B542" s="19">
        <f>(B115/B103-1)</f>
        <v>-2.0525203742831288E-2</v>
      </c>
      <c r="C542" s="19">
        <f>(C115/C103-1)</f>
        <v>-2.1638812671489149E-2</v>
      </c>
      <c r="D542" s="19">
        <f>(D115/D103-1)</f>
        <v>1.3302658304529036E-2</v>
      </c>
      <c r="E542" s="20">
        <f>IF(OR(E115="C",E103="C"),"C",E115/E103-1)</f>
        <v>-1.398417118766826E-2</v>
      </c>
      <c r="F542" s="20">
        <f>IF(OR(F115="C",F103="C"),"C",F115/F103-1)</f>
        <v>-2.0321494952751484E-2</v>
      </c>
      <c r="G542" s="20">
        <f>IF(OR(G115="C",G103="C"),"C",G115/G103-1)</f>
        <v>-2.1349733869774123E-2</v>
      </c>
      <c r="H542" s="21">
        <f>IF(OR(H266="C",H254="C"),"C",H266/H254-1)</f>
        <v>1.0506704515480525E-3</v>
      </c>
      <c r="I542" s="21">
        <f>IF(OR(I266="C",I254="C"),"C",I266/I254-1)</f>
        <v>-2.69286074289532E-2</v>
      </c>
      <c r="J542" s="21">
        <f>IF(OR(J266="C",J254="C"),"C",J266/J254-1)</f>
        <v>-6.4272028702790918E-3</v>
      </c>
      <c r="K542" s="19">
        <f>(K266/K254-1)</f>
        <v>-1.1369449555141964E-3</v>
      </c>
    </row>
    <row r="543" spans="1:11">
      <c r="A543" s="18" t="str">
        <f>TEXT(A116,"mmm-yy")</f>
        <v>Mar-12</v>
      </c>
      <c r="B543" s="19">
        <f>(B116/B104-1)</f>
        <v>-7.6710647437864266E-3</v>
      </c>
      <c r="C543" s="19">
        <f>(C116/C104-1)</f>
        <v>2.5538514071081764E-3</v>
      </c>
      <c r="D543" s="19">
        <f>(D116/D104-1)</f>
        <v>2.5538514071081764E-3</v>
      </c>
      <c r="E543" s="20">
        <f>IF(OR(E116="C",E104="C"),"C",E116/E104-1)</f>
        <v>-7.1271693725507568E-3</v>
      </c>
      <c r="F543" s="20">
        <f>IF(OR(F116="C",F104="C"),"C",F116/F104-1)</f>
        <v>-7.9476851418179839E-3</v>
      </c>
      <c r="G543" s="20">
        <f>IF(OR(G116="C",G104="C"),"C",G116/G104-1)</f>
        <v>6.3918915665550635E-4</v>
      </c>
      <c r="H543" s="21">
        <f>IF(OR(H267="C",H255="C"),"C",H267/H255-1)</f>
        <v>-8.581389167568565E-3</v>
      </c>
      <c r="I543" s="21">
        <f>IF(OR(I267="C",I255="C"),"C",I267/I255-1)</f>
        <v>-9.6563598714136667E-3</v>
      </c>
      <c r="J543" s="21">
        <f>IF(OR(J267="C",J255="C"),"C",J267/J255-1)</f>
        <v>-8.2640570268066593E-4</v>
      </c>
      <c r="K543" s="19">
        <f>(K267/K255-1)</f>
        <v>1.0303958483538933E-2</v>
      </c>
    </row>
    <row r="544" spans="1:11">
      <c r="A544" s="18" t="str">
        <f>TEXT(A117,"mmm-yy")</f>
        <v>Apr-12</v>
      </c>
      <c r="B544" s="19">
        <f>(B117/B105-1)</f>
        <v>-6.1652281134402243E-3</v>
      </c>
      <c r="C544" s="19">
        <f>(C117/C105-1)</f>
        <v>5.5432926872824861E-3</v>
      </c>
      <c r="D544" s="19">
        <f>(D117/D105-1)</f>
        <v>5.5432926872824861E-3</v>
      </c>
      <c r="E544" s="20">
        <f>IF(OR(E117="C",E105="C"),"C",E117/E105-1)</f>
        <v>-3.2698312746114344E-2</v>
      </c>
      <c r="F544" s="20">
        <f>IF(OR(F117="C",F105="C"),"C",F117/F105-1)</f>
        <v>-2.0859005511677076E-2</v>
      </c>
      <c r="G544" s="20">
        <f>IF(OR(G117="C",G105="C"),"C",G117/G105-1)</f>
        <v>-3.3048708137540794E-3</v>
      </c>
      <c r="H544" s="21">
        <f>IF(OR(H268="C",H256="C"),"C",H268/H256-1)</f>
        <v>-1.7612341210350935E-2</v>
      </c>
      <c r="I544" s="21">
        <f>IF(OR(I268="C",I256="C"),"C",I268/I256-1)</f>
        <v>-3.8030789635319917E-2</v>
      </c>
      <c r="J544" s="21">
        <f>IF(OR(J268="C",J256="C"),"C",J268/J256-1)</f>
        <v>1.2239518849644915E-2</v>
      </c>
      <c r="K544" s="19">
        <f>(K268/K256-1)</f>
        <v>1.1781154304449259E-2</v>
      </c>
    </row>
    <row r="545" spans="1:11">
      <c r="A545" s="18" t="str">
        <f>TEXT(A118,"mmm-yy")</f>
        <v>May-12</v>
      </c>
      <c r="B545" s="19">
        <f>(B118/B106-1)</f>
        <v>-8.4612973989345308E-3</v>
      </c>
      <c r="C545" s="19">
        <f>(C118/C106-1)</f>
        <v>3.4508293838861892E-3</v>
      </c>
      <c r="D545" s="19">
        <f>(D118/D106-1)</f>
        <v>3.4508293838861892E-3</v>
      </c>
      <c r="E545" s="20">
        <f>IF(OR(E118="C",E106="C"),"C",E118/E106-1)</f>
        <v>-1.3876248563313598E-2</v>
      </c>
      <c r="F545" s="20">
        <f>IF(OR(F118="C",F106="C"),"C",F118/F106-1)</f>
        <v>-2.9586328755951685E-3</v>
      </c>
      <c r="G545" s="20">
        <f>IF(OR(G118="C",G106="C"),"C",G118/G106-1)</f>
        <v>4.3126934029669162E-3</v>
      </c>
      <c r="H545" s="21">
        <f>IF(OR(H269="C",H257="C"),"C",H269/H257-1)</f>
        <v>-7.2401019386942878E-3</v>
      </c>
      <c r="I545" s="21">
        <f>IF(OR(I269="C",I257="C"),"C",I269/I257-1)</f>
        <v>-1.7267490782621242E-2</v>
      </c>
      <c r="J545" s="21">
        <f>IF(OR(J269="C",J257="C"),"C",J269/J257-1)</f>
        <v>1.1071243007596765E-2</v>
      </c>
      <c r="K545" s="19">
        <f>(K269/K257-1)</f>
        <v>1.2013778939311326E-2</v>
      </c>
    </row>
    <row r="546" spans="1:11">
      <c r="A546" s="18" t="str">
        <f>TEXT(A119,"mmm-yy")</f>
        <v>Jun-12</v>
      </c>
      <c r="B546" s="19">
        <f>(B119/B107-1)</f>
        <v>-7.022023619533968E-3</v>
      </c>
      <c r="C546" s="19">
        <f>(C119/C107-1)</f>
        <v>8.3105604013027357E-3</v>
      </c>
      <c r="D546" s="19">
        <f>(D119/D107-1)</f>
        <v>8.3105604013027357E-3</v>
      </c>
      <c r="E546" s="20">
        <f>IF(OR(E119="C",E107="C"),"C",E119/E107-1)</f>
        <v>1.2320373042546962E-2</v>
      </c>
      <c r="F546" s="20">
        <f>IF(OR(F119="C",F107="C"),"C",F119/F107-1)</f>
        <v>4.1585509833846901E-2</v>
      </c>
      <c r="G546" s="20">
        <f>IF(OR(G119="C",G107="C"),"C",G119/G107-1)</f>
        <v>3.6856575583335882E-2</v>
      </c>
      <c r="H546" s="21">
        <f>IF(OR(H270="C",H258="C"),"C",H270/H258-1)</f>
        <v>4.5608374020780218E-3</v>
      </c>
      <c r="I546" s="21">
        <f>IF(OR(I270="C",I258="C"),"C",I270/I258-1)</f>
        <v>3.9767635079102082E-3</v>
      </c>
      <c r="J546" s="21">
        <f>IF(OR(J270="C",J258="C"),"C",J270/J258-1)</f>
        <v>2.8908967527091267E-2</v>
      </c>
      <c r="K546" s="19">
        <f>(K270/K258-1)</f>
        <v>1.5441011165953533E-2</v>
      </c>
    </row>
    <row r="547" spans="1:11">
      <c r="A547" s="18" t="str">
        <f>TEXT(A120,"mmm-yy")</f>
        <v>Jul-12</v>
      </c>
      <c r="B547" s="19">
        <f>(B120/B108-1)</f>
        <v>-1.5291494106403292E-2</v>
      </c>
      <c r="C547" s="19">
        <f>(C120/C108-1)</f>
        <v>-7.7873633681833088E-3</v>
      </c>
      <c r="D547" s="19">
        <f>(D120/D108-1)</f>
        <v>-7.7873633681833088E-3</v>
      </c>
      <c r="E547" s="20">
        <f>IF(OR(E120="C",E108="C"),"C",E120/E108-1)</f>
        <v>-6.7543295679891258E-2</v>
      </c>
      <c r="F547" s="20">
        <f>IF(OR(F120="C",F108="C"),"C",F120/F108-1)</f>
        <v>-6.6714177581635448E-2</v>
      </c>
      <c r="G547" s="20">
        <f>IF(OR(G120="C",G108="C"),"C",G120/G108-1)</f>
        <v>-6.3248513182180277E-2</v>
      </c>
      <c r="H547" s="21">
        <f>IF(OR(H271="C",H259="C"),"C",H271/H259-1)</f>
        <v>-3.6996625553572526E-3</v>
      </c>
      <c r="I547" s="21">
        <f>IF(OR(I271="C",I259="C"),"C",I271/I259-1)</f>
        <v>-6.0224925691892528E-2</v>
      </c>
      <c r="J547" s="21">
        <f>IF(OR(J271="C",J259="C"),"C",J271/J259-1)</f>
        <v>8.8917597397775161E-4</v>
      </c>
      <c r="K547" s="19">
        <f>(K271/K259-1)</f>
        <v>7.6206620469987385E-3</v>
      </c>
    </row>
    <row r="548" spans="1:11">
      <c r="A548" s="18" t="str">
        <f>TEXT(A121,"mmm-yy")</f>
        <v>Aug-12</v>
      </c>
      <c r="B548" s="19">
        <f>(B121/B109-1)</f>
        <v>-1.9358933671850154E-2</v>
      </c>
      <c r="C548" s="19">
        <f>(C121/C109-1)</f>
        <v>-9.0062710331638707E-3</v>
      </c>
      <c r="D548" s="19">
        <f>(D121/D109-1)</f>
        <v>-9.0062710331638707E-3</v>
      </c>
      <c r="E548" s="20">
        <f>IF(OR(E121="C",E109="C"),"C",E121/E109-1)</f>
        <v>-9.5295601535034802E-2</v>
      </c>
      <c r="F548" s="20">
        <f>IF(OR(F121="C",F109="C"),"C",F121/F109-1)</f>
        <v>-9.218314279493367E-2</v>
      </c>
      <c r="G548" s="20">
        <f>IF(OR(G121="C",G109="C"),"C",G121/G109-1)</f>
        <v>-8.1483131075198334E-2</v>
      </c>
      <c r="H548" s="21">
        <f>IF(OR(H272="C",H260="C"),"C",H272/H260-1)</f>
        <v>-1.1649227228957337E-2</v>
      </c>
      <c r="I548" s="21">
        <f>IF(OR(I272="C",I260="C"),"C",I272/I260-1)</f>
        <v>-8.7073538388413585E-2</v>
      </c>
      <c r="J548" s="21">
        <f>IF(OR(J272="C",J260="C"),"C",J272/J260-1)</f>
        <v>3.4403046402582405E-3</v>
      </c>
      <c r="K548" s="19">
        <f>(K272/K260-1)</f>
        <v>1.0557035590453401E-2</v>
      </c>
    </row>
    <row r="549" spans="1:11">
      <c r="A549" s="18" t="str">
        <f>TEXT(A122,"mmm-yy")</f>
        <v>Sep-12</v>
      </c>
      <c r="B549" s="19">
        <f>(B122/B110-1)</f>
        <v>-1.2210394489668097E-2</v>
      </c>
      <c r="C549" s="19">
        <f>(C122/C110-1)</f>
        <v>-2.0070616154892473E-2</v>
      </c>
      <c r="D549" s="19">
        <f>(D122/D110-1)</f>
        <v>-2.0070616154892473E-2</v>
      </c>
      <c r="E549" s="20">
        <f>IF(OR(E122="C",E110="C"),"C",E122/E110-1)</f>
        <v>-4.852581235265252E-2</v>
      </c>
      <c r="F549" s="20">
        <f>IF(OR(F122="C",F110="C"),"C",F122/F110-1)</f>
        <v>-3.5771021612886478E-2</v>
      </c>
      <c r="G549" s="20">
        <f>IF(OR(G122="C",G110="C"),"C",G122/G110-1)</f>
        <v>-5.6807456711225113E-2</v>
      </c>
      <c r="H549" s="21">
        <f>IF(OR(H273="C",H261="C"),"C",H273/H261-1)</f>
        <v>2.2303436607956861E-2</v>
      </c>
      <c r="I549" s="21">
        <f>IF(OR(I273="C",I261="C"),"C",I273/I261-1)</f>
        <v>-2.9038006887910472E-2</v>
      </c>
      <c r="J549" s="21">
        <f>IF(OR(J273="C",J261="C"),"C",J273/J261-1)</f>
        <v>1.3405293496509874E-2</v>
      </c>
      <c r="K549" s="19">
        <f>(K273/K261-1)</f>
        <v>-7.9573844686930961E-3</v>
      </c>
    </row>
    <row r="550" spans="1:11">
      <c r="A550" s="18" t="str">
        <f>TEXT(A123,"mmm-yy")</f>
        <v>Oct-12</v>
      </c>
      <c r="B550" s="19">
        <f>(B123/B111-1)</f>
        <v>-8.6687306501548322E-3</v>
      </c>
      <c r="C550" s="19">
        <f>(C123/C111-1)</f>
        <v>-2.9355748714791075E-3</v>
      </c>
      <c r="D550" s="19">
        <f>(D123/D111-1)</f>
        <v>-2.9355748714791075E-3</v>
      </c>
      <c r="E550" s="20">
        <f>IF(OR(E123="C",E111="C"),"C",E123/E111-1)</f>
        <v>1.2037540203915231E-2</v>
      </c>
      <c r="F550" s="20">
        <f>IF(OR(F123="C",F111="C"),"C",F123/F111-1)</f>
        <v>3.3495732423440394E-2</v>
      </c>
      <c r="G550" s="20">
        <f>IF(OR(G123="C",G111="C"),"C",G123/G111-1)</f>
        <v>4.0545016188797245E-2</v>
      </c>
      <c r="H550" s="21">
        <f>IF(OR(H274="C",H262="C"),"C",H274/H262-1)</f>
        <v>-6.7746072064966967E-3</v>
      </c>
      <c r="I550" s="21">
        <f>IF(OR(I274="C",I262="C"),"C",I274/I262-1)</f>
        <v>1.5017199187970398E-2</v>
      </c>
      <c r="J550" s="21">
        <f>IF(OR(J274="C",J262="C"),"C",J274/J262-1)</f>
        <v>2.1202960727327858E-2</v>
      </c>
      <c r="K550" s="19">
        <f>(K274/K262-1)</f>
        <v>5.7832895581269028E-3</v>
      </c>
    </row>
    <row r="551" spans="1:11">
      <c r="A551" s="18" t="str">
        <f>TEXT(A124,"mmm-yy")</f>
        <v>Nov-12</v>
      </c>
      <c r="B551" s="19">
        <f>(B124/B112-1)</f>
        <v>-8.9450956199876863E-3</v>
      </c>
      <c r="C551" s="19">
        <f>(C124/C112-1)</f>
        <v>-3.3403844647194036E-3</v>
      </c>
      <c r="D551" s="19">
        <f>(D124/D112-1)</f>
        <v>-3.3403844647194036E-3</v>
      </c>
      <c r="E551" s="20">
        <f>IF(OR(E124="C",E112="C"),"C",E124/E112-1)</f>
        <v>-2.4833707464943733E-2</v>
      </c>
      <c r="F551" s="20">
        <f>IF(OR(F124="C",F112="C"),"C",F124/F112-1)</f>
        <v>-1.2435204360246144E-2</v>
      </c>
      <c r="G551" s="20">
        <f>IF(OR(G124="C",G112="C"),"C",G124/G112-1)</f>
        <v>-1.8049965363933218E-2</v>
      </c>
      <c r="H551" s="21">
        <f>IF(OR(H275="C",H263="C"),"C",H275/H263-1)</f>
        <v>5.717970167156361E-3</v>
      </c>
      <c r="I551" s="21">
        <f>IF(OR(I275="C",I263="C"),"C",I275/I263-1)</f>
        <v>-2.1565359592382816E-2</v>
      </c>
      <c r="J551" s="21">
        <f>IF(OR(J275="C",J263="C"),"C",J275/J263-1)</f>
        <v>1.2714244944281639E-2</v>
      </c>
      <c r="K551" s="19">
        <f>(K275/K263-1)</f>
        <v>5.6552983396762624E-3</v>
      </c>
    </row>
    <row r="552" spans="1:11">
      <c r="A552" s="18" t="str">
        <f>TEXT(A125,"mmm-yy")</f>
        <v>Dec-12</v>
      </c>
      <c r="B552" s="19">
        <f>(B125/B113-1)</f>
        <v>-1.0163227594702784E-2</v>
      </c>
      <c r="C552" s="19">
        <f>(C125/C113-1)</f>
        <v>-2.9280189435026971E-3</v>
      </c>
      <c r="D552" s="19">
        <f>(D125/D113-1)</f>
        <v>-2.9280189435026971E-3</v>
      </c>
      <c r="E552" s="20">
        <f>IF(OR(E125="C",E113="C"),"C",E125/E113-1)</f>
        <v>1.259659567089555E-2</v>
      </c>
      <c r="F552" s="20">
        <f>IF(OR(F125="C",F113="C"),"C",F125/F113-1)</f>
        <v>2.1502929596483478E-2</v>
      </c>
      <c r="G552" s="20">
        <f>IF(OR(G125="C",G113="C"),"C",G125/G113-1)</f>
        <v>2.4565089159848563E-2</v>
      </c>
      <c r="H552" s="21">
        <f>IF(OR(H276="C",H264="C"),"C",H276/H264-1)</f>
        <v>-2.9887408772399926E-3</v>
      </c>
      <c r="I552" s="21">
        <f>IF(OR(I276="C",I264="C"),"C",I276/I264-1)</f>
        <v>1.5570204468035032E-2</v>
      </c>
      <c r="J552" s="21">
        <f>IF(OR(J276="C",J264="C"),"C",J276/J264-1)</f>
        <v>8.795540063698315E-3</v>
      </c>
      <c r="K552" s="19">
        <f>(K276/K264-1)</f>
        <v>7.3094967300704194E-3</v>
      </c>
    </row>
    <row r="553" spans="1:11">
      <c r="A553" s="18" t="str">
        <f>TEXT(A126,"mmm-yy")</f>
        <v>Jan-13</v>
      </c>
      <c r="B553" s="19">
        <f>(B126/B114-1)</f>
        <v>-7.6828518746158148E-3</v>
      </c>
      <c r="C553" s="19">
        <f>(C126/C114-1)</f>
        <v>-4.9338384980773808E-3</v>
      </c>
      <c r="D553" s="19">
        <f>(D126/D114-1)</f>
        <v>-4.9338384980773808E-3</v>
      </c>
      <c r="E553" s="20">
        <f>IF(OR(E126="C",E114="C"),"C",E126/E114-1)</f>
        <v>-2.7815333945641063E-3</v>
      </c>
      <c r="F553" s="20">
        <f>IF(OR(F126="C",F114="C"),"C",F126/F114-1)</f>
        <v>-1.9912272313752366E-3</v>
      </c>
      <c r="G553" s="20">
        <f>IF(OR(G126="C",G114="C"),"C",G126/G114-1)</f>
        <v>-2.3277852529054788E-2</v>
      </c>
      <c r="H553" s="21">
        <f>IF(OR(H277="C",H265="C"),"C",H277/H265-1)</f>
        <v>2.1793941452845855E-2</v>
      </c>
      <c r="I553" s="21">
        <f>IF(OR(I277="C",I265="C"),"C",I277/I265-1)</f>
        <v>2.1629768821245232E-3</v>
      </c>
      <c r="J553" s="21">
        <f>IF(OR(J277="C",J265="C"),"C",J277/J265-1)</f>
        <v>7.9251055777085355E-4</v>
      </c>
      <c r="K553" s="19">
        <f>(K277/K265-1)</f>
        <v>2.7702971592620251E-3</v>
      </c>
    </row>
    <row r="554" spans="1:11">
      <c r="A554" s="18" t="str">
        <f>TEXT(A127,"mmm-yy")</f>
        <v>Feb-13</v>
      </c>
      <c r="B554" s="19">
        <f>(B127/B115-1)</f>
        <v>-6.1633281972265364E-3</v>
      </c>
      <c r="C554" s="19">
        <f>(C127/C115-1)</f>
        <v>-5.3328234219304216E-3</v>
      </c>
      <c r="D554" s="19">
        <f>(D127/D115-1)</f>
        <v>-3.9631691579794959E-2</v>
      </c>
      <c r="E554" s="20">
        <f>IF(OR(E127="C",E115="C"),"C",E127/E115-1)</f>
        <v>-6.0104067670239125E-3</v>
      </c>
      <c r="F554" s="20">
        <f>IF(OR(F127="C",F115="C"),"C",F127/F115-1)</f>
        <v>1.5185332230562176E-2</v>
      </c>
      <c r="G554" s="20">
        <f>IF(OR(G127="C",G115="C"),"C",G127/G115-1)</f>
        <v>1.134730976169962E-2</v>
      </c>
      <c r="H554" s="21">
        <f>IF(OR(H278="C",H266="C"),"C",H278/H266-1)</f>
        <v>3.7949598835311793E-3</v>
      </c>
      <c r="I554" s="21">
        <f>IF(OR(I278="C",I266="C"),"C",I278/I266-1)</f>
        <v>3.5008740415515716E-2</v>
      </c>
      <c r="J554" s="21">
        <f>IF(OR(J278="C",J266="C"),"C",J278/J266-1)</f>
        <v>2.1323904336509658E-2</v>
      </c>
      <c r="K554" s="19">
        <f>(K278/K266-1)</f>
        <v>8.356551925072786E-4</v>
      </c>
    </row>
    <row r="555" spans="1:11">
      <c r="A555" s="18" t="str">
        <f>TEXT(A128,"mmm-yy")</f>
        <v>Mar-13</v>
      </c>
      <c r="B555" s="19">
        <f>(B128/B116-1)</f>
        <v>-3.4013605442176909E-3</v>
      </c>
      <c r="C555" s="19">
        <f>(C128/C116-1)</f>
        <v>-4.0516281016951261E-3</v>
      </c>
      <c r="D555" s="19">
        <f>(D128/D116-1)</f>
        <v>-4.0516281016951261E-3</v>
      </c>
      <c r="E555" s="20">
        <f>IF(OR(E128="C",E116="C"),"C",E128/E116-1)</f>
        <v>7.7077595367699647E-2</v>
      </c>
      <c r="F555" s="20">
        <f>IF(OR(F128="C",F116="C"),"C",F128/F116-1)</f>
        <v>0.10657009408175466</v>
      </c>
      <c r="G555" s="20">
        <f>IF(OR(G128="C",G116="C"),"C",G128/G116-1)</f>
        <v>7.8213963917904028E-2</v>
      </c>
      <c r="H555" s="21">
        <f>IF(OR(H279="C",H267="C"),"C",H279/H267-1)</f>
        <v>2.629916798778309E-2</v>
      </c>
      <c r="I555" s="21">
        <f>IF(OR(I279="C",I267="C"),"C",I279/I267-1)</f>
        <v>8.1459266121154839E-2</v>
      </c>
      <c r="J555" s="21">
        <f>IF(OR(J279="C",J267="C"),"C",J279/J267-1)</f>
        <v>2.7381962860332676E-2</v>
      </c>
      <c r="K555" s="19">
        <f>(K279/K267-1)</f>
        <v>-6.5248690067698512E-4</v>
      </c>
    </row>
    <row r="556" spans="1:11">
      <c r="A556" s="18" t="str">
        <f>TEXT(A129,"mmm-yy")</f>
        <v>Apr-13</v>
      </c>
      <c r="B556" s="19">
        <f>(B129/B117-1)</f>
        <v>-4.652605459057102E-3</v>
      </c>
      <c r="C556" s="19">
        <f>(C129/C117-1)</f>
        <v>-5.5198380279188886E-3</v>
      </c>
      <c r="D556" s="19">
        <f>(D129/D117-1)</f>
        <v>-5.5198380279188886E-3</v>
      </c>
      <c r="E556" s="20">
        <f>IF(OR(E129="C",E117="C"),"C",E129/E117-1)</f>
        <v>1.2979922507925234E-2</v>
      </c>
      <c r="F556" s="20">
        <f>IF(OR(F129="C",F117="C"),"C",F129/F117-1)</f>
        <v>-1.2575756378994551E-2</v>
      </c>
      <c r="G556" s="20">
        <f>IF(OR(G129="C",G117="C"),"C",G129/G117-1)</f>
        <v>-1.336005202519075E-2</v>
      </c>
      <c r="H556" s="21">
        <f>IF(OR(H280="C",H268="C"),"C",H280/H268-1)</f>
        <v>7.9491576213386317E-4</v>
      </c>
      <c r="I556" s="21">
        <f>IF(OR(I280="C",I268="C"),"C",I280/I268-1)</f>
        <v>1.860244300817282E-2</v>
      </c>
      <c r="J556" s="21">
        <f>IF(OR(J280="C",J268="C"),"C",J280/J268-1)</f>
        <v>-2.5228218564933957E-2</v>
      </c>
      <c r="K556" s="19">
        <f>(K280/K268-1)</f>
        <v>-8.7128632035216036E-4</v>
      </c>
    </row>
    <row r="557" spans="1:11">
      <c r="A557" s="18" t="str">
        <f>TEXT(A130,"mmm-yy")</f>
        <v>May-13</v>
      </c>
      <c r="B557" s="19">
        <f>(B130/B118-1)</f>
        <v>-2.5284450063211006E-3</v>
      </c>
      <c r="C557" s="19">
        <f>(C130/C118-1)</f>
        <v>4.2507342848288054E-3</v>
      </c>
      <c r="D557" s="19">
        <f>(D130/D118-1)</f>
        <v>4.2507342848288054E-3</v>
      </c>
      <c r="E557" s="20">
        <f>IF(OR(E130="C",E118="C"),"C",E130/E118-1)</f>
        <v>6.035716451894757E-2</v>
      </c>
      <c r="F557" s="20">
        <f>IF(OR(F130="C",F118="C"),"C",F130/F118-1)</f>
        <v>7.9752377470069691E-2</v>
      </c>
      <c r="G557" s="20">
        <f>IF(OR(G130="C",G118="C"),"C",G130/G118-1)</f>
        <v>9.8309456907273551E-2</v>
      </c>
      <c r="H557" s="21">
        <f>IF(OR(H281="C",H269="C"),"C",H281/H269-1)</f>
        <v>-1.689603901750858E-2</v>
      </c>
      <c r="I557" s="21">
        <f>IF(OR(I281="C",I269="C"),"C",I281/I269-1)</f>
        <v>5.5868946189095547E-2</v>
      </c>
      <c r="J557" s="21">
        <f>IF(OR(J281="C",J269="C"),"C",J281/J269-1)</f>
        <v>1.8291207529041564E-2</v>
      </c>
      <c r="K557" s="19">
        <f>(K281/K269-1)</f>
        <v>6.7963635225594121E-3</v>
      </c>
    </row>
    <row r="558" spans="1:11">
      <c r="A558" s="18" t="str">
        <f>TEXT(A131,"mmm-yy")</f>
        <v>Jun-13</v>
      </c>
      <c r="B558" s="19">
        <f>(B131/B119-1)</f>
        <v>2.2500803600129515E-3</v>
      </c>
      <c r="C558" s="19">
        <f>(C131/C119-1)</f>
        <v>4.8709857063300444E-3</v>
      </c>
      <c r="D558" s="19">
        <f>(D131/D119-1)</f>
        <v>4.8709857063300444E-3</v>
      </c>
      <c r="E558" s="20">
        <f>IF(OR(E131="C",E119="C"),"C",E131/E119-1)</f>
        <v>3.2608792608542769E-2</v>
      </c>
      <c r="F558" s="20">
        <f>IF(OR(F131="C",F119="C"),"C",F131/F119-1)</f>
        <v>2.5555180179557491E-2</v>
      </c>
      <c r="G558" s="20">
        <f>IF(OR(G131="C",G119="C"),"C",G131/G119-1)</f>
        <v>2.0724093224126383E-2</v>
      </c>
      <c r="H558" s="21">
        <f>IF(OR(H282="C",H270="C"),"C",H282/H270-1)</f>
        <v>4.7329998258112127E-3</v>
      </c>
      <c r="I558" s="21">
        <f>IF(OR(I282="C",I270="C"),"C",I282/I270-1)</f>
        <v>2.7603351372231799E-2</v>
      </c>
      <c r="J558" s="21">
        <f>IF(OR(J282="C",J270="C"),"C",J282/J270-1)</f>
        <v>-6.8308661319518293E-3</v>
      </c>
      <c r="K558" s="19">
        <f>(K282/K270-1)</f>
        <v>2.6150213381632703E-3</v>
      </c>
    </row>
    <row r="559" spans="1:11">
      <c r="A559" s="18" t="str">
        <f>TEXT(A132,"mmm-yy")</f>
        <v>Jul-13</v>
      </c>
      <c r="B559" s="19">
        <f>(B132/B120-1)</f>
        <v>2.9116790682626181E-3</v>
      </c>
      <c r="C559" s="19">
        <f>(C132/C120-1)</f>
        <v>2.8158677141294497E-3</v>
      </c>
      <c r="D559" s="19">
        <f>(D132/D120-1)</f>
        <v>2.8158677141294497E-3</v>
      </c>
      <c r="E559" s="20">
        <f>IF(OR(E132="C",E120="C"),"C",E132/E120-1)</f>
        <v>8.0179543720334756E-2</v>
      </c>
      <c r="F559" s="20">
        <f>IF(OR(F132="C",F120="C"),"C",F132/F120-1)</f>
        <v>8.0246573965075063E-2</v>
      </c>
      <c r="G559" s="20">
        <f>IF(OR(G132="C",G120="C"),"C",G132/G120-1)</f>
        <v>8.1199863995265131E-2</v>
      </c>
      <c r="H559" s="21">
        <f>IF(OR(H283="C",H271="C"),"C",H283/H271-1)</f>
        <v>-8.8169640224255996E-4</v>
      </c>
      <c r="I559" s="21">
        <f>IF(OR(I283="C",I271="C"),"C",I283/I271-1)</f>
        <v>7.7146441831392298E-2</v>
      </c>
      <c r="J559" s="21">
        <f>IF(OR(J283="C",J271="C"),"C",J283/J271-1)</f>
        <v>6.2054725189053528E-5</v>
      </c>
      <c r="K559" s="19">
        <f>(K283/K271-1)</f>
        <v>-9.5533192137398082E-5</v>
      </c>
    </row>
    <row r="560" spans="1:11">
      <c r="A560" s="18" t="str">
        <f>TEXT(A133,"mmm-yy")</f>
        <v>Aug-13</v>
      </c>
      <c r="B560" s="19">
        <f>(B133/B121-1)</f>
        <v>2.5889967637540146E-3</v>
      </c>
      <c r="C560" s="19">
        <f>(C133/C121-1)</f>
        <v>1.8699837685409726E-3</v>
      </c>
      <c r="D560" s="19">
        <f>(D133/D121-1)</f>
        <v>1.8699837685409726E-3</v>
      </c>
      <c r="E560" s="20">
        <f>IF(OR(E133="C",E121="C"),"C",E133/E121-1)</f>
        <v>6.7830281337341036E-2</v>
      </c>
      <c r="F560" s="20">
        <f>IF(OR(F133="C",F121="C"),"C",F133/F121-1)</f>
        <v>7.2490332330983343E-2</v>
      </c>
      <c r="G560" s="20">
        <f>IF(OR(G133="C",G121="C"),"C",G133/G121-1)</f>
        <v>6.6555281319013559E-2</v>
      </c>
      <c r="H560" s="21">
        <f>IF(OR(H284="C",H272="C"),"C",H284/H272-1)</f>
        <v>5.5646914097409184E-3</v>
      </c>
      <c r="I560" s="21">
        <f>IF(OR(I284="C",I272="C"),"C",I284/I272-1)</f>
        <v>6.5837183105027286E-2</v>
      </c>
      <c r="J560" s="21">
        <f>IF(OR(J284="C",J272="C"),"C",J284/J272-1)</f>
        <v>4.364037127515985E-3</v>
      </c>
      <c r="K560" s="19">
        <f>(K284/K272-1)</f>
        <v>-7.1715627992541275E-4</v>
      </c>
    </row>
    <row r="561" spans="1:11">
      <c r="A561" s="18" t="str">
        <f>TEXT(A134,"mmm-yy")</f>
        <v>Sep-13</v>
      </c>
      <c r="B561" s="19">
        <f>(B134/B122-1)</f>
        <v>-1.2678288431061668E-3</v>
      </c>
      <c r="C561" s="19">
        <f>(C134/C122-1)</f>
        <v>2.2962536363502206E-3</v>
      </c>
      <c r="D561" s="19">
        <f>(D134/D122-1)</f>
        <v>2.2962536363502206E-3</v>
      </c>
      <c r="E561" s="20">
        <f>IF(OR(E134="C",E122="C"),"C",E134/E122-1)</f>
        <v>5.0175780048609564E-2</v>
      </c>
      <c r="F561" s="20">
        <f>IF(OR(F134="C",F122="C"),"C",F134/F122-1)</f>
        <v>4.9077534299656111E-2</v>
      </c>
      <c r="G561" s="20">
        <f>IF(OR(G134="C",G122="C"),"C",G134/G122-1)</f>
        <v>3.1561244510884823E-2</v>
      </c>
      <c r="H561" s="21">
        <f>IF(OR(H285="C",H273="C"),"C",H285/H273-1)</f>
        <v>1.6980368235020915E-2</v>
      </c>
      <c r="I561" s="21">
        <f>IF(OR(I285="C",I273="C"),"C",I285/I273-1)</f>
        <v>4.7769834755494234E-2</v>
      </c>
      <c r="J561" s="21">
        <f>IF(OR(J285="C",J273="C"),"C",J285/J273-1)</f>
        <v>-1.0457732598848635E-3</v>
      </c>
      <c r="K561" s="19">
        <f>(K285/K273-1)</f>
        <v>3.5686068621660905E-3</v>
      </c>
    </row>
    <row r="562" spans="1:11">
      <c r="A562" s="18" t="str">
        <f>TEXT(A135,"mmm-yy")</f>
        <v>Oct-13</v>
      </c>
      <c r="B562" s="19">
        <f>(B135/B123-1)</f>
        <v>-4.0599625234228887E-3</v>
      </c>
      <c r="C562" s="19">
        <f>(C135/C123-1)</f>
        <v>5.2277819268109482E-3</v>
      </c>
      <c r="D562" s="19">
        <f>(D135/D123-1)</f>
        <v>5.2277819268109482E-3</v>
      </c>
      <c r="E562" s="20">
        <f>IF(OR(E135="C",E123="C"),"C",E135/E123-1)</f>
        <v>2.9802770937946921E-2</v>
      </c>
      <c r="F562" s="20">
        <f>IF(OR(F135="C",F123="C"),"C",F135/F123-1)</f>
        <v>1.5158307571596419E-2</v>
      </c>
      <c r="G562" s="20">
        <f>IF(OR(G135="C",G123="C"),"C",G135/G123-1)</f>
        <v>6.674944835642016E-3</v>
      </c>
      <c r="H562" s="21">
        <f>IF(OR(H286="C",H274="C"),"C",H286/H274-1)</f>
        <v>8.4271122267172149E-3</v>
      </c>
      <c r="I562" s="21">
        <f>IF(OR(I286="C",I274="C"),"C",I286/I274-1)</f>
        <v>2.4447184462043747E-2</v>
      </c>
      <c r="J562" s="21">
        <f>IF(OR(J286="C",J274="C"),"C",J286/J274-1)</f>
        <v>-1.4220648632565225E-2</v>
      </c>
      <c r="K562" s="19">
        <f>(K286/K274-1)</f>
        <v>9.3256060613511327E-3</v>
      </c>
    </row>
    <row r="563" spans="1:11">
      <c r="A563" s="18" t="str">
        <f>TEXT(A136,"mmm-yy")</f>
        <v>Nov-13</v>
      </c>
      <c r="B563" s="19">
        <f>(B136/B124-1)</f>
        <v>-2.4898848428259734E-3</v>
      </c>
      <c r="C563" s="19">
        <f>(C136/C124-1)</f>
        <v>8.118112824617274E-3</v>
      </c>
      <c r="D563" s="19">
        <f>(D136/D124-1)</f>
        <v>8.118112824617274E-3</v>
      </c>
      <c r="E563" s="20">
        <f>IF(OR(E136="C",E124="C"),"C",E136/E124-1)</f>
        <v>7.3550384968285032E-2</v>
      </c>
      <c r="F563" s="20">
        <f>IF(OR(F136="C",F124="C"),"C",F136/F124-1)</f>
        <v>6.6618190890103568E-2</v>
      </c>
      <c r="G563" s="20">
        <f>IF(OR(G136="C",G124="C"),"C",G136/G124-1)</f>
        <v>4.4386905862770387E-2</v>
      </c>
      <c r="H563" s="21">
        <f>IF(OR(H287="C",H275="C"),"C",H287/H275-1)</f>
        <v>2.1286445571593759E-2</v>
      </c>
      <c r="I563" s="21">
        <f>IF(OR(I287="C",I275="C"),"C",I287/I275-1)</f>
        <v>6.4905363083235246E-2</v>
      </c>
      <c r="J563" s="21">
        <f>IF(OR(J287="C",J275="C"),"C",J287/J275-1)</f>
        <v>-6.4572601111649863E-3</v>
      </c>
      <c r="K563" s="19">
        <f>(K287/K275-1)</f>
        <v>1.0634476288766237E-2</v>
      </c>
    </row>
    <row r="564" spans="1:11">
      <c r="A564" s="18" t="str">
        <f>TEXT(A137,"mmm-yy")</f>
        <v>Dec-13</v>
      </c>
      <c r="B564" s="19">
        <f>(B137/B125-1)</f>
        <v>4.3559427504666903E-3</v>
      </c>
      <c r="C564" s="19">
        <f>(C137/C125-1)</f>
        <v>9.8408680441985918E-3</v>
      </c>
      <c r="D564" s="19">
        <f>(D137/D125-1)</f>
        <v>9.8408680441985918E-3</v>
      </c>
      <c r="E564" s="20">
        <f>IF(OR(E137="C",E125="C"),"C",E137/E125-1)</f>
        <v>5.1268191220724013E-2</v>
      </c>
      <c r="F564" s="20">
        <f>IF(OR(F137="C",F125="C"),"C",F137/F125-1)</f>
        <v>3.3383123213934329E-2</v>
      </c>
      <c r="G564" s="20">
        <f>IF(OR(G137="C",G125="C"),"C",G137/G125-1)</f>
        <v>2.079743753088481E-2</v>
      </c>
      <c r="H564" s="21">
        <f>IF(OR(H288="C",H276="C"),"C",H288/H276-1)</f>
        <v>1.2329268491789946E-2</v>
      </c>
      <c r="I564" s="21">
        <f>IF(OR(I288="C",I276="C"),"C",I288/I276-1)</f>
        <v>4.102361519271791E-2</v>
      </c>
      <c r="J564" s="21">
        <f>IF(OR(J288="C",J276="C"),"C",J288/J276-1)</f>
        <v>-1.7012849961741683E-2</v>
      </c>
      <c r="K564" s="19">
        <f>(K288/K276-1)</f>
        <v>5.4611368940689076E-3</v>
      </c>
    </row>
    <row r="565" spans="1:11">
      <c r="A565" s="18" t="str">
        <f>TEXT(A138,"mmm-yy")</f>
        <v>Jan-14</v>
      </c>
      <c r="B565" s="19">
        <f>(B138/B126-1)</f>
        <v>-3.4066274388355744E-3</v>
      </c>
      <c r="C565" s="19">
        <f>(C138/C126-1)</f>
        <v>7.8707715913450826E-3</v>
      </c>
      <c r="D565" s="19">
        <f>(D138/D126-1)</f>
        <v>7.8707715913450826E-3</v>
      </c>
      <c r="E565" s="20">
        <f>IF(OR(E138="C",E126="C"),"C",E138/E126-1)</f>
        <v>5.5528885689564378E-2</v>
      </c>
      <c r="F565" s="20">
        <f>IF(OR(F138="C",F126="C"),"C",F138/F126-1)</f>
        <v>6.1390958825556785E-2</v>
      </c>
      <c r="G565" s="20">
        <f>IF(OR(G138="C",G126="C"),"C",G138/G126-1)</f>
        <v>3.8696345900030016E-2</v>
      </c>
      <c r="H565" s="21">
        <f>IF(OR(H289="C",H277="C"),"C",H289/H277-1)</f>
        <v>2.1849131380029974E-2</v>
      </c>
      <c r="I565" s="21">
        <f>IF(OR(I289="C",I277="C"),"C",I289/I277-1)</f>
        <v>4.7285937286355884E-2</v>
      </c>
      <c r="J565" s="21">
        <f>IF(OR(J289="C",J277="C"),"C",J289/J277-1)</f>
        <v>5.5536832913509748E-3</v>
      </c>
      <c r="K565" s="19">
        <f>(K289/K277-1)</f>
        <v>1.1315948249985386E-2</v>
      </c>
    </row>
    <row r="566" spans="1:11">
      <c r="A566" s="18" t="str">
        <f>TEXT(A139,"mmm-yy")</f>
        <v>Feb-14</v>
      </c>
      <c r="B566" s="19">
        <f>(B139/B127-1)</f>
        <v>-2.7906976744186407E-3</v>
      </c>
      <c r="C566" s="19">
        <f>(C139/C127-1)</f>
        <v>1.028850535429493E-2</v>
      </c>
      <c r="D566" s="19">
        <f>(D139/D127-1)</f>
        <v>1.028850535429493E-2</v>
      </c>
      <c r="E566" s="20">
        <f>IF(OR(E139="C",E127="C"),"C",E139/E127-1)</f>
        <v>7.1977298406884493E-2</v>
      </c>
      <c r="F566" s="20">
        <f>IF(OR(F139="C",F127="C"),"C",F139/F127-1)</f>
        <v>7.8982961148865494E-2</v>
      </c>
      <c r="G566" s="20">
        <f>IF(OR(G139="C",G127="C"),"C",G139/G127-1)</f>
        <v>5.0523072673112734E-2</v>
      </c>
      <c r="H566" s="21">
        <f>IF(OR(H290="C",H278="C"),"C",H290/H278-1)</f>
        <v>2.7091159838436241E-2</v>
      </c>
      <c r="I566" s="21">
        <f>IF(OR(I290="C",I278="C"),"C",I290/I278-1)</f>
        <v>6.106057104050322E-2</v>
      </c>
      <c r="J566" s="21">
        <f>IF(OR(J290="C",J278="C"),"C",J290/J278-1)</f>
        <v>6.5352715513586901E-3</v>
      </c>
      <c r="K566" s="19">
        <f>(K290/K278-1)</f>
        <v>1.3115805275995207E-2</v>
      </c>
    </row>
    <row r="567" spans="1:11">
      <c r="A567" s="18" t="str">
        <f>TEXT(A140,"mmm-yy")</f>
        <v>Mar-14</v>
      </c>
      <c r="B567" s="19">
        <f>(B140/B128-1)</f>
        <v>-3.4129692832765013E-3</v>
      </c>
      <c r="C567" s="19">
        <f>(C140/C128-1)</f>
        <v>1.1456255343402777E-2</v>
      </c>
      <c r="D567" s="19">
        <f>(D140/D128-1)</f>
        <v>1.1456255343402777E-2</v>
      </c>
      <c r="E567" s="20">
        <f>IF(OR(E140="C",E128="C"),"C",E140/E128-1)</f>
        <v>-4.3083552090124044E-3</v>
      </c>
      <c r="F567" s="20">
        <f>IF(OR(F140="C",F128="C"),"C",F140/F128-1)</f>
        <v>-2.7806989410251948E-2</v>
      </c>
      <c r="G567" s="20">
        <f>IF(OR(G140="C",G128="C"),"C",G140/G128-1)</f>
        <v>-4.9724530508051035E-2</v>
      </c>
      <c r="H567" s="21">
        <f>IF(OR(H291="C",H279="C"),"C",H291/H279-1)</f>
        <v>2.3064407954797472E-2</v>
      </c>
      <c r="I567" s="21">
        <f>IF(OR(I291="C",I279="C"),"C",I291/I279-1)</f>
        <v>-1.5586052752289081E-2</v>
      </c>
      <c r="J567" s="21">
        <f>IF(OR(J291="C",J279="C"),"C",J291/J279-1)</f>
        <v>-2.3600312731530737E-2</v>
      </c>
      <c r="K567" s="19">
        <f>(K291/K279-1)</f>
        <v>1.4920146628825348E-2</v>
      </c>
    </row>
    <row r="568" spans="1:11">
      <c r="A568" s="18" t="str">
        <f>TEXT(A141,"mmm-yy")</f>
        <v>Apr-14</v>
      </c>
      <c r="B568" s="19">
        <f>(B141/B129-1)</f>
        <v>-9.348706762231096E-4</v>
      </c>
      <c r="C568" s="19">
        <f>(C141/C129-1)</f>
        <v>1.2093893762322505E-2</v>
      </c>
      <c r="D568" s="19">
        <f>(D141/D129-1)</f>
        <v>1.2093893762322505E-2</v>
      </c>
      <c r="E568" s="20">
        <f>IF(OR(E141="C",E129="C"),"C",E141/E129-1)</f>
        <v>0.11118387542749031</v>
      </c>
      <c r="F568" s="20">
        <f>IF(OR(F141="C",F129="C"),"C",F141/F129-1)</f>
        <v>0.14898874469955636</v>
      </c>
      <c r="G568" s="20">
        <f>IF(OR(G141="C",G129="C"),"C",G141/G129-1)</f>
        <v>9.9167260662584633E-2</v>
      </c>
      <c r="H568" s="21">
        <f>IF(OR(H292="C",H280="C"),"C",H292/H280-1)</f>
        <v>4.5326572051408442E-2</v>
      </c>
      <c r="I568" s="21">
        <f>IF(OR(I292="C",I280="C"),"C",I292/I280-1)</f>
        <v>9.790591789543801E-2</v>
      </c>
      <c r="J568" s="21">
        <f>IF(OR(J292="C",J280="C"),"C",J292/J280-1)</f>
        <v>3.4022154305939578E-2</v>
      </c>
      <c r="K568" s="19">
        <f>(K292/K280-1)</f>
        <v>1.3040956045942798E-2</v>
      </c>
    </row>
    <row r="569" spans="1:11">
      <c r="A569" s="18" t="str">
        <f>TEXT(A142,"mmm-yy")</f>
        <v>May-14</v>
      </c>
      <c r="B569" s="19">
        <f>(B142/B130-1)</f>
        <v>-3.1685678073510859E-3</v>
      </c>
      <c r="C569" s="19">
        <f>(C142/C130-1)</f>
        <v>5.151305830308095E-3</v>
      </c>
      <c r="D569" s="19">
        <f>(D142/D130-1)</f>
        <v>5.151305830308095E-3</v>
      </c>
      <c r="E569" s="20">
        <f>IF(OR(E142="C",E130="C"),"C",E142/E130-1)</f>
        <v>7.5768362354901919E-2</v>
      </c>
      <c r="F569" s="20">
        <f>IF(OR(F142="C",F130="C"),"C",F142/F130-1)</f>
        <v>8.4258627625038329E-2</v>
      </c>
      <c r="G569" s="20">
        <f>IF(OR(G142="C",G130="C"),"C",G142/G130-1)</f>
        <v>4.138240206385424E-2</v>
      </c>
      <c r="H569" s="21">
        <f>IF(OR(H293="C",H281="C"),"C",H293/H281-1)</f>
        <v>4.1172412243773548E-2</v>
      </c>
      <c r="I569" s="21">
        <f>IF(OR(I293="C",I281="C"),"C",I293/I281-1)</f>
        <v>7.0255150756890483E-2</v>
      </c>
      <c r="J569" s="21">
        <f>IF(OR(J293="C",J281="C"),"C",J293/J281-1)</f>
        <v>7.892280129479623E-3</v>
      </c>
      <c r="K569" s="19">
        <f>(K293/K281-1)</f>
        <v>8.3463195169906079E-3</v>
      </c>
    </row>
    <row r="570" spans="1:11">
      <c r="A570" s="18" t="str">
        <f>TEXT(A143,"mmm-yy")</f>
        <v>Jun-14</v>
      </c>
      <c r="B570" s="19">
        <f>(B143/B131-1)</f>
        <v>-4.810776138550299E-3</v>
      </c>
      <c r="C570" s="19">
        <f>(C143/C131-1)</f>
        <v>-2.7414265763202605E-3</v>
      </c>
      <c r="D570" s="19">
        <f>(D143/D131-1)</f>
        <v>-2.7414265763202605E-3</v>
      </c>
      <c r="E570" s="20">
        <f>IF(OR(E143="C",E131="C"),"C",E143/E131-1)</f>
        <v>2.5539137983906945E-2</v>
      </c>
      <c r="F570" s="20">
        <f>IF(OR(F143="C",F131="C"),"C",F143/F131-1)</f>
        <v>1.0747934385572311E-2</v>
      </c>
      <c r="G570" s="20">
        <f>IF(OR(G143="C",G131="C"),"C",G143/G131-1)</f>
        <v>-2.0814864106226683E-2</v>
      </c>
      <c r="H570" s="21">
        <f>IF(OR(H294="C",H282="C"),"C",H294/H282-1)</f>
        <v>3.223373939698293E-2</v>
      </c>
      <c r="I570" s="21">
        <f>IF(OR(I294="C",I282="C"),"C",I294/I282-1)</f>
        <v>2.835830677608242E-2</v>
      </c>
      <c r="J570" s="21">
        <f>IF(OR(J294="C",J282="C"),"C",J294/J282-1)</f>
        <v>-1.4422856281635754E-2</v>
      </c>
      <c r="K570" s="19">
        <f>(K294/K282-1)</f>
        <v>2.0793528633689107E-3</v>
      </c>
    </row>
    <row r="571" spans="1:11">
      <c r="A571" s="18" t="str">
        <f>TEXT(A144,"mmm-yy")</f>
        <v>Jul-14</v>
      </c>
      <c r="B571" s="19">
        <f>(B144/B132-1)</f>
        <v>-6.4516129032258229E-3</v>
      </c>
      <c r="C571" s="19">
        <f>(C144/C132-1)</f>
        <v>4.70482804973682E-3</v>
      </c>
      <c r="D571" s="19">
        <f>(D144/D132-1)</f>
        <v>4.70482804973682E-3</v>
      </c>
      <c r="E571" s="20">
        <f>IF(OR(E144="C",E132="C"),"C",E144/E132-1)</f>
        <v>3.9401225297063913E-2</v>
      </c>
      <c r="F571" s="20">
        <f>IF(OR(F144="C",F132="C"),"C",F144/F132-1)</f>
        <v>4.1831624156406289E-2</v>
      </c>
      <c r="G571" s="20">
        <f>IF(OR(G144="C",G132="C"),"C",G144/G132-1)</f>
        <v>-2.6331798581004096E-3</v>
      </c>
      <c r="H571" s="21">
        <f>IF(OR(H295="C",H283="C"),"C",H295/H283-1)</f>
        <v>4.4582196957565046E-2</v>
      </c>
      <c r="I571" s="21">
        <f>IF(OR(I295="C",I283="C"),"C",I295/I283-1)</f>
        <v>3.4533921086730812E-2</v>
      </c>
      <c r="J571" s="21">
        <f>IF(OR(J295="C",J283="C"),"C",J295/J283-1)</f>
        <v>2.3382682261585686E-3</v>
      </c>
      <c r="K571" s="19">
        <f>(K295/K283-1)</f>
        <v>1.1228885374734876E-2</v>
      </c>
    </row>
    <row r="572" spans="1:11">
      <c r="A572" s="18" t="str">
        <f>TEXT(A145,"mmm-yy")</f>
        <v>Aug-14</v>
      </c>
      <c r="B572" s="19">
        <f>(B145/B133-1)</f>
        <v>-1.4525500322788876E-2</v>
      </c>
      <c r="C572" s="19">
        <f>(C145/C133-1)</f>
        <v>-7.4659738242832674E-6</v>
      </c>
      <c r="D572" s="19">
        <f>(D145/D133-1)</f>
        <v>-7.4659738242832674E-6</v>
      </c>
      <c r="E572" s="20">
        <f>IF(OR(E145="C",E133="C"),"C",E145/E133-1)</f>
        <v>3.6342367354371685E-2</v>
      </c>
      <c r="F572" s="20">
        <f>IF(OR(F145="C",F133="C"),"C",F145/F133-1)</f>
        <v>3.3435557707647723E-2</v>
      </c>
      <c r="G572" s="20">
        <f>IF(OR(G145="C",G133="C"),"C",G145/G133-1)</f>
        <v>1.3471882059208129E-2</v>
      </c>
      <c r="H572" s="21">
        <f>IF(OR(H296="C",H284="C"),"C",H296/H284-1)</f>
        <v>1.96983024411852E-2</v>
      </c>
      <c r="I572" s="21">
        <f>IF(OR(I296="C",I284="C"),"C",I296/I284-1)</f>
        <v>3.6350104717126408E-2</v>
      </c>
      <c r="J572" s="21">
        <f>IF(OR(J296="C",J284="C"),"C",J296/J284-1)</f>
        <v>-2.8048738894509428E-3</v>
      </c>
      <c r="K572" s="19">
        <f>(K296/K284-1)</f>
        <v>1.4732024373760977E-2</v>
      </c>
    </row>
    <row r="573" spans="1:11">
      <c r="A573" s="18" t="str">
        <f>TEXT(A146,"mmm-yy")</f>
        <v>Sep-14</v>
      </c>
      <c r="B573" s="19">
        <f>(B146/B134-1)</f>
        <v>-1.523325928276742E-2</v>
      </c>
      <c r="C573" s="19">
        <f>(C146/C134-1)</f>
        <v>-5.8048309748137683E-3</v>
      </c>
      <c r="D573" s="19">
        <f>(D146/D134-1)</f>
        <v>-5.8048309748137683E-3</v>
      </c>
      <c r="E573" s="20">
        <f>IF(OR(E146="C",E134="C"),"C",E146/E134-1)</f>
        <v>5.7108722163149217E-2</v>
      </c>
      <c r="F573" s="20">
        <f>IF(OR(F146="C",F134="C"),"C",F146/F134-1)</f>
        <v>6.2402269271946365E-2</v>
      </c>
      <c r="G573" s="20">
        <f>IF(OR(G146="C",G134="C"),"C",G146/G134-1)</f>
        <v>1.7720636185783567E-2</v>
      </c>
      <c r="H573" s="21">
        <f>IF(OR(H297="C",H285="C"),"C",H297/H285-1)</f>
        <v>4.3903632782391622E-2</v>
      </c>
      <c r="I573" s="21">
        <f>IF(OR(I297="C",I285="C"),"C",I297/I285-1)</f>
        <v>6.3280887996720381E-2</v>
      </c>
      <c r="J573" s="21">
        <f>IF(OR(J297="C",J285="C"),"C",J297/J285-1)</f>
        <v>5.0075711209391915E-3</v>
      </c>
      <c r="K573" s="19">
        <f>(K297/K285-1)</f>
        <v>9.5742757326335859E-3</v>
      </c>
    </row>
    <row r="574" spans="1:11">
      <c r="A574" s="18" t="str">
        <f>TEXT(A147,"mmm-yy")</f>
        <v>Oct-14</v>
      </c>
      <c r="B574" s="19">
        <f>(B147/B135-1)</f>
        <v>-5.9579805581686518E-3</v>
      </c>
      <c r="C574" s="19">
        <f>(C147/C135-1)</f>
        <v>-3.7861469882272125E-3</v>
      </c>
      <c r="D574" s="19">
        <f>(D147/D135-1)</f>
        <v>-3.7861469882272125E-3</v>
      </c>
      <c r="E574" s="20">
        <f>IF(OR(E147="C",E135="C"),"C",E147/E135-1)</f>
        <v>6.0511119101674948E-2</v>
      </c>
      <c r="F574" s="20">
        <f>IF(OR(F147="C",F135="C"),"C",F147/F135-1)</f>
        <v>7.314674679231703E-2</v>
      </c>
      <c r="G574" s="20">
        <f>IF(OR(G147="C",G135="C"),"C",G147/G135-1)</f>
        <v>5.3940697917158609E-2</v>
      </c>
      <c r="H574" s="21">
        <f>IF(OR(H298="C",H286="C"),"C",H298/H286-1)</f>
        <v>1.8223083056868594E-2</v>
      </c>
      <c r="I574" s="21">
        <f>IF(OR(I298="C",I286="C"),"C",I298/I286-1)</f>
        <v>6.4541630188656329E-2</v>
      </c>
      <c r="J574" s="21">
        <f>IF(OR(J298="C",J286="C"),"C",J298/J286-1)</f>
        <v>1.1914658378448184E-2</v>
      </c>
      <c r="K574" s="19">
        <f>(K298/K286-1)</f>
        <v>2.1848508689410462E-3</v>
      </c>
    </row>
    <row r="575" spans="1:11">
      <c r="A575" s="18" t="str">
        <f>TEXT(A148,"mmm-yy")</f>
        <v>Nov-14</v>
      </c>
      <c r="B575" s="19">
        <f>(B148/B136-1)</f>
        <v>-9.3603744149766133E-3</v>
      </c>
      <c r="C575" s="19">
        <f>(C148/C136-1)</f>
        <v>-4.8841000921527877E-3</v>
      </c>
      <c r="D575" s="19">
        <f>(D148/D136-1)</f>
        <v>-4.8841000921527877E-3</v>
      </c>
      <c r="E575" s="20">
        <f>IF(OR(E148="C",E136="C"),"C",E148/E136-1)</f>
        <v>5.037380594605767E-2</v>
      </c>
      <c r="F575" s="20">
        <f>IF(OR(F148="C",F136="C"),"C",F148/F136-1)</f>
        <v>5.9385010111728143E-2</v>
      </c>
      <c r="G575" s="20">
        <f>IF(OR(G148="C",G136="C"),"C",G148/G136-1)</f>
        <v>3.480595757468441E-2</v>
      </c>
      <c r="H575" s="21">
        <f>IF(OR(H299="C",H287="C"),"C",H299/H287-1)</f>
        <v>2.3752329948554474E-2</v>
      </c>
      <c r="I575" s="21">
        <f>IF(OR(I299="C",I287="C"),"C",I299/I287-1)</f>
        <v>5.5529115797795736E-2</v>
      </c>
      <c r="J575" s="21">
        <f>IF(OR(J299="C",J287="C"),"C",J299/J287-1)</f>
        <v>8.5790450167921861E-3</v>
      </c>
      <c r="K575" s="19">
        <f>(K299/K287-1)</f>
        <v>4.5185698282361741E-3</v>
      </c>
    </row>
    <row r="576" spans="1:11">
      <c r="A576" s="18" t="str">
        <f>TEXT(A149,"mmm-yy")</f>
        <v>Dec-14</v>
      </c>
      <c r="B576" s="19">
        <f>(B149/B137-1)</f>
        <v>-1.3011152416356864E-2</v>
      </c>
      <c r="C576" s="19">
        <f>(C149/C137-1)</f>
        <v>-9.04789398825534E-3</v>
      </c>
      <c r="D576" s="19">
        <f>(D149/D137-1)</f>
        <v>-9.04789398825534E-3</v>
      </c>
      <c r="E576" s="20">
        <f>IF(OR(E149="C",E137="C"),"C",E149/E137-1)</f>
        <v>6.7147075926707211E-2</v>
      </c>
      <c r="F576" s="20">
        <f>IF(OR(F149="C",F137="C"),"C",F149/F137-1)</f>
        <v>7.1380671222986525E-2</v>
      </c>
      <c r="G576" s="20">
        <f>IF(OR(G149="C",G137="C"),"C",G149/G137-1)</f>
        <v>3.6657758657896222E-2</v>
      </c>
      <c r="H576" s="21">
        <f>IF(OR(H300="C",H288="C"),"C",H300/H288-1)</f>
        <v>3.3495058783955978E-2</v>
      </c>
      <c r="I576" s="21">
        <f>IF(OR(I300="C",I288="C"),"C",I300/I288-1)</f>
        <v>7.6890668532531015E-2</v>
      </c>
      <c r="J576" s="21">
        <f>IF(OR(J300="C",J288="C"),"C",J300/J288-1)</f>
        <v>3.9672088241471393E-3</v>
      </c>
      <c r="K576" s="19">
        <f>(K300/K288-1)</f>
        <v>4.0155047727281623E-3</v>
      </c>
    </row>
    <row r="577" spans="1:11">
      <c r="A577" s="18" t="str">
        <f>TEXT(A150,"mmm-yy")</f>
        <v>Jan-15</v>
      </c>
      <c r="B577" s="19">
        <f>(B150/B138-1)</f>
        <v>-1.025481665630823E-2</v>
      </c>
      <c r="C577" s="19">
        <f>(C150/C138-1)</f>
        <v>-5.9486051789515715E-3</v>
      </c>
      <c r="D577" s="19">
        <f>(D150/D138-1)</f>
        <v>-5.9486051789515715E-3</v>
      </c>
      <c r="E577" s="20">
        <f>IF(OR(E150="C",E138="C"),"C",E150/E138-1)</f>
        <v>3.9462618996217946E-2</v>
      </c>
      <c r="F577" s="20">
        <f>IF(OR(F150="C",F138="C"),"C",F150/F138-1)</f>
        <v>3.8231721487084203E-2</v>
      </c>
      <c r="G577" s="20">
        <f>IF(OR(G150="C",G138="C"),"C",G150/G138-1)</f>
        <v>3.2424462042323299E-2</v>
      </c>
      <c r="H577" s="21">
        <f>IF(OR(H301="C",H289="C"),"C",H301/H289-1)</f>
        <v>5.6248758706016755E-3</v>
      </c>
      <c r="I577" s="21">
        <f>IF(OR(I301="C",I289="C"),"C",I301/I289-1)</f>
        <v>4.5682974151798783E-2</v>
      </c>
      <c r="J577" s="21">
        <f>IF(OR(J301="C",J289="C"),"C",J301/J289-1)</f>
        <v>-1.1841671712277124E-3</v>
      </c>
      <c r="K577" s="19">
        <f>(K301/K289-1)</f>
        <v>4.3508284251598806E-3</v>
      </c>
    </row>
    <row r="578" spans="1:11">
      <c r="A578" s="18" t="str">
        <f>TEXT(A151,"mmm-yy")</f>
        <v>Feb-15</v>
      </c>
      <c r="B578" s="19">
        <f>(B151/B139-1)</f>
        <v>-9.9502487562188602E-3</v>
      </c>
      <c r="C578" s="19">
        <f>(C151/C139-1)</f>
        <v>-5.3561486472201159E-3</v>
      </c>
      <c r="D578" s="19">
        <f>(D151/D139-1)</f>
        <v>-5.3561486472201159E-3</v>
      </c>
      <c r="E578" s="20">
        <f>IF(OR(E151="C",E139="C"),"C",E151/E139-1)</f>
        <v>4.0130741885793464E-2</v>
      </c>
      <c r="F578" s="20">
        <f>IF(OR(F151="C",F139="C"),"C",F151/F139-1)</f>
        <v>5.3978053492123479E-2</v>
      </c>
      <c r="G578" s="20">
        <f>IF(OR(G151="C",G139="C"),"C",G151/G139-1)</f>
        <v>4.72402570942696E-2</v>
      </c>
      <c r="H578" s="21">
        <f>IF(OR(H302="C",H290="C"),"C",H302/H290-1)</f>
        <v>6.4338592335526634E-3</v>
      </c>
      <c r="I578" s="21">
        <f>IF(OR(I302="C",I290="C"),"C",I302/I290-1)</f>
        <v>4.5731837050164703E-2</v>
      </c>
      <c r="J578" s="21">
        <f>IF(OR(J302="C",J290="C"),"C",J302/J290-1)</f>
        <v>1.3313049070373895E-2</v>
      </c>
      <c r="K578" s="19">
        <f>(K302/K290-1)</f>
        <v>4.6402719693907635E-3</v>
      </c>
    </row>
    <row r="579" spans="1:11">
      <c r="A579" s="18" t="str">
        <f>TEXT(A152,"mmm-yy")</f>
        <v>Mar-15</v>
      </c>
      <c r="B579" s="19">
        <f>(B152/B140-1)</f>
        <v>-9.3399750933997883E-3</v>
      </c>
      <c r="C579" s="19">
        <f>(C152/C140-1)</f>
        <v>-7.3960329088245125E-3</v>
      </c>
      <c r="D579" s="19">
        <f>(D152/D140-1)</f>
        <v>-7.3960329088245125E-3</v>
      </c>
      <c r="E579" s="20">
        <f>IF(OR(E152="C",E140="C"),"C",E152/E140-1)</f>
        <v>7.3264726907261046E-2</v>
      </c>
      <c r="F579" s="20">
        <f>IF(OR(F152="C",F140="C"),"C",F152/F140-1)</f>
        <v>7.5034518075607348E-2</v>
      </c>
      <c r="G579" s="20">
        <f>IF(OR(G152="C",G140="C"),"C",G152/G140-1)</f>
        <v>7.442641101159353E-2</v>
      </c>
      <c r="H579" s="21">
        <f>IF(OR(H303="C",H291="C"),"C",H303/H291-1)</f>
        <v>5.6598298197196861E-4</v>
      </c>
      <c r="I579" s="21">
        <f>IF(OR(I303="C",I291="C"),"C",I303/I291-1)</f>
        <v>8.126177457507211E-2</v>
      </c>
      <c r="J579" s="21">
        <f>IF(OR(J303="C",J291="C"),"C",J303/J291-1)</f>
        <v>1.6489791604783477E-3</v>
      </c>
      <c r="K579" s="19">
        <f>(K303/K291-1)</f>
        <v>1.9622697350267782E-3</v>
      </c>
    </row>
    <row r="580" spans="1:11">
      <c r="A580" s="18" t="str">
        <f>TEXT(A153,"mmm-yy")</f>
        <v>Apr-15</v>
      </c>
      <c r="B580" s="19">
        <f>(B153/B141-1)</f>
        <v>-1.341235184029943E-2</v>
      </c>
      <c r="C580" s="19">
        <f>(C153/C141-1)</f>
        <v>-6.7757850382196283E-3</v>
      </c>
      <c r="D580" s="19">
        <f>(D153/D141-1)</f>
        <v>-6.7757850382196283E-3</v>
      </c>
      <c r="E580" s="20">
        <f>IF(OR(E153="C",E141="C"),"C",E153/E141-1)</f>
        <v>3.8584905277688097E-2</v>
      </c>
      <c r="F580" s="20">
        <f>IF(OR(F153="C",F141="C"),"C",F153/F141-1)</f>
        <v>3.568377378882337E-2</v>
      </c>
      <c r="G580" s="20">
        <f>IF(OR(G153="C",G141="C"),"C",G153/G141-1)</f>
        <v>2.0879832070651139E-2</v>
      </c>
      <c r="H580" s="21">
        <f>IF(OR(H304="C",H292="C"),"C",H304/H292-1)</f>
        <v>1.4501159933922203E-2</v>
      </c>
      <c r="I580" s="21">
        <f>IF(OR(I304="C",I292="C"),"C",I304/I292-1)</f>
        <v>4.5670141376540352E-2</v>
      </c>
      <c r="J580" s="21">
        <f>IF(OR(J304="C",J292="C"),"C",J304/J292-1)</f>
        <v>-2.7933503309381935E-3</v>
      </c>
      <c r="K580" s="19">
        <f>(K304/K292-1)</f>
        <v>6.72678886103939E-3</v>
      </c>
    </row>
    <row r="582" spans="1:11" ht="15">
      <c r="A582" s="22" t="s">
        <v>9</v>
      </c>
      <c r="B582" s="23"/>
      <c r="C582" s="24" t="str">
        <f>B3</f>
        <v>Total NZ</v>
      </c>
      <c r="E582" s="25"/>
      <c r="I582" s="6"/>
    </row>
    <row r="583" spans="1:11" ht="66" customHeight="1">
      <c r="A583" s="40" t="s">
        <v>10</v>
      </c>
      <c r="B583" s="40" t="str">
        <f>B5&amp;" at end of quarter"</f>
        <v>Number of establishments at end of quarter</v>
      </c>
      <c r="C583" s="40" t="s">
        <v>40</v>
      </c>
      <c r="D583" s="40" t="s">
        <v>41</v>
      </c>
      <c r="E583" s="40" t="s">
        <v>38</v>
      </c>
      <c r="F583" s="40" t="s">
        <v>39</v>
      </c>
      <c r="G583" s="40" t="s">
        <v>37</v>
      </c>
      <c r="H583" s="40" t="str">
        <f>H5</f>
        <v>Average length 
of stay (days)</v>
      </c>
      <c r="I583" s="40" t="str">
        <f>I5</f>
        <v>Occupancy rate 
%</v>
      </c>
      <c r="J583" s="40" t="str">
        <f>J5</f>
        <v>Guests per stay-unit night</v>
      </c>
      <c r="K583" s="40" t="str">
        <f>K5</f>
        <v>Stay-units per establishment</v>
      </c>
    </row>
    <row r="584" spans="1:11">
      <c r="A584" t="str">
        <f>"QE "&amp;TEXT(A8,"mmm-yy")</f>
        <v>QE Mar-03</v>
      </c>
      <c r="B584">
        <f>B8</f>
        <v>2967</v>
      </c>
      <c r="C584" s="1">
        <f>SUM(C6:C8)/3</f>
        <v>124462.66666666667</v>
      </c>
      <c r="D584" s="36">
        <f>SUM(D6:D8)</f>
        <v>11201144</v>
      </c>
      <c r="E584" s="10">
        <f>IF(OR(E157="C",E158="C",E159="C"),"C",SUM(E157:E159))</f>
        <v>5280721</v>
      </c>
      <c r="F584" s="10">
        <f>IF(OR(F157="C",F158="C",F159="C"),"C",SUM(F157:F159))</f>
        <v>9795829</v>
      </c>
      <c r="G584" s="10">
        <f>IF(OR(G157="C",G158="C",G159="C"),"C",SUM(G157:G159))</f>
        <v>5050337</v>
      </c>
      <c r="H584" s="11">
        <f>IF(OR(F584="C",G584="C"),"C",F584/G584)</f>
        <v>1.9396386815374895</v>
      </c>
      <c r="I584" s="37">
        <f>IF(D584=0,"-",IF(E584="C","C",100*E584/D584))</f>
        <v>47.144479171056098</v>
      </c>
      <c r="J584" s="12">
        <f>IF(OR(F584="C",E584="C"),"C",F584/E584)</f>
        <v>1.8550173357009394</v>
      </c>
      <c r="K584" s="31">
        <f>C584/B584</f>
        <v>41.948994495000562</v>
      </c>
    </row>
    <row r="585" spans="1:11">
      <c r="A585" t="str">
        <f>"QE "&amp;TEXT(A11,"mmm-yy")</f>
        <v>QE Jun-03</v>
      </c>
      <c r="B585">
        <f>B11</f>
        <v>2839</v>
      </c>
      <c r="C585" s="1">
        <f>SUM(C9:C11)/3</f>
        <v>118052.66666666667</v>
      </c>
      <c r="D585" s="36">
        <f>SUM(D9:D11)</f>
        <v>10742399</v>
      </c>
      <c r="E585" s="10">
        <f>IF(OR(E160="C",E161="C",E162="C"),"C",SUM(E160:E162))</f>
        <v>3427223</v>
      </c>
      <c r="F585" s="10">
        <f>IF(OR(F160="C",F161="C",F162="C"),"C",SUM(F160:F162))</f>
        <v>5747018</v>
      </c>
      <c r="G585" s="10">
        <f>IF(OR(G160="C",G161="C",G162="C"),"C",SUM(G160:G162))</f>
        <v>3105776</v>
      </c>
      <c r="H585" s="11">
        <f t="shared" ref="H585:H605" si="39">IF(OR(F585="C",G585="C"),"C",F585/G585)</f>
        <v>1.850429007114486</v>
      </c>
      <c r="I585" s="37">
        <f t="shared" ref="I585:I605" si="40">IF(D585=0,"-",IF(E585="C","C",100*E585/D585))</f>
        <v>31.90370232943312</v>
      </c>
      <c r="J585" s="12">
        <f t="shared" ref="J585:J615" si="41">IF(OR(F585="C",E585="C"),"C",F585/E585)</f>
        <v>1.6768730835431485</v>
      </c>
      <c r="K585" s="31">
        <f t="shared" ref="K585:K630" si="42">C585/B585</f>
        <v>41.582482094634265</v>
      </c>
    </row>
    <row r="586" spans="1:11">
      <c r="A586" t="str">
        <f>"QE "&amp;TEXT(A14,"mmm-yy")</f>
        <v>QE Sep-03</v>
      </c>
      <c r="B586">
        <f>B14</f>
        <v>2893</v>
      </c>
      <c r="C586" s="1">
        <f>SUM(C12:C14)/3</f>
        <v>117938</v>
      </c>
      <c r="D586" s="36">
        <f>SUM(D12:D14)</f>
        <v>10849246</v>
      </c>
      <c r="E586" s="10">
        <f>IF(OR(E163="C",E164="C",E165="C"),"C",SUM(E163:E165))</f>
        <v>3397818</v>
      </c>
      <c r="F586" s="10">
        <f>IF(OR(F163="C",F164="C",F165="C"),"C",SUM(F163:F165))</f>
        <v>5833483</v>
      </c>
      <c r="G586" s="10">
        <f>IF(OR(G163="C",G164="C",G165="C"),"C",SUM(G163:G165))</f>
        <v>3035879</v>
      </c>
      <c r="H586" s="11">
        <f t="shared" si="39"/>
        <v>1.9215136703406164</v>
      </c>
      <c r="I586" s="37">
        <f t="shared" si="40"/>
        <v>31.318471348147142</v>
      </c>
      <c r="J586" s="12">
        <f t="shared" si="41"/>
        <v>1.7168320963630188</v>
      </c>
      <c r="K586" s="31">
        <f t="shared" si="42"/>
        <v>40.766678188731419</v>
      </c>
    </row>
    <row r="587" spans="1:11">
      <c r="A587" t="str">
        <f>"QE "&amp;TEXT(A17,"mmm-yy")</f>
        <v>QE Dec-03</v>
      </c>
      <c r="B587">
        <f>B17</f>
        <v>2957</v>
      </c>
      <c r="C587" s="1">
        <f>SUM(C15:C17)/3</f>
        <v>122892</v>
      </c>
      <c r="D587" s="36">
        <f>SUM(D15:D17)</f>
        <v>11305279</v>
      </c>
      <c r="E587" s="10">
        <f>IF(OR(E166="C",E167="C",E168="C"),"C",SUM(E166:E168))</f>
        <v>4426063</v>
      </c>
      <c r="F587" s="10">
        <f>IF(OR(F166="C",F167="C",F168="C"),"C",SUM(F166:F168))</f>
        <v>7786128</v>
      </c>
      <c r="G587" s="10">
        <f>IF(OR(G166="C",G167="C",G168="C"),"C",SUM(G166:G168))</f>
        <v>4248410</v>
      </c>
      <c r="H587" s="11">
        <f t="shared" si="39"/>
        <v>1.8327157689582692</v>
      </c>
      <c r="I587" s="37">
        <f t="shared" si="40"/>
        <v>39.150409291093126</v>
      </c>
      <c r="J587" s="12">
        <f t="shared" si="41"/>
        <v>1.7591543545584416</v>
      </c>
      <c r="K587" s="31">
        <f t="shared" si="42"/>
        <v>41.55968887385864</v>
      </c>
    </row>
    <row r="588" spans="1:11">
      <c r="A588" t="str">
        <f>"QE "&amp;TEXT(A20,"mmm-yy")</f>
        <v>QE Mar-04</v>
      </c>
      <c r="B588">
        <f>B20</f>
        <v>2951</v>
      </c>
      <c r="C588" s="1">
        <f>SUM(C18:C20)/3</f>
        <v>125868.33333333333</v>
      </c>
      <c r="D588" s="36">
        <f>SUM(D18:D20)</f>
        <v>11454821</v>
      </c>
      <c r="E588" s="10">
        <f>IF(OR(E169="C",E170="C",E171="C"),"C",SUM(E169:E171))</f>
        <v>5519599</v>
      </c>
      <c r="F588" s="10">
        <f>IF(OR(F169="C",F170="C",F171="C"),"C",SUM(F169:F171))</f>
        <v>10209247</v>
      </c>
      <c r="G588" s="10">
        <f>IF(OR(G169="C",G170="C",G171="C"),"C",SUM(G169:G171))</f>
        <v>5298333</v>
      </c>
      <c r="H588" s="11">
        <f t="shared" si="39"/>
        <v>1.9268790768719142</v>
      </c>
      <c r="I588" s="37">
        <f t="shared" si="40"/>
        <v>48.18581626024536</v>
      </c>
      <c r="J588" s="12">
        <f t="shared" si="41"/>
        <v>1.8496356347625977</v>
      </c>
      <c r="K588" s="31">
        <f t="shared" si="42"/>
        <v>42.65277307127527</v>
      </c>
    </row>
    <row r="589" spans="1:11">
      <c r="A589" t="str">
        <f>"QE "&amp;TEXT(A23,"mmm-yy")</f>
        <v>QE Jun-04</v>
      </c>
      <c r="B589">
        <f>B23</f>
        <v>2903</v>
      </c>
      <c r="C589" s="1">
        <f>SUM(C21:C23)/3</f>
        <v>123048.33333333333</v>
      </c>
      <c r="D589" s="36">
        <f>SUM(D21:D23)</f>
        <v>11196428</v>
      </c>
      <c r="E589" s="10">
        <f>IF(OR(E172="C",E173="C",E174="C"),"C",SUM(E172:E174))</f>
        <v>3686043</v>
      </c>
      <c r="F589" s="10">
        <f>IF(OR(F172="C",F173="C",F174="C"),"C",SUM(F172:F174))</f>
        <v>6141635</v>
      </c>
      <c r="G589" s="10">
        <f>IF(OR(G172="C",G173="C",G174="C"),"C",SUM(G172:G174))</f>
        <v>3358513</v>
      </c>
      <c r="H589" s="11">
        <f t="shared" si="39"/>
        <v>1.8286768578832358</v>
      </c>
      <c r="I589" s="37">
        <f t="shared" si="40"/>
        <v>32.921597852457943</v>
      </c>
      <c r="J589" s="12">
        <f t="shared" si="41"/>
        <v>1.666186476934751</v>
      </c>
      <c r="K589" s="31">
        <f t="shared" si="42"/>
        <v>42.3866115512688</v>
      </c>
    </row>
    <row r="590" spans="1:11">
      <c r="A590" t="str">
        <f>"QE "&amp;TEXT(A26,"mmm-yy")</f>
        <v>QE Sep-04</v>
      </c>
      <c r="B590">
        <f>B26</f>
        <v>2956</v>
      </c>
      <c r="C590" s="1">
        <f>SUM(C24:C26)/3</f>
        <v>123005.66666666667</v>
      </c>
      <c r="D590" s="36">
        <f>SUM(D24:D26)</f>
        <v>11313472</v>
      </c>
      <c r="E590" s="10">
        <f>IF(OR(E175="C",E176="C",E177="C"),"C",SUM(E175:E177))</f>
        <v>3629855</v>
      </c>
      <c r="F590" s="10">
        <f>IF(OR(F175="C",F176="C",F177="C"),"C",SUM(F175:F177))</f>
        <v>6169847</v>
      </c>
      <c r="G590" s="10">
        <f>IF(OR(G175="C",G176="C",G177="C"),"C",SUM(G175:G177))</f>
        <v>3241985</v>
      </c>
      <c r="H590" s="11">
        <f t="shared" si="39"/>
        <v>1.9031078182039707</v>
      </c>
      <c r="I590" s="37">
        <f t="shared" si="40"/>
        <v>32.084359248867194</v>
      </c>
      <c r="J590" s="12">
        <f t="shared" si="41"/>
        <v>1.6997502655064733</v>
      </c>
      <c r="K590" s="31">
        <f t="shared" si="42"/>
        <v>41.612201172755981</v>
      </c>
    </row>
    <row r="591" spans="1:11">
      <c r="A591" t="str">
        <f>"QE "&amp;TEXT(A29,"mmm-yy")</f>
        <v>QE Dec-04</v>
      </c>
      <c r="B591">
        <f>B29</f>
        <v>3083</v>
      </c>
      <c r="C591" s="1">
        <f>SUM(C27:C29)/3</f>
        <v>129347.66666666667</v>
      </c>
      <c r="D591" s="36">
        <f>SUM(D27:D29)</f>
        <v>11900134</v>
      </c>
      <c r="E591" s="10">
        <f>IF(OR(E178="C",E179="C",E180="C"),"C",SUM(E178:E180))</f>
        <v>4606129</v>
      </c>
      <c r="F591" s="10">
        <f>IF(OR(F178="C",F179="C",F180="C"),"C",SUM(F178:F180))</f>
        <v>8025362</v>
      </c>
      <c r="G591" s="10">
        <f>IF(OR(G178="C",G179="C",G180="C"),"C",SUM(G178:G180))</f>
        <v>4461919</v>
      </c>
      <c r="H591" s="11">
        <f t="shared" si="39"/>
        <v>1.7986346233537633</v>
      </c>
      <c r="I591" s="37">
        <f t="shared" si="40"/>
        <v>38.706530531504939</v>
      </c>
      <c r="J591" s="12">
        <f t="shared" si="41"/>
        <v>1.7423224577514003</v>
      </c>
      <c r="K591" s="31">
        <f t="shared" si="42"/>
        <v>41.955130284355064</v>
      </c>
    </row>
    <row r="592" spans="1:11">
      <c r="A592" t="str">
        <f>"QE "&amp;TEXT(A32,"mmm-yy")</f>
        <v>QE Mar-05</v>
      </c>
      <c r="B592">
        <f>B32</f>
        <v>3108</v>
      </c>
      <c r="C592" s="1">
        <f>SUM(C30:C32)/3</f>
        <v>131271</v>
      </c>
      <c r="D592" s="36">
        <f>SUM(D30:D32)</f>
        <v>11814489</v>
      </c>
      <c r="E592" s="10">
        <f>IF(OR(E181="C",E182="C",E183="C"),"C",SUM(E181:E183))</f>
        <v>5788517</v>
      </c>
      <c r="F592" s="10">
        <f>IF(OR(F181="C",F182="C",F183="C"),"C",SUM(F181:F183))</f>
        <v>10763678</v>
      </c>
      <c r="G592" s="10">
        <f>IF(OR(G181="C",G182="C",G183="C"),"C",SUM(G181:G183))</f>
        <v>5630180</v>
      </c>
      <c r="H592" s="11">
        <f t="shared" si="39"/>
        <v>1.9117822165543552</v>
      </c>
      <c r="I592" s="37">
        <f t="shared" si="40"/>
        <v>48.995068682191842</v>
      </c>
      <c r="J592" s="12">
        <f t="shared" si="41"/>
        <v>1.8594880173972022</v>
      </c>
      <c r="K592" s="31">
        <f t="shared" si="42"/>
        <v>42.236486486486484</v>
      </c>
    </row>
    <row r="593" spans="1:11">
      <c r="A593" t="str">
        <f>"QE "&amp;TEXT(A35,"mmm-yy")</f>
        <v>QE Jun-05</v>
      </c>
      <c r="B593">
        <f>B35</f>
        <v>3058</v>
      </c>
      <c r="C593" s="1">
        <f>SUM(C33:C35)/3</f>
        <v>128908</v>
      </c>
      <c r="D593" s="36">
        <f>SUM(D33:D35)</f>
        <v>11729687</v>
      </c>
      <c r="E593" s="10">
        <f>IF(OR(E184="C",E185="C",E186="C"),"C",SUM(E184:E186))</f>
        <v>3782957</v>
      </c>
      <c r="F593" s="10">
        <f>IF(OR(F184="C",F185="C",F186="C"),"C",SUM(F184:F186))</f>
        <v>6212551</v>
      </c>
      <c r="G593" s="10">
        <f>IF(OR(G184="C",G185="C",G186="C"),"C",SUM(G184:G186))</f>
        <v>3445164</v>
      </c>
      <c r="H593" s="11">
        <f t="shared" si="39"/>
        <v>1.8032671303891483</v>
      </c>
      <c r="I593" s="37">
        <f t="shared" si="40"/>
        <v>32.25113338488913</v>
      </c>
      <c r="J593" s="12">
        <f t="shared" si="41"/>
        <v>1.6422473213414797</v>
      </c>
      <c r="K593" s="31">
        <f t="shared" si="42"/>
        <v>42.154349247874428</v>
      </c>
    </row>
    <row r="594" spans="1:11">
      <c r="A594" t="str">
        <f>"QE "&amp;TEXT(A38,"mmm-yy")</f>
        <v>QE Sep-05</v>
      </c>
      <c r="B594">
        <f>B38</f>
        <v>3104</v>
      </c>
      <c r="C594" s="1">
        <f>SUM(C36:C38)/3</f>
        <v>128110</v>
      </c>
      <c r="D594" s="36">
        <f>SUM(D36:D38)</f>
        <v>11785149</v>
      </c>
      <c r="E594" s="10">
        <f>IF(OR(E187="C",E188="C",E189="C"),"C",SUM(E187:E189))</f>
        <v>3670317</v>
      </c>
      <c r="F594" s="10">
        <f>IF(OR(F187="C",F188="C",F189="C"),"C",SUM(F187:F189))</f>
        <v>6174886</v>
      </c>
      <c r="G594" s="10">
        <f>IF(OR(G187="C",G188="C",G189="C"),"C",SUM(G187:G189))</f>
        <v>3225982</v>
      </c>
      <c r="H594" s="11">
        <f t="shared" si="39"/>
        <v>1.9141104941069107</v>
      </c>
      <c r="I594" s="37">
        <f t="shared" si="40"/>
        <v>31.143577395584902</v>
      </c>
      <c r="J594" s="12">
        <f t="shared" si="41"/>
        <v>1.6823849275144354</v>
      </c>
      <c r="K594" s="31">
        <f t="shared" si="42"/>
        <v>41.272551546391753</v>
      </c>
    </row>
    <row r="595" spans="1:11">
      <c r="A595" t="str">
        <f>"QE "&amp;TEXT(A41,"mmm-yy")</f>
        <v>QE Dec-05</v>
      </c>
      <c r="B595">
        <f>B41</f>
        <v>3194</v>
      </c>
      <c r="C595" s="1">
        <f>SUM(C39:C41)/3</f>
        <v>134761.66666666666</v>
      </c>
      <c r="D595" s="36">
        <f>SUM(D39:D41)</f>
        <v>12398231</v>
      </c>
      <c r="E595" s="10">
        <f>IF(OR(E190="C",E191="C",E192="C"),"C",SUM(E190:E192))</f>
        <v>4591277</v>
      </c>
      <c r="F595" s="10">
        <f>IF(OR(F190="C",F191="C",F192="C"),"C",SUM(F190:F192))</f>
        <v>7936386</v>
      </c>
      <c r="G595" s="10">
        <f>IF(OR(G190="C",G191="C",G192="C"),"C",SUM(G190:G192))</f>
        <v>4405964</v>
      </c>
      <c r="H595" s="11">
        <f t="shared" si="39"/>
        <v>1.801282534310312</v>
      </c>
      <c r="I595" s="37">
        <f t="shared" si="40"/>
        <v>37.031710410944918</v>
      </c>
      <c r="J595" s="12">
        <f t="shared" si="41"/>
        <v>1.728579216631887</v>
      </c>
      <c r="K595" s="31">
        <f t="shared" si="42"/>
        <v>42.192131079106659</v>
      </c>
    </row>
    <row r="596" spans="1:11">
      <c r="A596" t="str">
        <f>"QE "&amp;TEXT(A44,"mmm-yy")</f>
        <v>QE Mar-06</v>
      </c>
      <c r="B596">
        <f>B44</f>
        <v>3198</v>
      </c>
      <c r="C596" s="1">
        <f>SUM(C42:C44)/3</f>
        <v>136182</v>
      </c>
      <c r="D596" s="36">
        <f>SUM(D42:D44)</f>
        <v>12255795</v>
      </c>
      <c r="E596" s="10">
        <f>IF(OR(E193="C",E194="C",E195="C"),"C",SUM(E193:E195))</f>
        <v>5777012</v>
      </c>
      <c r="F596" s="10">
        <f>IF(OR(F193="C",F194="C",F195="C"),"C",SUM(F193:F195))</f>
        <v>10535676</v>
      </c>
      <c r="G596" s="10">
        <f>IF(OR(G193="C",G194="C",G195="C"),"C",SUM(G193:G195))</f>
        <v>5564758</v>
      </c>
      <c r="H596" s="11">
        <f t="shared" si="39"/>
        <v>1.8932855660569605</v>
      </c>
      <c r="I596" s="37">
        <f t="shared" si="40"/>
        <v>47.136982953778194</v>
      </c>
      <c r="J596" s="12">
        <f t="shared" si="41"/>
        <v>1.8237240982016309</v>
      </c>
      <c r="K596" s="31">
        <f t="shared" si="42"/>
        <v>42.583489681050658</v>
      </c>
    </row>
    <row r="597" spans="1:11">
      <c r="A597" t="str">
        <f>"QE "&amp;TEXT(A47,"mmm-yy")</f>
        <v>QE Jun-06</v>
      </c>
      <c r="B597">
        <f>B47</f>
        <v>3124</v>
      </c>
      <c r="C597" s="1">
        <f>SUM(C45:C47)/3</f>
        <v>131925.33333333334</v>
      </c>
      <c r="D597" s="36">
        <f>SUM(D45:D47)</f>
        <v>12004171</v>
      </c>
      <c r="E597" s="10">
        <f>IF(OR(E196="C",E197="C",E198="C"),"C",SUM(E196:E198))</f>
        <v>3789995</v>
      </c>
      <c r="F597" s="10">
        <f>IF(OR(F196="C",F197="C",F198="C"),"C",SUM(F196:F198))</f>
        <v>6217286</v>
      </c>
      <c r="G597" s="10">
        <f>IF(OR(G196="C",G197="C",G198="C"),"C",SUM(G196:G198))</f>
        <v>3407531</v>
      </c>
      <c r="H597" s="11">
        <f t="shared" si="39"/>
        <v>1.8245721022053798</v>
      </c>
      <c r="I597" s="37">
        <f t="shared" si="40"/>
        <v>31.572317655254995</v>
      </c>
      <c r="J597" s="12">
        <f t="shared" si="41"/>
        <v>1.6404470190593918</v>
      </c>
      <c r="K597" s="31">
        <f t="shared" si="42"/>
        <v>42.229620145113103</v>
      </c>
    </row>
    <row r="598" spans="1:11">
      <c r="A598" t="str">
        <f>"QE "&amp;TEXT(A50,"mmm-yy")</f>
        <v>QE Sep-06</v>
      </c>
      <c r="B598">
        <f>B50</f>
        <v>3157</v>
      </c>
      <c r="C598" s="1">
        <f>SUM(C48:C50)/3</f>
        <v>129091</v>
      </c>
      <c r="D598" s="36">
        <f>SUM(D48:D50)</f>
        <v>11875511</v>
      </c>
      <c r="E598" s="10">
        <f>IF(OR(E199="C",E200="C",E201="C"),"C",SUM(E199:E201))</f>
        <v>3730669</v>
      </c>
      <c r="F598" s="10">
        <f>IF(OR(F199="C",F200="C",F201="C"),"C",SUM(F199:F201))</f>
        <v>6214940</v>
      </c>
      <c r="G598" s="10">
        <f>IF(OR(G199="C",G200="C",G201="C"),"C",SUM(G199:G201))</f>
        <v>3239633</v>
      </c>
      <c r="H598" s="11">
        <f t="shared" si="39"/>
        <v>1.9184086592524523</v>
      </c>
      <c r="I598" s="37">
        <f t="shared" si="40"/>
        <v>31.414808171202065</v>
      </c>
      <c r="J598" s="12">
        <f t="shared" si="41"/>
        <v>1.665904962353937</v>
      </c>
      <c r="K598" s="31">
        <f t="shared" si="42"/>
        <v>40.890402280646185</v>
      </c>
    </row>
    <row r="599" spans="1:11">
      <c r="A599" t="str">
        <f>"QE "&amp;TEXT(A53,"mmm-yy")</f>
        <v>QE Dec-06</v>
      </c>
      <c r="B599">
        <f>B53</f>
        <v>3233</v>
      </c>
      <c r="C599" s="1">
        <f>SUM(C51:C53)/3</f>
        <v>134899.33333333334</v>
      </c>
      <c r="D599" s="36">
        <f>SUM(D51:D53)</f>
        <v>12411085</v>
      </c>
      <c r="E599" s="10">
        <f>IF(OR(E202="C",E203="C",E204="C"),"C",SUM(E202:E204))</f>
        <v>4801491</v>
      </c>
      <c r="F599" s="10">
        <f>IF(OR(F202="C",F203="C",F204="C"),"C",SUM(F202:F204))</f>
        <v>8300210</v>
      </c>
      <c r="G599" s="10">
        <f>IF(OR(G202="C",G203="C",G204="C"),"C",SUM(G202:G204))</f>
        <v>4548746</v>
      </c>
      <c r="H599" s="11">
        <f t="shared" si="39"/>
        <v>1.8247248802197353</v>
      </c>
      <c r="I599" s="37">
        <f t="shared" si="40"/>
        <v>38.687117202081851</v>
      </c>
      <c r="J599" s="12">
        <f t="shared" si="41"/>
        <v>1.7286734474770442</v>
      </c>
      <c r="K599" s="31">
        <f t="shared" si="42"/>
        <v>41.725744922156927</v>
      </c>
    </row>
    <row r="600" spans="1:11">
      <c r="A600" t="str">
        <f>"QE "&amp;TEXT(A56,"mmm-yy")</f>
        <v>QE Mar-07</v>
      </c>
      <c r="B600">
        <f>B56</f>
        <v>3241</v>
      </c>
      <c r="C600" s="1">
        <f>SUM(C54:C56)/3</f>
        <v>136029.33333333334</v>
      </c>
      <c r="D600" s="36">
        <f>SUM(D54:D56)</f>
        <v>12242926</v>
      </c>
      <c r="E600" s="10">
        <f>IF(OR(E205="C",E206="C",E207="C"),"C",SUM(E205:E207))</f>
        <v>6097849</v>
      </c>
      <c r="F600" s="10">
        <f>IF(OR(F205="C",F206="C",F207="C"),"C",SUM(F205:F207))</f>
        <v>11061974</v>
      </c>
      <c r="G600" s="10">
        <f>IF(OR(G205="C",G206="C",G207="C"),"C",SUM(G205:G207))</f>
        <v>5732939</v>
      </c>
      <c r="H600" s="11">
        <f t="shared" si="39"/>
        <v>1.9295467822001944</v>
      </c>
      <c r="I600" s="37">
        <f t="shared" si="40"/>
        <v>49.807121271499966</v>
      </c>
      <c r="J600" s="12">
        <f t="shared" si="41"/>
        <v>1.8140780462094093</v>
      </c>
      <c r="K600" s="31">
        <f t="shared" si="42"/>
        <v>41.971408001645585</v>
      </c>
    </row>
    <row r="601" spans="1:11">
      <c r="A601" t="str">
        <f>"QE "&amp;TEXT(A59,"mmm-yy")</f>
        <v>QE Jun-07</v>
      </c>
      <c r="B601">
        <f>B59</f>
        <v>3168</v>
      </c>
      <c r="C601" s="1">
        <f>SUM(C57:C59)/3</f>
        <v>132414.33333333334</v>
      </c>
      <c r="D601" s="36">
        <f>SUM(D57:D59)</f>
        <v>12048185</v>
      </c>
      <c r="E601" s="10">
        <f>IF(OR(E208="C",E209="C",E210="C"),"C",SUM(E208:E210))</f>
        <v>3947710</v>
      </c>
      <c r="F601" s="10">
        <f>IF(OR(F208="C",F209="C",F210="C"),"C",SUM(F208:F210))</f>
        <v>6497333</v>
      </c>
      <c r="G601" s="10">
        <f>IF(OR(G208="C",G209="C",G210="C"),"C",SUM(G208:G210))</f>
        <v>3535179</v>
      </c>
      <c r="H601" s="11">
        <f t="shared" si="39"/>
        <v>1.837907783453115</v>
      </c>
      <c r="I601" s="37">
        <f t="shared" si="40"/>
        <v>32.766014134079114</v>
      </c>
      <c r="J601" s="12">
        <f t="shared" si="41"/>
        <v>1.6458486059006361</v>
      </c>
      <c r="K601" s="31">
        <f t="shared" si="42"/>
        <v>41.797453703703709</v>
      </c>
    </row>
    <row r="602" spans="1:11">
      <c r="A602" t="str">
        <f>"QE "&amp;TEXT(A62,"mmm-yy")</f>
        <v>QE Sep-07</v>
      </c>
      <c r="B602">
        <f>B62</f>
        <v>3214</v>
      </c>
      <c r="C602" s="1">
        <f>SUM(C60:C62)/3</f>
        <v>131347.66666666666</v>
      </c>
      <c r="D602" s="36">
        <f>SUM(D60:D62)</f>
        <v>12082978</v>
      </c>
      <c r="E602" s="10">
        <f>IF(OR(E211="C",E212="C",E213="C"),"C",SUM(E211:E213))</f>
        <v>3886626</v>
      </c>
      <c r="F602" s="10">
        <f>IF(OR(F211="C",F212="C",F213="C"),"C",SUM(F211:F213))</f>
        <v>6563380</v>
      </c>
      <c r="G602" s="10">
        <f>IF(OR(G211="C",G212="C",G213="C"),"C",SUM(G211:G213))</f>
        <v>3368531</v>
      </c>
      <c r="H602" s="11">
        <f t="shared" si="39"/>
        <v>1.9484398392058735</v>
      </c>
      <c r="I602" s="37">
        <f t="shared" si="40"/>
        <v>32.16612659561244</v>
      </c>
      <c r="J602" s="12">
        <f t="shared" si="41"/>
        <v>1.6887089213111834</v>
      </c>
      <c r="K602" s="31">
        <f t="shared" si="42"/>
        <v>40.867351171956024</v>
      </c>
    </row>
    <row r="603" spans="1:11">
      <c r="A603" t="str">
        <f>"QE "&amp;TEXT(A65,"mmm-yy")</f>
        <v>QE Dec-07</v>
      </c>
      <c r="B603">
        <f>B65</f>
        <v>3302</v>
      </c>
      <c r="C603" s="1">
        <f>SUM(C63:C65)/3</f>
        <v>137780.66666666666</v>
      </c>
      <c r="D603" s="36">
        <f>SUM(D63:D65)</f>
        <v>12675827</v>
      </c>
      <c r="E603" s="10">
        <f>IF(OR(E214="C",E215="C",E216="C"),"C",SUM(E214:E216))</f>
        <v>4830050</v>
      </c>
      <c r="F603" s="10">
        <f>IF(OR(F214="C",F215="C",F216="C"),"C",SUM(F214:F216))</f>
        <v>8349843</v>
      </c>
      <c r="G603" s="10">
        <f>IF(OR(G214="C",G215="C",G216="C"),"C",SUM(G214:G216))</f>
        <v>4502633</v>
      </c>
      <c r="H603" s="11">
        <f t="shared" si="39"/>
        <v>1.8544356157830317</v>
      </c>
      <c r="I603" s="37">
        <f t="shared" si="40"/>
        <v>38.104417171360893</v>
      </c>
      <c r="J603" s="12">
        <f t="shared" si="41"/>
        <v>1.728728066997236</v>
      </c>
      <c r="K603" s="31">
        <f t="shared" si="42"/>
        <v>41.726428427215829</v>
      </c>
    </row>
    <row r="604" spans="1:11">
      <c r="A604" t="str">
        <f>"QE "&amp;TEXT(A68,"mmm-yy")</f>
        <v>QE Mar-08</v>
      </c>
      <c r="B604">
        <f>B68</f>
        <v>3309</v>
      </c>
      <c r="C604" s="1">
        <f>SUM(C66:C68)/3</f>
        <v>138969.33333333334</v>
      </c>
      <c r="D604" s="36">
        <f>SUM(D66:D68)</f>
        <v>12646506</v>
      </c>
      <c r="E604" s="10">
        <f>IF(OR(E217="C",E218="C",E219="C"),"C",SUM(E217:E219))</f>
        <v>6287057</v>
      </c>
      <c r="F604" s="10">
        <f>IF(OR(F217="C",F218="C",F219="C"),"C",SUM(F217:F219))</f>
        <v>11510629</v>
      </c>
      <c r="G604" s="10">
        <f>IF(OR(G217="C",G218="C",G219="C"),"C",SUM(G217:G219))</f>
        <v>5997569</v>
      </c>
      <c r="H604" s="11">
        <f t="shared" si="39"/>
        <v>1.919215768922375</v>
      </c>
      <c r="I604" s="37">
        <f t="shared" si="40"/>
        <v>49.713786558912005</v>
      </c>
      <c r="J604" s="12">
        <f t="shared" si="41"/>
        <v>1.8308453382878507</v>
      </c>
      <c r="K604" s="31">
        <f t="shared" si="42"/>
        <v>41.997380880427123</v>
      </c>
    </row>
    <row r="605" spans="1:11">
      <c r="A605" t="str">
        <f>"QE "&amp;TEXT(A71,"mmm-yy")</f>
        <v>QE Jun-08</v>
      </c>
      <c r="B605">
        <f>B71</f>
        <v>3226</v>
      </c>
      <c r="C605" s="1">
        <f>SUM(C69:C71)/3</f>
        <v>135686.66666666666</v>
      </c>
      <c r="D605" s="36">
        <f>SUM(D69:D71)</f>
        <v>12345996</v>
      </c>
      <c r="E605" s="10">
        <f>IF(OR(E220="C",E221="C",E222="C"),"C",SUM(E220:E222))</f>
        <v>3985617</v>
      </c>
      <c r="F605" s="10">
        <f>IF(OR(F220="C",F221="C",F222="C"),"C",SUM(F220:F222))</f>
        <v>6398655</v>
      </c>
      <c r="G605" s="10">
        <f>IF(OR(G220="C",G221="C",G222="C"),"C",SUM(G220:G222))</f>
        <v>3487627</v>
      </c>
      <c r="H605" s="11">
        <f t="shared" si="39"/>
        <v>1.8346729739160754</v>
      </c>
      <c r="I605" s="37">
        <f t="shared" si="40"/>
        <v>32.282668810195631</v>
      </c>
      <c r="J605" s="12">
        <f t="shared" si="41"/>
        <v>1.6054364982887217</v>
      </c>
      <c r="K605" s="31">
        <f t="shared" si="42"/>
        <v>42.060343046083901</v>
      </c>
    </row>
    <row r="606" spans="1:11">
      <c r="A606" t="str">
        <f>"QE "&amp;TEXT(A74,"mmm-yy")</f>
        <v>QE Sep-08</v>
      </c>
      <c r="B606">
        <f>B74</f>
        <v>3258</v>
      </c>
      <c r="C606" s="1">
        <f>SUM(C72:C74)/3</f>
        <v>134010.33333333334</v>
      </c>
      <c r="D606" s="36">
        <f>SUM(D72:D74)</f>
        <v>12327629</v>
      </c>
      <c r="E606" s="10">
        <f>IF(OR(E223="C",E224="C",E225="C"),"C",SUM(E223:E225))</f>
        <v>3858146</v>
      </c>
      <c r="F606" s="10">
        <f>IF(OR(F223="C",F224="C",F225="C"),"C",SUM(F223:F225))</f>
        <v>6314838</v>
      </c>
      <c r="G606" s="10">
        <f>IF(OR(G223="C",G224="C",G225="C"),"C",SUM(G223:G225))</f>
        <v>3206610</v>
      </c>
      <c r="H606" s="11">
        <f t="shared" ref="H606:H617" si="43">IF(OR(F606="C",G606="C"),"C",F606/G606)</f>
        <v>1.9693190004397167</v>
      </c>
      <c r="I606" s="37">
        <f t="shared" ref="I606:I617" si="44">IF(D606=0,"-",IF(E606="C","C",100*E606/D606))</f>
        <v>31.296740030057684</v>
      </c>
      <c r="J606" s="12">
        <f t="shared" si="41"/>
        <v>1.6367545447994969</v>
      </c>
      <c r="K606" s="31">
        <f t="shared" si="42"/>
        <v>41.132698997339887</v>
      </c>
    </row>
    <row r="607" spans="1:11">
      <c r="A607" t="str">
        <f>"QE "&amp;TEXT(A77,"mmm-yy")</f>
        <v>QE Dec-08</v>
      </c>
      <c r="B607">
        <f>B77</f>
        <v>3352</v>
      </c>
      <c r="C607" s="1">
        <f>SUM(C75:C77)/3</f>
        <v>141144.33333333334</v>
      </c>
      <c r="D607" s="36">
        <f>SUM(D75:D77)</f>
        <v>12984968</v>
      </c>
      <c r="E607" s="10">
        <f>IF(OR(E226="C",E227="C",E228="C"),"C",SUM(E226:E228))</f>
        <v>4806107</v>
      </c>
      <c r="F607" s="10">
        <f>IF(OR(F226="C",F227="C",F228="C"),"C",SUM(F226:F228))</f>
        <v>8256271</v>
      </c>
      <c r="G607" s="10">
        <f>IF(OR(G226="C",G227="C",G228="C"),"C",SUM(G226:G228))</f>
        <v>4391290</v>
      </c>
      <c r="H607" s="11">
        <f t="shared" si="43"/>
        <v>1.8801470638468423</v>
      </c>
      <c r="I607" s="37">
        <f t="shared" si="44"/>
        <v>37.012852091741777</v>
      </c>
      <c r="J607" s="12">
        <f t="shared" si="41"/>
        <v>1.7178708255975159</v>
      </c>
      <c r="K607" s="31">
        <f t="shared" si="42"/>
        <v>42.107498011137629</v>
      </c>
    </row>
    <row r="608" spans="1:11">
      <c r="A608" t="str">
        <f>"QE "&amp;TEXT(A80,"mmm-yy")</f>
        <v>QE Mar-09</v>
      </c>
      <c r="B608">
        <f>B80</f>
        <v>3355</v>
      </c>
      <c r="C608" s="1">
        <f>SUM(C78:C80)/3</f>
        <v>142940.66666666666</v>
      </c>
      <c r="D608" s="36">
        <f>SUM(D78:D80)</f>
        <v>12864602</v>
      </c>
      <c r="E608" s="10">
        <f>IF(OR(E229="C",E230="C",E231="C"),"C",SUM(E229:E231))</f>
        <v>6001381</v>
      </c>
      <c r="F608" s="10">
        <f>IF(OR(F229="C",F230="C",F231="C"),"C",SUM(F229:F231))</f>
        <v>10727498</v>
      </c>
      <c r="G608" s="10">
        <f>IF(OR(G229="C",G230="C",G231="C"),"C",SUM(G229:G231))</f>
        <v>5471199</v>
      </c>
      <c r="H608" s="11">
        <f t="shared" si="43"/>
        <v>1.9607215895455457</v>
      </c>
      <c r="I608" s="37">
        <f t="shared" si="44"/>
        <v>46.650343321930983</v>
      </c>
      <c r="J608" s="12">
        <f t="shared" si="41"/>
        <v>1.7875049092867126</v>
      </c>
      <c r="K608" s="31">
        <f t="shared" si="42"/>
        <v>42.605265772478887</v>
      </c>
    </row>
    <row r="609" spans="1:11">
      <c r="A609" t="str">
        <f>"QE "&amp;TEXT(A83,"mmm-yy")</f>
        <v>QE Jun-09</v>
      </c>
      <c r="B609">
        <f>B83</f>
        <v>3249</v>
      </c>
      <c r="C609" s="1">
        <f>SUM(C81:C83)/3</f>
        <v>138709</v>
      </c>
      <c r="D609" s="36">
        <f>SUM(D81:D83)</f>
        <v>12621084</v>
      </c>
      <c r="E609" s="10">
        <f>IF(OR(E232="C",E233="C",E234="C"),"C",SUM(E232:E234))</f>
        <v>3932123</v>
      </c>
      <c r="F609" s="10">
        <f>IF(OR(F232="C",F233="C",F234="C"),"C",SUM(F232:F234))</f>
        <v>6420895</v>
      </c>
      <c r="G609" s="10">
        <f>IF(OR(G232="C",G233="C",G234="C"),"C",SUM(G232:G234))</f>
        <v>3437925</v>
      </c>
      <c r="H609" s="11">
        <f t="shared" si="43"/>
        <v>1.8676658158627661</v>
      </c>
      <c r="I609" s="37">
        <f t="shared" si="44"/>
        <v>31.155192374918034</v>
      </c>
      <c r="J609" s="12">
        <f t="shared" si="41"/>
        <v>1.6329334051859516</v>
      </c>
      <c r="K609" s="31">
        <f t="shared" si="42"/>
        <v>42.692828562634659</v>
      </c>
    </row>
    <row r="610" spans="1:11">
      <c r="A610" t="str">
        <f>"QE "&amp;TEXT(A86,"mmm-yy")</f>
        <v>QE Sep-09</v>
      </c>
      <c r="B610">
        <f>B86</f>
        <v>3275</v>
      </c>
      <c r="C610" s="1">
        <f>SUM(C84:C86)/3</f>
        <v>137034.33333333334</v>
      </c>
      <c r="D610" s="36">
        <f>SUM(D84:D86)</f>
        <v>12605889</v>
      </c>
      <c r="E610" s="10">
        <f>IF(OR(E235="C",E236="C",E237="C"),"C",SUM(E235:E237))</f>
        <v>3831359</v>
      </c>
      <c r="F610" s="10">
        <f>IF(OR(F235="C",F236="C",F237="C"),"C",SUM(F235:F237))</f>
        <v>6448076</v>
      </c>
      <c r="G610" s="10">
        <f>IF(OR(G235="C",G236="C",G237="C"),"C",SUM(G235:G237))</f>
        <v>3284498</v>
      </c>
      <c r="H610" s="11">
        <f t="shared" si="43"/>
        <v>1.9631846327810216</v>
      </c>
      <c r="I610" s="37">
        <f t="shared" si="44"/>
        <v>30.393405812156523</v>
      </c>
      <c r="J610" s="12">
        <f t="shared" si="41"/>
        <v>1.6829735871788574</v>
      </c>
      <c r="K610" s="31">
        <f t="shared" si="42"/>
        <v>41.842544529262092</v>
      </c>
    </row>
    <row r="611" spans="1:11">
      <c r="A611" t="str">
        <f>"QE "&amp;TEXT(A89,"mmm-yy")</f>
        <v>QE Dec-09</v>
      </c>
      <c r="B611">
        <f>B89</f>
        <v>3348</v>
      </c>
      <c r="C611" s="1">
        <f>SUM(C87:C89)/3</f>
        <v>143778</v>
      </c>
      <c r="D611" s="36">
        <f>SUM(D87:D89)</f>
        <v>13227545</v>
      </c>
      <c r="E611" s="10">
        <f>IF(OR(E238="C",E239="C",E240="C"),"C",SUM(E238:E240))</f>
        <v>4885693</v>
      </c>
      <c r="F611" s="10">
        <f>IF(OR(F238="C",F239="C",F240="C"),"C",SUM(F238:F240))</f>
        <v>8417193</v>
      </c>
      <c r="G611" s="10">
        <f>IF(OR(G238="C",G239="C",G240="C"),"C",SUM(G238:G240))</f>
        <v>4504564</v>
      </c>
      <c r="H611" s="11">
        <f t="shared" si="43"/>
        <v>1.8685921656346762</v>
      </c>
      <c r="I611" s="37">
        <f t="shared" si="44"/>
        <v>36.935750360327631</v>
      </c>
      <c r="J611" s="12">
        <f t="shared" si="41"/>
        <v>1.7228247865758246</v>
      </c>
      <c r="K611" s="31">
        <f t="shared" si="42"/>
        <v>42.944444444444443</v>
      </c>
    </row>
    <row r="612" spans="1:11">
      <c r="A612" t="str">
        <f>"QE "&amp;TEXT(A92,"mmm-yy")</f>
        <v>QE Mar-10</v>
      </c>
      <c r="B612">
        <f>B92</f>
        <v>3345</v>
      </c>
      <c r="C612" s="1">
        <f>SUM(C90:C92)/3</f>
        <v>145342.33333333334</v>
      </c>
      <c r="D612" s="36">
        <f>SUM(D90:D92)</f>
        <v>13080931</v>
      </c>
      <c r="E612" s="10">
        <f>IF(OR(E241="C",E242="C",E243="C"),"C",SUM(E241:E243))</f>
        <v>6173081</v>
      </c>
      <c r="F612" s="10">
        <f>IF(OR(F241="C",F242="C",F243="C"),"C",SUM(F241:F243))</f>
        <v>11038540</v>
      </c>
      <c r="G612" s="10">
        <f>IF(OR(G241="C",G242="C",G243="C"),"C",SUM(G241:G243))</f>
        <v>5662736</v>
      </c>
      <c r="H612" s="11">
        <f t="shared" si="43"/>
        <v>1.9493297939370651</v>
      </c>
      <c r="I612" s="37">
        <f t="shared" si="44"/>
        <v>47.191449905209346</v>
      </c>
      <c r="J612" s="12">
        <f t="shared" si="41"/>
        <v>1.7881735230754303</v>
      </c>
      <c r="K612" s="31">
        <f t="shared" si="42"/>
        <v>43.450622820129553</v>
      </c>
    </row>
    <row r="613" spans="1:11">
      <c r="A613" t="str">
        <f>"QE "&amp;TEXT(A95,"mmm-yy")</f>
        <v>QE Jun-10</v>
      </c>
      <c r="B613">
        <f>B95</f>
        <v>3204</v>
      </c>
      <c r="C613" s="1">
        <f>SUM(C93:C95)/3</f>
        <v>140844.33333333334</v>
      </c>
      <c r="D613" s="36">
        <f>SUM(D93:D95)</f>
        <v>12816162</v>
      </c>
      <c r="E613" s="10">
        <f>IF(OR(E244="C",E245="C",E246="C"),"C",SUM(E244:E246))</f>
        <v>3950327</v>
      </c>
      <c r="F613" s="10">
        <f>IF(OR(F244="C",F245="C",F246="C"),"C",SUM(F244:F246))</f>
        <v>6433216</v>
      </c>
      <c r="G613" s="10">
        <f>IF(OR(G244="C",G245="C",G246="C"),"C",SUM(G244:G246))</f>
        <v>3396327</v>
      </c>
      <c r="H613" s="11">
        <f t="shared" si="43"/>
        <v>1.8941686121507146</v>
      </c>
      <c r="I613" s="37">
        <f t="shared" si="44"/>
        <v>30.823010820244001</v>
      </c>
      <c r="J613" s="12">
        <f t="shared" si="41"/>
        <v>1.6285274611443559</v>
      </c>
      <c r="K613" s="31">
        <f t="shared" si="42"/>
        <v>43.958905534748233</v>
      </c>
    </row>
    <row r="614" spans="1:11">
      <c r="A614" t="str">
        <f>"QE "&amp;TEXT(A98,"mmm-yy")</f>
        <v>QE Sep-10</v>
      </c>
      <c r="B614">
        <f>B98</f>
        <v>3231</v>
      </c>
      <c r="C614" s="1">
        <f>SUM(C96:C98)/3</f>
        <v>138296.66666666666</v>
      </c>
      <c r="D614" s="36">
        <f>SUM(D96:D98)</f>
        <v>12722934</v>
      </c>
      <c r="E614" s="10">
        <f>IF(OR(E247="C",E248="C",E249="C"),"C",SUM(E247:E249))</f>
        <v>3863831</v>
      </c>
      <c r="F614" s="10">
        <f>IF(OR(F247="C",F248="C",F249="C"),"C",SUM(F247:F249))</f>
        <v>6424593</v>
      </c>
      <c r="G614" s="10">
        <f>IF(OR(G247="C",G248="C",G249="C"),"C",SUM(G247:G249))</f>
        <v>3251144</v>
      </c>
      <c r="H614" s="11">
        <f t="shared" si="43"/>
        <v>1.9761022581589742</v>
      </c>
      <c r="I614" s="37">
        <f t="shared" si="44"/>
        <v>30.369024943460367</v>
      </c>
      <c r="J614" s="12">
        <f t="shared" si="41"/>
        <v>1.6627520717132815</v>
      </c>
      <c r="K614" s="31">
        <f t="shared" si="42"/>
        <v>42.803053750128953</v>
      </c>
    </row>
    <row r="615" spans="1:11">
      <c r="A615" t="str">
        <f>"QE "&amp;TEXT(A101,"mmm-yy")</f>
        <v>QE Dec-10</v>
      </c>
      <c r="B615">
        <f>B101</f>
        <v>3317</v>
      </c>
      <c r="C615" s="1">
        <f>SUM(C99:C101)/3</f>
        <v>144206.66666666666</v>
      </c>
      <c r="D615" s="36">
        <f>SUM(D99:D101)</f>
        <v>13266841</v>
      </c>
      <c r="E615" s="10">
        <f>IF(OR(E250="C",E251="C",E252="C"),"C",SUM(E250:E252))</f>
        <v>4917078</v>
      </c>
      <c r="F615" s="10">
        <f>IF(OR(F250="C",F251="C",F252="C"),"C",SUM(F250:F252))</f>
        <v>8350235</v>
      </c>
      <c r="G615" s="10">
        <f>IF(OR(G250="C",G251="C",G252="C"),"C",SUM(G250:G252))</f>
        <v>4435877</v>
      </c>
      <c r="H615" s="11">
        <f t="shared" si="43"/>
        <v>1.8824315913177936</v>
      </c>
      <c r="I615" s="37">
        <f t="shared" si="44"/>
        <v>37.062914977273039</v>
      </c>
      <c r="J615" s="12">
        <f t="shared" si="41"/>
        <v>1.6982108073127984</v>
      </c>
      <c r="K615" s="31">
        <f t="shared" si="42"/>
        <v>43.475027635413525</v>
      </c>
    </row>
    <row r="616" spans="1:11">
      <c r="A616" t="str">
        <f>"QE "&amp;TEXT(A104,"mmm-yy")</f>
        <v>QE Mar-11</v>
      </c>
      <c r="B616">
        <f>B104</f>
        <v>3259</v>
      </c>
      <c r="C616" s="1">
        <f>SUM(C102:C104)/3</f>
        <v>143179.66666666666</v>
      </c>
      <c r="D616" s="36">
        <f>SUM(D102:D104)</f>
        <v>12882737</v>
      </c>
      <c r="E616" s="10">
        <f>IF(OR(E253="C",E254="C",E255="C"),"C",SUM(E253:E255))</f>
        <v>5983881</v>
      </c>
      <c r="F616" s="10">
        <f>IF(OR(F253="C",F254="C",F255="C"),"C",SUM(F253:F255))</f>
        <v>10706192</v>
      </c>
      <c r="G616" s="10">
        <f>IF(OR(G253="C",G254="C",G255="C"),"C",SUM(G253:G255))</f>
        <v>5451372</v>
      </c>
      <c r="H616" s="11">
        <f t="shared" si="43"/>
        <v>1.963944489570699</v>
      </c>
      <c r="I616" s="37">
        <f t="shared" si="44"/>
        <v>46.448833039128253</v>
      </c>
      <c r="J616" s="12">
        <f t="shared" ref="J616:J630" si="45">IF(OR(F616="C",E616="C"),"C",F616/E616)</f>
        <v>1.7891719437602451</v>
      </c>
      <c r="K616" s="31">
        <f t="shared" si="42"/>
        <v>43.933619719750432</v>
      </c>
    </row>
    <row r="617" spans="1:11">
      <c r="A617" t="str">
        <f>"QE "&amp;TEXT(A107,"mmm-yy")</f>
        <v>QE Jun-11</v>
      </c>
      <c r="B617">
        <f>B107</f>
        <v>3133</v>
      </c>
      <c r="C617" s="1">
        <f>SUM(C105:C107)/3</f>
        <v>136198</v>
      </c>
      <c r="D617" s="36">
        <f>SUM(D105:D107)</f>
        <v>12392860</v>
      </c>
      <c r="E617" s="10">
        <f>IF(OR(E256="C",E257="C",E258="C"),"C",SUM(E256:E258))</f>
        <v>3929539</v>
      </c>
      <c r="F617" s="10">
        <f>IF(OR(F256="C",F257="C",F258="C"),"C",SUM(F256:F258))</f>
        <v>6349850</v>
      </c>
      <c r="G617" s="10">
        <f>IF(OR(G256="C",G257="C",G258="C"),"C",SUM(G256:G258))</f>
        <v>3265482</v>
      </c>
      <c r="H617" s="11">
        <f t="shared" si="43"/>
        <v>1.9445368248852697</v>
      </c>
      <c r="I617" s="37">
        <f t="shared" si="44"/>
        <v>31.708088367011328</v>
      </c>
      <c r="J617" s="12">
        <f t="shared" si="45"/>
        <v>1.6159274663007543</v>
      </c>
      <c r="K617" s="31">
        <f t="shared" si="42"/>
        <v>43.472071496967764</v>
      </c>
    </row>
    <row r="618" spans="1:11">
      <c r="A618" t="str">
        <f>"QE "&amp;TEXT(A110,"mmm-yy")</f>
        <v>QE Sep-11</v>
      </c>
      <c r="B618">
        <f>B110</f>
        <v>3194</v>
      </c>
      <c r="C618" s="1">
        <f>SUM(C108:C110)/3</f>
        <v>135898.33333333334</v>
      </c>
      <c r="D618" s="36">
        <f>SUM(D108:D110)</f>
        <v>12500333</v>
      </c>
      <c r="E618" s="10">
        <f>IF(OR(E259="C",E260="C",E261="C"),"C",SUM(E259:E261))</f>
        <v>4000951</v>
      </c>
      <c r="F618" s="10">
        <f>IF(OR(F259="C",F260="C",F261="C"),"C",SUM(F259:F261))</f>
        <v>6643830</v>
      </c>
      <c r="G618" s="10">
        <f>IF(OR(G259="C",G260="C",G261="C"),"C",SUM(G259:G261))</f>
        <v>3309997</v>
      </c>
      <c r="H618" s="11">
        <f>IF(OR(F618="C",G618="C"),"C",F618/G618)</f>
        <v>2.0072012149859955</v>
      </c>
      <c r="I618" s="37">
        <f>IF(D618=0,"-",IF(E618="C","C",100*E618/D618))</f>
        <v>32.006755340037742</v>
      </c>
      <c r="J618" s="12">
        <f t="shared" si="45"/>
        <v>1.6605627012177855</v>
      </c>
      <c r="K618" s="31">
        <f t="shared" si="42"/>
        <v>42.548006679190152</v>
      </c>
    </row>
    <row r="619" spans="1:11">
      <c r="A619" t="str">
        <f>"QE "&amp;TEXT(A113,"mmm-yy")</f>
        <v>QE Dec-11</v>
      </c>
      <c r="B619">
        <f>B113</f>
        <v>3247</v>
      </c>
      <c r="C619" s="1">
        <f>SUM(C111:C113)/3</f>
        <v>140373.33333333334</v>
      </c>
      <c r="D619" s="36">
        <f>SUM(D111:D113)</f>
        <v>12914317</v>
      </c>
      <c r="E619" s="10">
        <f>IF(OR(E262="C",E263="C",E264="C"),"C",SUM(E262:E264))</f>
        <v>4845610</v>
      </c>
      <c r="F619" s="10">
        <f>IF(OR(F262="C",F263="C",F264="C"),"C",SUM(F262:F264))</f>
        <v>8316139</v>
      </c>
      <c r="G619" s="10">
        <f>IF(OR(G262="C",G263="C",G264="C"),"C",SUM(G262:G264))</f>
        <v>4346073</v>
      </c>
      <c r="H619" s="11">
        <f>IF(OR(F619="C",G619="C"),"C",F619/G619)</f>
        <v>1.9134835056843269</v>
      </c>
      <c r="I619" s="37">
        <f>IF(D619=0,"-",IF(E619="C","C",100*E619/D619))</f>
        <v>37.521225474022359</v>
      </c>
      <c r="J619" s="12">
        <f t="shared" si="45"/>
        <v>1.7162212807056283</v>
      </c>
      <c r="K619" s="31">
        <f t="shared" si="42"/>
        <v>43.23170105738631</v>
      </c>
    </row>
    <row r="620" spans="1:11">
      <c r="A620" t="str">
        <f>"QE "&amp;TEXT(A116,"mmm-yy")</f>
        <v>QE Mar-12</v>
      </c>
      <c r="B620">
        <f>B116</f>
        <v>3234</v>
      </c>
      <c r="C620" s="1">
        <f>SUM(C114:C116)/3</f>
        <v>141201.33333333334</v>
      </c>
      <c r="D620" s="36">
        <f>SUM(D114:D116)</f>
        <v>12849322</v>
      </c>
      <c r="E620" s="10">
        <f>IF(OR(E265="C",E266="C",E267="C"),"C",SUM(E265:E267))</f>
        <v>5852486</v>
      </c>
      <c r="F620" s="10">
        <f>IF(OR(F265="C",F266="C",F267="C"),"C",SUM(F265:F267))</f>
        <v>10431862</v>
      </c>
      <c r="G620" s="10">
        <f>IF(OR(G265="C",G266="C",G267="C"),"C",SUM(G265:G267))</f>
        <v>5362943</v>
      </c>
      <c r="H620" s="11">
        <f>IF(OR(F620="C",G620="C"),"C",F620/G620)</f>
        <v>1.9451748787932297</v>
      </c>
      <c r="I620" s="37">
        <f>IF(D620=0,"-",IF(E620="C","C",100*E620/D620))</f>
        <v>45.547041314709055</v>
      </c>
      <c r="J620" s="12">
        <f t="shared" si="45"/>
        <v>1.7824668012875213</v>
      </c>
      <c r="K620" s="31">
        <f t="shared" si="42"/>
        <v>43.661513090084519</v>
      </c>
    </row>
    <row r="621" spans="1:11">
      <c r="A621" t="str">
        <f>"QE "&amp;TEXT(A119,"mmm-yy")</f>
        <v>QE Jun-12</v>
      </c>
      <c r="B621">
        <f>B119</f>
        <v>3111</v>
      </c>
      <c r="C621" s="1">
        <f>SUM(C117:C119)/3</f>
        <v>136982</v>
      </c>
      <c r="D621" s="36">
        <f>SUM(D117:D119)</f>
        <v>12463886</v>
      </c>
      <c r="E621" s="10">
        <f>IF(OR(E268="C",E269="C",E270="C"),"C",SUM(E268:E270))</f>
        <v>3874192</v>
      </c>
      <c r="F621" s="10">
        <f>IF(OR(F268="C",F269="C",F270="C"),"C",SUM(F268:F270))</f>
        <v>6359802</v>
      </c>
      <c r="G621" s="10">
        <f>IF(OR(G268="C",G269="C",G270="C"),"C",SUM(G268:G270))</f>
        <v>3297114</v>
      </c>
      <c r="H621" s="11">
        <f>IF(OR(F621="C",G621="C"),"C",F621/G621)</f>
        <v>1.9288996376831373</v>
      </c>
      <c r="I621" s="37">
        <f>IF(D621=0,"-",IF(E621="C","C",100*E621/D621))</f>
        <v>31.083339497809913</v>
      </c>
      <c r="J621" s="12">
        <f t="shared" si="45"/>
        <v>1.6415815220309165</v>
      </c>
      <c r="K621" s="31">
        <f t="shared" si="42"/>
        <v>44.03150112504018</v>
      </c>
    </row>
    <row r="622" spans="1:11">
      <c r="A622" t="str">
        <f>"QE "&amp;TEXT(A122,"mmm-yy")</f>
        <v>QE Sep-12</v>
      </c>
      <c r="B622">
        <f>B122</f>
        <v>3155</v>
      </c>
      <c r="C622" s="1">
        <f>SUM(C120:C122)/3</f>
        <v>134219.33333333334</v>
      </c>
      <c r="D622" s="36">
        <f>SUM(D120:D122)</f>
        <v>12346960</v>
      </c>
      <c r="E622" s="10">
        <f>IF(OR(E271="C",E272="C",E273="C"),"C",SUM(E271:E273))</f>
        <v>3718830</v>
      </c>
      <c r="F622" s="10">
        <f>IF(OR(F271="C",F272="C",F273="C"),"C",SUM(F271:F273))</f>
        <v>6212424</v>
      </c>
      <c r="G622" s="10">
        <f>IF(OR(G271="C",G272="C",G273="C"),"C",SUM(G271:G273))</f>
        <v>3088384</v>
      </c>
      <c r="H622" s="11">
        <f>IF(OR(F622="C",G622="C"),"C",F622/G622)</f>
        <v>2.0115451964522548</v>
      </c>
      <c r="I622" s="37">
        <f>IF(D622=0,"-",IF(E622="C","C",100*E622/D622))</f>
        <v>30.1193978112831</v>
      </c>
      <c r="J622" s="12">
        <f t="shared" si="45"/>
        <v>1.6705318608271957</v>
      </c>
      <c r="K622" s="31">
        <f t="shared" si="42"/>
        <v>42.54178552562071</v>
      </c>
    </row>
    <row r="623" spans="1:11">
      <c r="A623" t="str">
        <f>"QE "&amp;TEXT(A125,"mmm-yy")</f>
        <v>QE Dec-12</v>
      </c>
      <c r="B623">
        <f>B125</f>
        <v>3214</v>
      </c>
      <c r="C623" s="1">
        <f>SUM(C123:C125)/3</f>
        <v>139942.66666666666</v>
      </c>
      <c r="D623" s="36">
        <f>SUM(D123:D125)</f>
        <v>12874734</v>
      </c>
      <c r="E623" s="10">
        <f>IF(OR(E274="C",E275="C",E276="C"),"C",SUM(E274:E276))</f>
        <v>4844248</v>
      </c>
      <c r="F623" s="10">
        <f>IF(OR(F274="C",F275="C",F276="C"),"C",SUM(F274:F276))</f>
        <v>8433924</v>
      </c>
      <c r="G623" s="10">
        <f>IF(OR(G274="C",G275="C",G276="C"),"C",SUM(G274:G276))</f>
        <v>4410909</v>
      </c>
      <c r="H623" s="11">
        <f t="shared" ref="H623:H630" si="46">IF(OR(F623="C",G623="C"),"C",F623/G623)</f>
        <v>1.9120603032164118</v>
      </c>
      <c r="I623" s="37">
        <f t="shared" ref="I623:I630" si="47">IF(D623=0,"-",IF(E623="C","C",100*E623/D623))</f>
        <v>37.626004545025943</v>
      </c>
      <c r="J623" s="12">
        <f t="shared" si="45"/>
        <v>1.7410182137660994</v>
      </c>
      <c r="K623" s="31">
        <f t="shared" si="42"/>
        <v>43.54158888197469</v>
      </c>
    </row>
    <row r="624" spans="1:11">
      <c r="A624" t="str">
        <f>"QE "&amp;TEXT(A128,"mmm-yy")</f>
        <v>QE Mar-13</v>
      </c>
      <c r="B624">
        <f>B128</f>
        <v>3223</v>
      </c>
      <c r="C624" s="1">
        <f>SUM(C126:C128)/3</f>
        <v>140527.33333333334</v>
      </c>
      <c r="D624" s="36">
        <f>SUM(D126:D128)</f>
        <v>12647698</v>
      </c>
      <c r="E624" s="10">
        <f>IF(OR(E277="C",E278="C",E279="C"),"C",SUM(E277:E279))</f>
        <v>5977353</v>
      </c>
      <c r="F624" s="10">
        <f>IF(OR(F277="C",F278="C",F279="C"),"C",SUM(F277:F279))</f>
        <v>10799628</v>
      </c>
      <c r="G624" s="10">
        <f>IF(OR(G277="C",G278="C",G279="C"),"C",SUM(G277:G279))</f>
        <v>5466824</v>
      </c>
      <c r="H624" s="11">
        <f t="shared" si="46"/>
        <v>1.9754848518993844</v>
      </c>
      <c r="I624" s="37">
        <f t="shared" si="47"/>
        <v>47.260402644022655</v>
      </c>
      <c r="J624" s="12">
        <f t="shared" si="45"/>
        <v>1.8067576065860591</v>
      </c>
      <c r="K624" s="31">
        <f t="shared" si="42"/>
        <v>43.601406557037961</v>
      </c>
    </row>
    <row r="625" spans="1:11">
      <c r="A625" t="str">
        <f>"QE "&amp;TEXT(A131,"mmm-yy")</f>
        <v>QE Jun-13</v>
      </c>
      <c r="B625">
        <f>B131</f>
        <v>3118</v>
      </c>
      <c r="C625" s="1">
        <f>SUM(C129:C131)/3</f>
        <v>137133.66666666666</v>
      </c>
      <c r="D625" s="36">
        <f>SUM(D129:D131)</f>
        <v>12478112</v>
      </c>
      <c r="E625" s="10">
        <f>IF(OR(E280="C",E281="C",E282="C"),"C",SUM(E280:E282))</f>
        <v>4004287</v>
      </c>
      <c r="F625" s="10">
        <f>IF(OR(F280="C",F281="C",F282="C"),"C",SUM(F280:F282))</f>
        <v>6523521</v>
      </c>
      <c r="G625" s="10">
        <f>IF(OR(G280="C",G281="C",G282="C"),"C",SUM(G280:G282))</f>
        <v>3392966</v>
      </c>
      <c r="H625" s="11">
        <f t="shared" si="46"/>
        <v>1.9226602919097922</v>
      </c>
      <c r="I625" s="37">
        <f t="shared" si="47"/>
        <v>32.090487727630588</v>
      </c>
      <c r="J625" s="12">
        <f t="shared" si="45"/>
        <v>1.629134225393934</v>
      </c>
      <c r="K625" s="31">
        <f t="shared" si="42"/>
        <v>43.981291426127854</v>
      </c>
    </row>
    <row r="626" spans="1:11">
      <c r="A626" t="str">
        <f>"QE "&amp;TEXT(A134,"mmm-yy")</f>
        <v>QE Sep-13</v>
      </c>
      <c r="B626">
        <f>B134</f>
        <v>3151</v>
      </c>
      <c r="C626" s="1">
        <f>SUM(C132:C134)/3</f>
        <v>134531.66666666666</v>
      </c>
      <c r="D626" s="36">
        <f>SUM(D132:D134)</f>
        <v>12375696</v>
      </c>
      <c r="E626" s="10">
        <f>IF(OR(E283="C",E284="C",E285="C"),"C",SUM(E283:E285))</f>
        <v>3963970</v>
      </c>
      <c r="F626" s="10">
        <f>IF(OR(F283="C",F284="C",F285="C"),"C",SUM(F283:F285))</f>
        <v>6629693</v>
      </c>
      <c r="G626" s="10">
        <f>IF(OR(G283="C",G284="C",G285="C"),"C",SUM(G283:G285))</f>
        <v>3271596</v>
      </c>
      <c r="H626" s="11">
        <f t="shared" si="46"/>
        <v>2.0264400005379639</v>
      </c>
      <c r="I626" s="37">
        <f t="shared" si="47"/>
        <v>32.030279347521144</v>
      </c>
      <c r="J626" s="12">
        <f t="shared" si="45"/>
        <v>1.6724881873475328</v>
      </c>
      <c r="K626" s="31">
        <f t="shared" si="42"/>
        <v>42.694911668253461</v>
      </c>
    </row>
    <row r="627" spans="1:11">
      <c r="A627" t="str">
        <f>"QE "&amp;TEXT(A137,"mmm-yy")</f>
        <v>QE Dec-13</v>
      </c>
      <c r="B627">
        <f>B137</f>
        <v>3228</v>
      </c>
      <c r="C627" s="1">
        <f>SUM(C135:C137)/3</f>
        <v>141025.33333333334</v>
      </c>
      <c r="D627" s="36">
        <f>SUM(D135:D137)</f>
        <v>12974286</v>
      </c>
      <c r="E627" s="10">
        <f>IF(OR(E286="C",E287="C",E288="C"),"C",SUM(E286:E288))</f>
        <v>5096410</v>
      </c>
      <c r="F627" s="10">
        <f>IF(OR(F286="C",F287="C",F288="C"),"C",SUM(F286:F288))</f>
        <v>8756806</v>
      </c>
      <c r="G627" s="10">
        <f>IF(OR(G286="C",G287="C",G288="C"),"C",SUM(G286:G288))</f>
        <v>4517904</v>
      </c>
      <c r="H627" s="11">
        <f t="shared" si="46"/>
        <v>1.9382452570926696</v>
      </c>
      <c r="I627" s="37">
        <f t="shared" si="47"/>
        <v>39.280851370164029</v>
      </c>
      <c r="J627" s="12">
        <f t="shared" si="45"/>
        <v>1.7182302836702699</v>
      </c>
      <c r="K627" s="31">
        <f t="shared" si="42"/>
        <v>43.688145394465103</v>
      </c>
    </row>
    <row r="628" spans="1:11">
      <c r="A628" t="str">
        <f>"QE "&amp;TEXT(A140,"mmm-yy")</f>
        <v>QE Mar-14</v>
      </c>
      <c r="B628">
        <f>B140</f>
        <v>3212</v>
      </c>
      <c r="C628" s="1">
        <f>SUM(C138:C140)/3</f>
        <v>141914.33333333334</v>
      </c>
      <c r="D628" s="36">
        <f>SUM(D138:D140)</f>
        <v>12772354</v>
      </c>
      <c r="E628" s="10">
        <f>IF(OR(E289="C",E290="C",E291="C"),"C",SUM(E289:E291))</f>
        <v>6221534</v>
      </c>
      <c r="F628" s="10">
        <f>IF(OR(F289="C",F290="C",F291="C"),"C",SUM(F289:F291))</f>
        <v>11216790</v>
      </c>
      <c r="G628" s="10">
        <f>IF(OR(G289="C",G290="C",G291="C"),"C",SUM(G289:G291))</f>
        <v>5540590</v>
      </c>
      <c r="H628" s="11">
        <f t="shared" si="46"/>
        <v>2.024475732728825</v>
      </c>
      <c r="I628" s="37">
        <f t="shared" si="47"/>
        <v>48.710942399498165</v>
      </c>
      <c r="J628" s="12">
        <f t="shared" si="45"/>
        <v>1.8028978062323537</v>
      </c>
      <c r="K628" s="31">
        <f t="shared" si="42"/>
        <v>44.182544624325452</v>
      </c>
    </row>
    <row r="629" spans="1:11">
      <c r="A629" t="str">
        <f>"QE "&amp;TEXT(A143,"mmm-yy")</f>
        <v>QE Jun-14</v>
      </c>
      <c r="B629">
        <f>B143</f>
        <v>3103</v>
      </c>
      <c r="C629" s="1">
        <f>SUM(C141:C143)/3</f>
        <v>137808</v>
      </c>
      <c r="D629" s="36">
        <f>SUM(D141:D143)</f>
        <v>12539503</v>
      </c>
      <c r="E629" s="10">
        <f>IF(OR(E292="C",E293="C",E294="C"),"C",SUM(E292:E294))</f>
        <v>4304537</v>
      </c>
      <c r="F629" s="10">
        <f>IF(OR(F292="C",F293="C",F294="C"),"C",SUM(F292:F294))</f>
        <v>7106771</v>
      </c>
      <c r="G629" s="10">
        <f>IF(OR(G292="C",G293="C",G294="C"),"C",SUM(G292:G294))</f>
        <v>3556729</v>
      </c>
      <c r="H629" s="11">
        <f t="shared" si="46"/>
        <v>1.9981199017411784</v>
      </c>
      <c r="I629" s="37">
        <f t="shared" si="47"/>
        <v>34.327811875797629</v>
      </c>
      <c r="J629" s="12">
        <f t="shared" si="45"/>
        <v>1.6509954496848325</v>
      </c>
      <c r="K629" s="31">
        <f t="shared" si="42"/>
        <v>44.411214953271028</v>
      </c>
    </row>
    <row r="630" spans="1:11">
      <c r="A630" t="str">
        <f>"QE "&amp;TEXT(A146,"mmm-yy")</f>
        <v>QE Sep-14</v>
      </c>
      <c r="B630">
        <f>B146</f>
        <v>3103</v>
      </c>
      <c r="C630" s="1">
        <f>SUM(C144:C146)/3</f>
        <v>134478.66666666666</v>
      </c>
      <c r="D630" s="36">
        <f>SUM(D144:D146)</f>
        <v>12371555</v>
      </c>
      <c r="E630" s="10">
        <f>IF(OR(E295="C",E296="C",E297="C"),"C",SUM(E295:E297))</f>
        <v>4139772</v>
      </c>
      <c r="F630" s="10">
        <f>IF(OR(F295="C",F296="C",F297="C"),"C",SUM(F295:F297))</f>
        <v>6934634</v>
      </c>
      <c r="G630" s="10">
        <f>IF(OR(G295="C",G296="C",G297="C"),"C",SUM(G295:G297))</f>
        <v>3302386</v>
      </c>
      <c r="H630" s="11">
        <f t="shared" si="46"/>
        <v>2.0998859612413572</v>
      </c>
      <c r="I630" s="37">
        <f t="shared" si="47"/>
        <v>33.462018315401743</v>
      </c>
      <c r="J630" s="12">
        <f t="shared" si="45"/>
        <v>1.6751246203897219</v>
      </c>
      <c r="K630" s="31">
        <f t="shared" si="42"/>
        <v>43.338274787839723</v>
      </c>
    </row>
    <row r="631" spans="1:11">
      <c r="A631" t="str">
        <f>"QE "&amp;TEXT(A149,"mmm-yy")</f>
        <v>QE Dec-14</v>
      </c>
      <c r="B631">
        <f>B149</f>
        <v>3186</v>
      </c>
      <c r="C631" s="1">
        <f>SUM(C147:C149)/3</f>
        <v>140190.66666666666</v>
      </c>
      <c r="D631" s="36">
        <f>SUM(D147:D149)</f>
        <v>12897351</v>
      </c>
      <c r="E631" s="10">
        <f>IF(OR(E298="C",E299="C",E300="C"),"C",SUM(E298:E300))</f>
        <v>5399562</v>
      </c>
      <c r="F631" s="10">
        <f>IF(OR(F298="C",F299="C",F300="C"),"C",SUM(F298:F300))</f>
        <v>9352760</v>
      </c>
      <c r="G631" s="10">
        <f>IF(OR(G298="C",G299="C",G300="C"),"C",SUM(G298:G300))</f>
        <v>4703444</v>
      </c>
      <c r="H631" s="11">
        <f>IF(OR(F631="C",G631="C"),"C",F631/G631)</f>
        <v>1.988491837045365</v>
      </c>
      <c r="I631" s="37">
        <f>IF(D631=0,"-",IF(E631="C","C",100*E631/D631))</f>
        <v>41.865666833445097</v>
      </c>
      <c r="J631" s="12">
        <f>IF(OR(F631="C",E631="C"),"C",F631/E631)</f>
        <v>1.732133087831939</v>
      </c>
      <c r="K631" s="31">
        <f>C631/B631</f>
        <v>44.002092487968191</v>
      </c>
    </row>
    <row r="632" spans="1:11">
      <c r="A632" t="str">
        <f>"QE "&amp;TEXT(A152,"mmm-yy")</f>
        <v>QE Mar-15</v>
      </c>
      <c r="B632">
        <f>B152</f>
        <v>3182</v>
      </c>
      <c r="C632" s="1">
        <f>SUM(C150:C152)/3</f>
        <v>141029.66666666666</v>
      </c>
      <c r="D632" s="36">
        <f>SUM(D150:D152)</f>
        <v>12692360</v>
      </c>
      <c r="E632" s="10">
        <f>IF(OR(E301="C",E302="C",E303="C"),"C",SUM(E301:E303))</f>
        <v>6535270</v>
      </c>
      <c r="F632" s="10">
        <f>IF(OR(F301="C",F302="C",F303="C"),"C",SUM(F301:F303))</f>
        <v>11822573</v>
      </c>
      <c r="G632" s="10">
        <f>IF(OR(G301="C",G302="C",G303="C"),"C",SUM(G301:G303))</f>
        <v>5819058</v>
      </c>
      <c r="H632" s="11">
        <f>IF(OR(F632="C",G632="C"),"C",F632/G632)</f>
        <v>2.0316987732378675</v>
      </c>
      <c r="I632" s="37">
        <f>IF(D632=0,"-",IF(E632="C","C",100*E632/D632))</f>
        <v>51.489793860243488</v>
      </c>
      <c r="J632" s="12">
        <f>IF(OR(F632="C",E632="C"),"C",F632/E632)</f>
        <v>1.8090412484870557</v>
      </c>
      <c r="K632" s="31">
        <f>C632/B632</f>
        <v>44.321076890844331</v>
      </c>
    </row>
    <row r="634" spans="1:11">
      <c r="A634" s="14" t="s">
        <v>11</v>
      </c>
      <c r="C634" s="1"/>
      <c r="D634" s="1"/>
      <c r="E634" s="1"/>
      <c r="F634" s="1"/>
      <c r="G634" s="1"/>
      <c r="H634" s="26"/>
      <c r="I634" s="19"/>
    </row>
    <row r="635" spans="1:11">
      <c r="A635" t="str">
        <f t="shared" ref="A635:A679" si="48">A588</f>
        <v>QE Mar-04</v>
      </c>
      <c r="B635">
        <f t="shared" ref="B635:D654" si="49">B588-B584</f>
        <v>-16</v>
      </c>
      <c r="C635" s="1">
        <f t="shared" si="49"/>
        <v>1405.666666666657</v>
      </c>
      <c r="D635" s="1">
        <f t="shared" si="49"/>
        <v>253677</v>
      </c>
      <c r="E635" s="10">
        <f t="shared" ref="E635:K644" si="50">IF(OR(E588="C",E584="C"),"C",E588-E584)</f>
        <v>238878</v>
      </c>
      <c r="F635" s="10">
        <f t="shared" si="50"/>
        <v>413418</v>
      </c>
      <c r="G635" s="10">
        <f t="shared" si="50"/>
        <v>247996</v>
      </c>
      <c r="H635" s="11">
        <f t="shared" si="50"/>
        <v>-1.2759604665575353E-2</v>
      </c>
      <c r="I635" s="11">
        <f t="shared" si="50"/>
        <v>1.0413370891892626</v>
      </c>
      <c r="J635" s="11">
        <f t="shared" si="50"/>
        <v>-5.3817009383416714E-3</v>
      </c>
      <c r="K635" s="11">
        <f t="shared" si="50"/>
        <v>0.70377857627470775</v>
      </c>
    </row>
    <row r="636" spans="1:11">
      <c r="A636" t="str">
        <f t="shared" si="48"/>
        <v>QE Jun-04</v>
      </c>
      <c r="B636">
        <f t="shared" si="49"/>
        <v>64</v>
      </c>
      <c r="C636" s="1">
        <f t="shared" si="49"/>
        <v>4995.666666666657</v>
      </c>
      <c r="D636" s="1">
        <f t="shared" si="49"/>
        <v>454029</v>
      </c>
      <c r="E636" s="10">
        <f t="shared" si="50"/>
        <v>258820</v>
      </c>
      <c r="F636" s="10">
        <f t="shared" si="50"/>
        <v>394617</v>
      </c>
      <c r="G636" s="10">
        <f t="shared" si="50"/>
        <v>252737</v>
      </c>
      <c r="H636" s="11">
        <f t="shared" si="50"/>
        <v>-2.175214923125024E-2</v>
      </c>
      <c r="I636" s="11">
        <f t="shared" si="50"/>
        <v>1.0178955230248228</v>
      </c>
      <c r="J636" s="11">
        <f t="shared" si="50"/>
        <v>-1.0686606608397486E-2</v>
      </c>
      <c r="K636" s="11">
        <f t="shared" si="50"/>
        <v>0.80412945663453428</v>
      </c>
    </row>
    <row r="637" spans="1:11">
      <c r="A637" t="str">
        <f t="shared" si="48"/>
        <v>QE Sep-04</v>
      </c>
      <c r="B637">
        <f t="shared" si="49"/>
        <v>63</v>
      </c>
      <c r="C637" s="1">
        <f t="shared" si="49"/>
        <v>5067.6666666666715</v>
      </c>
      <c r="D637" s="1">
        <f t="shared" si="49"/>
        <v>464226</v>
      </c>
      <c r="E637" s="10">
        <f t="shared" si="50"/>
        <v>232037</v>
      </c>
      <c r="F637" s="10">
        <f t="shared" si="50"/>
        <v>336364</v>
      </c>
      <c r="G637" s="10">
        <f t="shared" si="50"/>
        <v>206106</v>
      </c>
      <c r="H637" s="11">
        <f t="shared" si="50"/>
        <v>-1.8405852136645695E-2</v>
      </c>
      <c r="I637" s="11">
        <f t="shared" si="50"/>
        <v>0.76588790072005253</v>
      </c>
      <c r="J637" s="11">
        <f t="shared" si="50"/>
        <v>-1.7081830856545466E-2</v>
      </c>
      <c r="K637" s="11">
        <f t="shared" si="50"/>
        <v>0.84552298402456216</v>
      </c>
    </row>
    <row r="638" spans="1:11">
      <c r="A638" t="str">
        <f t="shared" si="48"/>
        <v>QE Dec-04</v>
      </c>
      <c r="B638">
        <f t="shared" si="49"/>
        <v>126</v>
      </c>
      <c r="C638" s="1">
        <f t="shared" si="49"/>
        <v>6455.6666666666715</v>
      </c>
      <c r="D638" s="1">
        <f t="shared" si="49"/>
        <v>594855</v>
      </c>
      <c r="E638" s="10">
        <f t="shared" si="50"/>
        <v>180066</v>
      </c>
      <c r="F638" s="10">
        <f t="shared" si="50"/>
        <v>239234</v>
      </c>
      <c r="G638" s="10">
        <f t="shared" si="50"/>
        <v>213509</v>
      </c>
      <c r="H638" s="11">
        <f t="shared" si="50"/>
        <v>-3.4081145604505814E-2</v>
      </c>
      <c r="I638" s="11">
        <f t="shared" si="50"/>
        <v>-0.44387875958818768</v>
      </c>
      <c r="J638" s="11">
        <f t="shared" si="50"/>
        <v>-1.6831896807041336E-2</v>
      </c>
      <c r="K638" s="11">
        <f t="shared" si="50"/>
        <v>0.39544141049642434</v>
      </c>
    </row>
    <row r="639" spans="1:11">
      <c r="A639" t="str">
        <f t="shared" si="48"/>
        <v>QE Mar-05</v>
      </c>
      <c r="B639">
        <f t="shared" si="49"/>
        <v>157</v>
      </c>
      <c r="C639" s="1">
        <f t="shared" si="49"/>
        <v>5402.6666666666715</v>
      </c>
      <c r="D639" s="1">
        <f t="shared" si="49"/>
        <v>359668</v>
      </c>
      <c r="E639" s="10">
        <f t="shared" si="50"/>
        <v>268918</v>
      </c>
      <c r="F639" s="10">
        <f t="shared" si="50"/>
        <v>554431</v>
      </c>
      <c r="G639" s="10">
        <f t="shared" si="50"/>
        <v>331847</v>
      </c>
      <c r="H639" s="11">
        <f t="shared" si="50"/>
        <v>-1.5096860317558969E-2</v>
      </c>
      <c r="I639" s="11">
        <f t="shared" si="50"/>
        <v>0.80925242194648206</v>
      </c>
      <c r="J639" s="11">
        <f t="shared" si="50"/>
        <v>9.8523826346044174E-3</v>
      </c>
      <c r="K639" s="11">
        <f t="shared" si="50"/>
        <v>-0.41628658478878577</v>
      </c>
    </row>
    <row r="640" spans="1:11">
      <c r="A640" t="str">
        <f t="shared" si="48"/>
        <v>QE Jun-05</v>
      </c>
      <c r="B640">
        <f t="shared" si="49"/>
        <v>155</v>
      </c>
      <c r="C640" s="1">
        <f t="shared" si="49"/>
        <v>5859.6666666666715</v>
      </c>
      <c r="D640" s="1">
        <f t="shared" si="49"/>
        <v>533259</v>
      </c>
      <c r="E640" s="10">
        <f t="shared" si="50"/>
        <v>96914</v>
      </c>
      <c r="F640" s="10">
        <f t="shared" si="50"/>
        <v>70916</v>
      </c>
      <c r="G640" s="10">
        <f t="shared" si="50"/>
        <v>86651</v>
      </c>
      <c r="H640" s="11">
        <f t="shared" si="50"/>
        <v>-2.5409727494087431E-2</v>
      </c>
      <c r="I640" s="11">
        <f t="shared" si="50"/>
        <v>-0.67046446756881295</v>
      </c>
      <c r="J640" s="11">
        <f t="shared" si="50"/>
        <v>-2.3939155593271311E-2</v>
      </c>
      <c r="K640" s="11">
        <f t="shared" si="50"/>
        <v>-0.23226230339437137</v>
      </c>
    </row>
    <row r="641" spans="1:11">
      <c r="A641" t="str">
        <f t="shared" si="48"/>
        <v>QE Sep-05</v>
      </c>
      <c r="B641">
        <f t="shared" si="49"/>
        <v>148</v>
      </c>
      <c r="C641" s="1">
        <f t="shared" si="49"/>
        <v>5104.3333333333285</v>
      </c>
      <c r="D641" s="1">
        <f t="shared" si="49"/>
        <v>471677</v>
      </c>
      <c r="E641" s="10">
        <f t="shared" si="50"/>
        <v>40462</v>
      </c>
      <c r="F641" s="10">
        <f t="shared" si="50"/>
        <v>5039</v>
      </c>
      <c r="G641" s="10">
        <f t="shared" si="50"/>
        <v>-16003</v>
      </c>
      <c r="H641" s="11">
        <f t="shared" si="50"/>
        <v>1.1002675902940018E-2</v>
      </c>
      <c r="I641" s="11">
        <f t="shared" si="50"/>
        <v>-0.94078185328229225</v>
      </c>
      <c r="J641" s="11">
        <f t="shared" si="50"/>
        <v>-1.7365337992037988E-2</v>
      </c>
      <c r="K641" s="11">
        <f t="shared" si="50"/>
        <v>-0.33964962636422769</v>
      </c>
    </row>
    <row r="642" spans="1:11">
      <c r="A642" t="str">
        <f t="shared" si="48"/>
        <v>QE Dec-05</v>
      </c>
      <c r="B642">
        <f t="shared" si="49"/>
        <v>111</v>
      </c>
      <c r="C642" s="1">
        <f t="shared" si="49"/>
        <v>5413.9999999999854</v>
      </c>
      <c r="D642" s="1">
        <f t="shared" si="49"/>
        <v>498097</v>
      </c>
      <c r="E642" s="10">
        <f t="shared" si="50"/>
        <v>-14852</v>
      </c>
      <c r="F642" s="10">
        <f t="shared" si="50"/>
        <v>-88976</v>
      </c>
      <c r="G642" s="10">
        <f t="shared" si="50"/>
        <v>-55955</v>
      </c>
      <c r="H642" s="11">
        <f t="shared" si="50"/>
        <v>2.6479109565487047E-3</v>
      </c>
      <c r="I642" s="11">
        <f t="shared" si="50"/>
        <v>-1.6748201205600211</v>
      </c>
      <c r="J642" s="11">
        <f t="shared" si="50"/>
        <v>-1.3743241119513305E-2</v>
      </c>
      <c r="K642" s="11">
        <f t="shared" si="50"/>
        <v>0.23700079475159441</v>
      </c>
    </row>
    <row r="643" spans="1:11">
      <c r="A643" t="str">
        <f t="shared" si="48"/>
        <v>QE Mar-06</v>
      </c>
      <c r="B643">
        <f t="shared" si="49"/>
        <v>90</v>
      </c>
      <c r="C643" s="1">
        <f t="shared" si="49"/>
        <v>4911</v>
      </c>
      <c r="D643" s="1">
        <f t="shared" si="49"/>
        <v>441306</v>
      </c>
      <c r="E643" s="10">
        <f t="shared" si="50"/>
        <v>-11505</v>
      </c>
      <c r="F643" s="10">
        <f t="shared" si="50"/>
        <v>-228002</v>
      </c>
      <c r="G643" s="10">
        <f t="shared" si="50"/>
        <v>-65422</v>
      </c>
      <c r="H643" s="11">
        <f t="shared" si="50"/>
        <v>-1.8496650497394684E-2</v>
      </c>
      <c r="I643" s="11">
        <f t="shared" si="50"/>
        <v>-1.8580857284136485</v>
      </c>
      <c r="J643" s="11">
        <f t="shared" si="50"/>
        <v>-3.5763919195571203E-2</v>
      </c>
      <c r="K643" s="11">
        <f t="shared" si="50"/>
        <v>0.34700319456417361</v>
      </c>
    </row>
    <row r="644" spans="1:11">
      <c r="A644" t="str">
        <f t="shared" si="48"/>
        <v>QE Jun-06</v>
      </c>
      <c r="B644">
        <f t="shared" si="49"/>
        <v>66</v>
      </c>
      <c r="C644" s="1">
        <f t="shared" si="49"/>
        <v>3017.333333333343</v>
      </c>
      <c r="D644" s="1">
        <f t="shared" si="49"/>
        <v>274484</v>
      </c>
      <c r="E644" s="10">
        <f t="shared" si="50"/>
        <v>7038</v>
      </c>
      <c r="F644" s="10">
        <f t="shared" si="50"/>
        <v>4735</v>
      </c>
      <c r="G644" s="10">
        <f t="shared" si="50"/>
        <v>-37633</v>
      </c>
      <c r="H644" s="11">
        <f t="shared" si="50"/>
        <v>2.1304971816231477E-2</v>
      </c>
      <c r="I644" s="11">
        <f t="shared" si="50"/>
        <v>-0.67881572963413461</v>
      </c>
      <c r="J644" s="11">
        <f t="shared" si="50"/>
        <v>-1.8003022820878289E-3</v>
      </c>
      <c r="K644" s="11">
        <f t="shared" si="50"/>
        <v>7.5270897238674195E-2</v>
      </c>
    </row>
    <row r="645" spans="1:11">
      <c r="A645" t="str">
        <f t="shared" si="48"/>
        <v>QE Sep-06</v>
      </c>
      <c r="B645">
        <f t="shared" si="49"/>
        <v>53</v>
      </c>
      <c r="C645" s="1">
        <f t="shared" si="49"/>
        <v>981</v>
      </c>
      <c r="D645" s="1">
        <f t="shared" si="49"/>
        <v>90362</v>
      </c>
      <c r="E645" s="10">
        <f t="shared" ref="E645:K654" si="51">IF(OR(E598="C",E594="C"),"C",E598-E594)</f>
        <v>60352</v>
      </c>
      <c r="F645" s="10">
        <f t="shared" si="51"/>
        <v>40054</v>
      </c>
      <c r="G645" s="10">
        <f t="shared" si="51"/>
        <v>13651</v>
      </c>
      <c r="H645" s="11">
        <f t="shared" si="51"/>
        <v>4.2981651455415992E-3</v>
      </c>
      <c r="I645" s="11">
        <f t="shared" si="51"/>
        <v>0.27123077561716258</v>
      </c>
      <c r="J645" s="11">
        <f t="shared" si="51"/>
        <v>-1.6479965160498322E-2</v>
      </c>
      <c r="K645" s="11">
        <f t="shared" si="51"/>
        <v>-0.38214926574556785</v>
      </c>
    </row>
    <row r="646" spans="1:11">
      <c r="A646" t="str">
        <f t="shared" si="48"/>
        <v>QE Dec-06</v>
      </c>
      <c r="B646">
        <f t="shared" si="49"/>
        <v>39</v>
      </c>
      <c r="C646" s="1">
        <f t="shared" si="49"/>
        <v>137.66666666668607</v>
      </c>
      <c r="D646" s="1">
        <f t="shared" si="49"/>
        <v>12854</v>
      </c>
      <c r="E646" s="10">
        <f t="shared" si="51"/>
        <v>210214</v>
      </c>
      <c r="F646" s="10">
        <f t="shared" si="51"/>
        <v>363824</v>
      </c>
      <c r="G646" s="10">
        <f t="shared" si="51"/>
        <v>142782</v>
      </c>
      <c r="H646" s="11">
        <f t="shared" si="51"/>
        <v>2.344234590942329E-2</v>
      </c>
      <c r="I646" s="11">
        <f t="shared" si="51"/>
        <v>1.655406791136933</v>
      </c>
      <c r="J646" s="11">
        <f t="shared" si="51"/>
        <v>9.4230845157250442E-5</v>
      </c>
      <c r="K646" s="11">
        <f t="shared" si="51"/>
        <v>-0.4663861569497314</v>
      </c>
    </row>
    <row r="647" spans="1:11">
      <c r="A647" t="str">
        <f t="shared" si="48"/>
        <v>QE Mar-07</v>
      </c>
      <c r="B647">
        <f t="shared" si="49"/>
        <v>43</v>
      </c>
      <c r="C647" s="1">
        <f t="shared" si="49"/>
        <v>-152.66666666665697</v>
      </c>
      <c r="D647" s="1">
        <f t="shared" si="49"/>
        <v>-12869</v>
      </c>
      <c r="E647" s="10">
        <f t="shared" si="51"/>
        <v>320837</v>
      </c>
      <c r="F647" s="10">
        <f t="shared" si="51"/>
        <v>526298</v>
      </c>
      <c r="G647" s="10">
        <f t="shared" si="51"/>
        <v>168181</v>
      </c>
      <c r="H647" s="11">
        <f t="shared" si="51"/>
        <v>3.6261216143233854E-2</v>
      </c>
      <c r="I647" s="11">
        <f t="shared" si="51"/>
        <v>2.6701383177217721</v>
      </c>
      <c r="J647" s="11">
        <f t="shared" si="51"/>
        <v>-9.6460519922216825E-3</v>
      </c>
      <c r="K647" s="11">
        <f t="shared" si="51"/>
        <v>-0.61208167940507252</v>
      </c>
    </row>
    <row r="648" spans="1:11">
      <c r="A648" t="str">
        <f t="shared" si="48"/>
        <v>QE Jun-07</v>
      </c>
      <c r="B648">
        <f t="shared" si="49"/>
        <v>44</v>
      </c>
      <c r="C648" s="1">
        <f t="shared" si="49"/>
        <v>489</v>
      </c>
      <c r="D648" s="1">
        <f t="shared" si="49"/>
        <v>44014</v>
      </c>
      <c r="E648" s="10">
        <f t="shared" si="51"/>
        <v>157715</v>
      </c>
      <c r="F648" s="10">
        <f t="shared" si="51"/>
        <v>280047</v>
      </c>
      <c r="G648" s="10">
        <f t="shared" si="51"/>
        <v>127648</v>
      </c>
      <c r="H648" s="11">
        <f t="shared" si="51"/>
        <v>1.3335681247735209E-2</v>
      </c>
      <c r="I648" s="11">
        <f t="shared" si="51"/>
        <v>1.1936964788241191</v>
      </c>
      <c r="J648" s="11">
        <f t="shared" si="51"/>
        <v>5.4015868412442547E-3</v>
      </c>
      <c r="K648" s="11">
        <f t="shared" si="51"/>
        <v>-0.43216644140939309</v>
      </c>
    </row>
    <row r="649" spans="1:11">
      <c r="A649" t="str">
        <f t="shared" si="48"/>
        <v>QE Sep-07</v>
      </c>
      <c r="B649">
        <f t="shared" si="49"/>
        <v>57</v>
      </c>
      <c r="C649" s="1">
        <f t="shared" si="49"/>
        <v>2256.666666666657</v>
      </c>
      <c r="D649" s="1">
        <f t="shared" si="49"/>
        <v>207467</v>
      </c>
      <c r="E649" s="10">
        <f t="shared" si="51"/>
        <v>155957</v>
      </c>
      <c r="F649" s="10">
        <f t="shared" si="51"/>
        <v>348440</v>
      </c>
      <c r="G649" s="10">
        <f t="shared" si="51"/>
        <v>128898</v>
      </c>
      <c r="H649" s="11">
        <f t="shared" si="51"/>
        <v>3.0031179953421194E-2</v>
      </c>
      <c r="I649" s="11">
        <f t="shared" si="51"/>
        <v>0.75131842441037477</v>
      </c>
      <c r="J649" s="11">
        <f t="shared" si="51"/>
        <v>2.2803958957246406E-2</v>
      </c>
      <c r="K649" s="11">
        <f t="shared" si="51"/>
        <v>-2.305110869016147E-2</v>
      </c>
    </row>
    <row r="650" spans="1:11">
      <c r="A650" t="str">
        <f t="shared" si="48"/>
        <v>QE Dec-07</v>
      </c>
      <c r="B650">
        <f t="shared" si="49"/>
        <v>69</v>
      </c>
      <c r="C650" s="1">
        <f t="shared" si="49"/>
        <v>2881.3333333333139</v>
      </c>
      <c r="D650" s="1">
        <f t="shared" si="49"/>
        <v>264742</v>
      </c>
      <c r="E650" s="10">
        <f t="shared" si="51"/>
        <v>28559</v>
      </c>
      <c r="F650" s="10">
        <f t="shared" si="51"/>
        <v>49633</v>
      </c>
      <c r="G650" s="10">
        <f t="shared" si="51"/>
        <v>-46113</v>
      </c>
      <c r="H650" s="11">
        <f t="shared" si="51"/>
        <v>2.9710735563296398E-2</v>
      </c>
      <c r="I650" s="11">
        <f t="shared" si="51"/>
        <v>-0.58270003072095733</v>
      </c>
      <c r="J650" s="11">
        <f t="shared" si="51"/>
        <v>5.4619520191812043E-5</v>
      </c>
      <c r="K650" s="11">
        <f t="shared" si="51"/>
        <v>6.8350505890180102E-4</v>
      </c>
    </row>
    <row r="651" spans="1:11">
      <c r="A651" t="str">
        <f t="shared" si="48"/>
        <v>QE Mar-08</v>
      </c>
      <c r="B651">
        <f t="shared" si="49"/>
        <v>68</v>
      </c>
      <c r="C651" s="1">
        <f t="shared" si="49"/>
        <v>2940</v>
      </c>
      <c r="D651" s="1">
        <f t="shared" si="49"/>
        <v>403580</v>
      </c>
      <c r="E651" s="10">
        <f t="shared" si="51"/>
        <v>189208</v>
      </c>
      <c r="F651" s="10">
        <f t="shared" si="51"/>
        <v>448655</v>
      </c>
      <c r="G651" s="10">
        <f t="shared" si="51"/>
        <v>264630</v>
      </c>
      <c r="H651" s="11">
        <f t="shared" si="51"/>
        <v>-1.0331013277819379E-2</v>
      </c>
      <c r="I651" s="11">
        <f t="shared" si="51"/>
        <v>-9.3334712587960666E-2</v>
      </c>
      <c r="J651" s="11">
        <f t="shared" si="51"/>
        <v>1.6767292078441409E-2</v>
      </c>
      <c r="K651" s="11">
        <f t="shared" si="51"/>
        <v>2.5972878781537645E-2</v>
      </c>
    </row>
    <row r="652" spans="1:11">
      <c r="A652" t="str">
        <f t="shared" si="48"/>
        <v>QE Jun-08</v>
      </c>
      <c r="B652">
        <f t="shared" si="49"/>
        <v>58</v>
      </c>
      <c r="C652" s="1">
        <f t="shared" si="49"/>
        <v>3272.3333333333139</v>
      </c>
      <c r="D652" s="1">
        <f t="shared" si="49"/>
        <v>297811</v>
      </c>
      <c r="E652" s="10">
        <f t="shared" si="51"/>
        <v>37907</v>
      </c>
      <c r="F652" s="10">
        <f t="shared" si="51"/>
        <v>-98678</v>
      </c>
      <c r="G652" s="10">
        <f t="shared" si="51"/>
        <v>-47552</v>
      </c>
      <c r="H652" s="11">
        <f t="shared" si="51"/>
        <v>-3.2348095370395846E-3</v>
      </c>
      <c r="I652" s="11">
        <f t="shared" si="51"/>
        <v>-0.4833453238834835</v>
      </c>
      <c r="J652" s="11">
        <f t="shared" si="51"/>
        <v>-4.0412107611914383E-2</v>
      </c>
      <c r="K652" s="11">
        <f t="shared" si="51"/>
        <v>0.26288934238019124</v>
      </c>
    </row>
    <row r="653" spans="1:11">
      <c r="A653" t="str">
        <f t="shared" si="48"/>
        <v>QE Sep-08</v>
      </c>
      <c r="B653">
        <f t="shared" si="49"/>
        <v>44</v>
      </c>
      <c r="C653" s="1">
        <f t="shared" si="49"/>
        <v>2662.6666666666861</v>
      </c>
      <c r="D653" s="1">
        <f t="shared" si="49"/>
        <v>244651</v>
      </c>
      <c r="E653" s="10">
        <f t="shared" si="51"/>
        <v>-28480</v>
      </c>
      <c r="F653" s="10">
        <f t="shared" si="51"/>
        <v>-248542</v>
      </c>
      <c r="G653" s="10">
        <f t="shared" si="51"/>
        <v>-161921</v>
      </c>
      <c r="H653" s="11">
        <f t="shared" si="51"/>
        <v>2.0879161233843258E-2</v>
      </c>
      <c r="I653" s="11">
        <f t="shared" si="51"/>
        <v>-0.86938656555475546</v>
      </c>
      <c r="J653" s="11">
        <f t="shared" si="51"/>
        <v>-5.1954376511686551E-2</v>
      </c>
      <c r="K653" s="11">
        <f t="shared" si="51"/>
        <v>0.26534782538386281</v>
      </c>
    </row>
    <row r="654" spans="1:11">
      <c r="A654" t="str">
        <f t="shared" si="48"/>
        <v>QE Dec-08</v>
      </c>
      <c r="B654">
        <f t="shared" si="49"/>
        <v>50</v>
      </c>
      <c r="C654" s="1">
        <f t="shared" si="49"/>
        <v>3363.6666666666861</v>
      </c>
      <c r="D654" s="1">
        <f t="shared" si="49"/>
        <v>309141</v>
      </c>
      <c r="E654" s="10">
        <f t="shared" si="51"/>
        <v>-23943</v>
      </c>
      <c r="F654" s="10">
        <f t="shared" si="51"/>
        <v>-93572</v>
      </c>
      <c r="G654" s="10">
        <f t="shared" si="51"/>
        <v>-111343</v>
      </c>
      <c r="H654" s="11">
        <f t="shared" si="51"/>
        <v>2.5711448063810538E-2</v>
      </c>
      <c r="I654" s="11">
        <f t="shared" si="51"/>
        <v>-1.0915650796191159</v>
      </c>
      <c r="J654" s="11">
        <f t="shared" si="51"/>
        <v>-1.0857241399720108E-2</v>
      </c>
      <c r="K654" s="11">
        <f t="shared" si="51"/>
        <v>0.3810695839217999</v>
      </c>
    </row>
    <row r="655" spans="1:11">
      <c r="A655" t="str">
        <f t="shared" si="48"/>
        <v>QE Mar-09</v>
      </c>
      <c r="B655">
        <f t="shared" ref="B655:D674" si="52">B608-B604</f>
        <v>46</v>
      </c>
      <c r="C655" s="1">
        <f t="shared" si="52"/>
        <v>3971.3333333333139</v>
      </c>
      <c r="D655" s="1">
        <f t="shared" si="52"/>
        <v>218096</v>
      </c>
      <c r="E655" s="10">
        <f t="shared" ref="E655:K664" si="53">IF(OR(E608="C",E604="C"),"C",E608-E604)</f>
        <v>-285676</v>
      </c>
      <c r="F655" s="10">
        <f t="shared" si="53"/>
        <v>-783131</v>
      </c>
      <c r="G655" s="10">
        <f t="shared" si="53"/>
        <v>-526370</v>
      </c>
      <c r="H655" s="11">
        <f t="shared" si="53"/>
        <v>4.1505820623170653E-2</v>
      </c>
      <c r="I655" s="11">
        <f t="shared" si="53"/>
        <v>-3.0634432369810227</v>
      </c>
      <c r="J655" s="11">
        <f t="shared" si="53"/>
        <v>-4.3340429001138103E-2</v>
      </c>
      <c r="K655" s="11">
        <f t="shared" si="53"/>
        <v>0.60788489205176433</v>
      </c>
    </row>
    <row r="656" spans="1:11">
      <c r="A656" t="str">
        <f t="shared" si="48"/>
        <v>QE Jun-09</v>
      </c>
      <c r="B656">
        <f t="shared" si="52"/>
        <v>23</v>
      </c>
      <c r="C656" s="1">
        <f t="shared" si="52"/>
        <v>3022.333333333343</v>
      </c>
      <c r="D656" s="1">
        <f t="shared" si="52"/>
        <v>275088</v>
      </c>
      <c r="E656" s="10">
        <f t="shared" si="53"/>
        <v>-53494</v>
      </c>
      <c r="F656" s="10">
        <f t="shared" si="53"/>
        <v>22240</v>
      </c>
      <c r="G656" s="10">
        <f t="shared" si="53"/>
        <v>-49702</v>
      </c>
      <c r="H656" s="11">
        <f t="shared" si="53"/>
        <v>3.2992841946690721E-2</v>
      </c>
      <c r="I656" s="11">
        <f t="shared" si="53"/>
        <v>-1.1274764352775968</v>
      </c>
      <c r="J656" s="11">
        <f t="shared" si="53"/>
        <v>2.7496906897229945E-2</v>
      </c>
      <c r="K656" s="11">
        <f t="shared" si="53"/>
        <v>0.63248551655075858</v>
      </c>
    </row>
    <row r="657" spans="1:11">
      <c r="A657" t="str">
        <f t="shared" si="48"/>
        <v>QE Sep-09</v>
      </c>
      <c r="B657">
        <f t="shared" si="52"/>
        <v>17</v>
      </c>
      <c r="C657" s="1">
        <f t="shared" si="52"/>
        <v>3024</v>
      </c>
      <c r="D657" s="1">
        <f t="shared" si="52"/>
        <v>278260</v>
      </c>
      <c r="E657" s="10">
        <f t="shared" si="53"/>
        <v>-26787</v>
      </c>
      <c r="F657" s="10">
        <f t="shared" si="53"/>
        <v>133238</v>
      </c>
      <c r="G657" s="10">
        <f t="shared" si="53"/>
        <v>77888</v>
      </c>
      <c r="H657" s="11">
        <f t="shared" si="53"/>
        <v>-6.1343676586951279E-3</v>
      </c>
      <c r="I657" s="11">
        <f t="shared" si="53"/>
        <v>-0.9033342179011612</v>
      </c>
      <c r="J657" s="11">
        <f t="shared" si="53"/>
        <v>4.6219042379360475E-2</v>
      </c>
      <c r="K657" s="11">
        <f t="shared" si="53"/>
        <v>0.70984553192220545</v>
      </c>
    </row>
    <row r="658" spans="1:11">
      <c r="A658" t="str">
        <f t="shared" si="48"/>
        <v>QE Dec-09</v>
      </c>
      <c r="B658">
        <f t="shared" si="52"/>
        <v>-4</v>
      </c>
      <c r="C658" s="1">
        <f t="shared" si="52"/>
        <v>2633.666666666657</v>
      </c>
      <c r="D658" s="1">
        <f t="shared" si="52"/>
        <v>242577</v>
      </c>
      <c r="E658" s="10">
        <f t="shared" si="53"/>
        <v>79586</v>
      </c>
      <c r="F658" s="10">
        <f t="shared" si="53"/>
        <v>160922</v>
      </c>
      <c r="G658" s="10">
        <f t="shared" si="53"/>
        <v>113274</v>
      </c>
      <c r="H658" s="11">
        <f t="shared" si="53"/>
        <v>-1.1554898212166043E-2</v>
      </c>
      <c r="I658" s="11">
        <f t="shared" si="53"/>
        <v>-7.7101731414146002E-2</v>
      </c>
      <c r="J658" s="11">
        <f t="shared" si="53"/>
        <v>4.9539609783086913E-3</v>
      </c>
      <c r="K658" s="11">
        <f t="shared" si="53"/>
        <v>0.83694643330681373</v>
      </c>
    </row>
    <row r="659" spans="1:11">
      <c r="A659" t="str">
        <f t="shared" si="48"/>
        <v>QE Mar-10</v>
      </c>
      <c r="B659">
        <f t="shared" si="52"/>
        <v>-10</v>
      </c>
      <c r="C659" s="1">
        <f t="shared" si="52"/>
        <v>2401.6666666666861</v>
      </c>
      <c r="D659" s="1">
        <f t="shared" si="52"/>
        <v>216329</v>
      </c>
      <c r="E659" s="10">
        <f t="shared" si="53"/>
        <v>171700</v>
      </c>
      <c r="F659" s="10">
        <f t="shared" si="53"/>
        <v>311042</v>
      </c>
      <c r="G659" s="10">
        <f t="shared" si="53"/>
        <v>191537</v>
      </c>
      <c r="H659" s="11">
        <f t="shared" si="53"/>
        <v>-1.1391795608480582E-2</v>
      </c>
      <c r="I659" s="11">
        <f t="shared" si="53"/>
        <v>0.54110658327836347</v>
      </c>
      <c r="J659" s="11">
        <f t="shared" si="53"/>
        <v>6.6861378871774235E-4</v>
      </c>
      <c r="K659" s="11">
        <f t="shared" si="53"/>
        <v>0.84535704765066555</v>
      </c>
    </row>
    <row r="660" spans="1:11">
      <c r="A660" t="str">
        <f t="shared" si="48"/>
        <v>QE Jun-10</v>
      </c>
      <c r="B660">
        <f t="shared" si="52"/>
        <v>-45</v>
      </c>
      <c r="C660" s="1">
        <f t="shared" si="52"/>
        <v>2135.333333333343</v>
      </c>
      <c r="D660" s="1">
        <f t="shared" si="52"/>
        <v>195078</v>
      </c>
      <c r="E660" s="10">
        <f t="shared" si="53"/>
        <v>18204</v>
      </c>
      <c r="F660" s="10">
        <f t="shared" si="53"/>
        <v>12321</v>
      </c>
      <c r="G660" s="10">
        <f t="shared" si="53"/>
        <v>-41598</v>
      </c>
      <c r="H660" s="11">
        <f t="shared" si="53"/>
        <v>2.6502796287948494E-2</v>
      </c>
      <c r="I660" s="11">
        <f t="shared" si="53"/>
        <v>-0.33218155467403321</v>
      </c>
      <c r="J660" s="11">
        <f t="shared" si="53"/>
        <v>-4.4059440415957773E-3</v>
      </c>
      <c r="K660" s="11">
        <f t="shared" si="53"/>
        <v>1.2660769721135736</v>
      </c>
    </row>
    <row r="661" spans="1:11">
      <c r="A661" t="str">
        <f t="shared" si="48"/>
        <v>QE Sep-10</v>
      </c>
      <c r="B661">
        <f t="shared" si="52"/>
        <v>-44</v>
      </c>
      <c r="C661" s="1">
        <f t="shared" si="52"/>
        <v>1262.3333333333139</v>
      </c>
      <c r="D661" s="1">
        <f t="shared" si="52"/>
        <v>117045</v>
      </c>
      <c r="E661" s="10">
        <f t="shared" si="53"/>
        <v>32472</v>
      </c>
      <c r="F661" s="10">
        <f t="shared" si="53"/>
        <v>-23483</v>
      </c>
      <c r="G661" s="10">
        <f t="shared" si="53"/>
        <v>-33354</v>
      </c>
      <c r="H661" s="11">
        <f t="shared" si="53"/>
        <v>1.2917625377952602E-2</v>
      </c>
      <c r="I661" s="11">
        <f t="shared" si="53"/>
        <v>-2.4380868696155744E-2</v>
      </c>
      <c r="J661" s="11">
        <f t="shared" si="53"/>
        <v>-2.0221515465575823E-2</v>
      </c>
      <c r="K661" s="11">
        <f t="shared" si="53"/>
        <v>0.96050922086686086</v>
      </c>
    </row>
    <row r="662" spans="1:11">
      <c r="A662" t="str">
        <f t="shared" si="48"/>
        <v>QE Dec-10</v>
      </c>
      <c r="B662">
        <f t="shared" si="52"/>
        <v>-31</v>
      </c>
      <c r="C662" s="1">
        <f t="shared" si="52"/>
        <v>428.66666666665697</v>
      </c>
      <c r="D662" s="1">
        <f t="shared" si="52"/>
        <v>39296</v>
      </c>
      <c r="E662" s="10">
        <f t="shared" si="53"/>
        <v>31385</v>
      </c>
      <c r="F662" s="10">
        <f t="shared" si="53"/>
        <v>-66958</v>
      </c>
      <c r="G662" s="10">
        <f t="shared" si="53"/>
        <v>-68687</v>
      </c>
      <c r="H662" s="11">
        <f t="shared" si="53"/>
        <v>1.3839425683117357E-2</v>
      </c>
      <c r="I662" s="11">
        <f t="shared" si="53"/>
        <v>0.12716461694540726</v>
      </c>
      <c r="J662" s="11">
        <f t="shared" si="53"/>
        <v>-2.461397926302622E-2</v>
      </c>
      <c r="K662" s="11">
        <f t="shared" si="53"/>
        <v>0.53058319096908235</v>
      </c>
    </row>
    <row r="663" spans="1:11">
      <c r="A663" t="str">
        <f t="shared" si="48"/>
        <v>QE Mar-11</v>
      </c>
      <c r="B663">
        <f t="shared" si="52"/>
        <v>-86</v>
      </c>
      <c r="C663" s="1">
        <f t="shared" si="52"/>
        <v>-2162.6666666666861</v>
      </c>
      <c r="D663" s="1">
        <f t="shared" si="52"/>
        <v>-198194</v>
      </c>
      <c r="E663" s="10">
        <f t="shared" si="53"/>
        <v>-189200</v>
      </c>
      <c r="F663" s="10">
        <f t="shared" si="53"/>
        <v>-332348</v>
      </c>
      <c r="G663" s="10">
        <f t="shared" si="53"/>
        <v>-211364</v>
      </c>
      <c r="H663" s="11">
        <f t="shared" si="53"/>
        <v>1.4614695633633934E-2</v>
      </c>
      <c r="I663" s="11">
        <f t="shared" si="53"/>
        <v>-0.74261686608109301</v>
      </c>
      <c r="J663" s="11">
        <f t="shared" si="53"/>
        <v>9.9842068481481583E-4</v>
      </c>
      <c r="K663" s="11">
        <f t="shared" si="53"/>
        <v>0.48299689962087911</v>
      </c>
    </row>
    <row r="664" spans="1:11">
      <c r="A664" t="str">
        <f t="shared" si="48"/>
        <v>QE Jun-11</v>
      </c>
      <c r="B664">
        <f t="shared" si="52"/>
        <v>-71</v>
      </c>
      <c r="C664" s="1">
        <f t="shared" si="52"/>
        <v>-4646.333333333343</v>
      </c>
      <c r="D664" s="1">
        <f t="shared" si="52"/>
        <v>-423302</v>
      </c>
      <c r="E664" s="10">
        <f t="shared" si="53"/>
        <v>-20788</v>
      </c>
      <c r="F664" s="10">
        <f t="shared" si="53"/>
        <v>-83366</v>
      </c>
      <c r="G664" s="10">
        <f t="shared" si="53"/>
        <v>-130845</v>
      </c>
      <c r="H664" s="11">
        <f t="shared" si="53"/>
        <v>5.0368212734555051E-2</v>
      </c>
      <c r="I664" s="11">
        <f t="shared" si="53"/>
        <v>0.88507754676732731</v>
      </c>
      <c r="J664" s="11">
        <f t="shared" si="53"/>
        <v>-1.2599994843601525E-2</v>
      </c>
      <c r="K664" s="11">
        <f t="shared" si="53"/>
        <v>-0.48683403778046852</v>
      </c>
    </row>
    <row r="665" spans="1:11">
      <c r="A665" t="str">
        <f t="shared" si="48"/>
        <v>QE Sep-11</v>
      </c>
      <c r="B665">
        <f t="shared" si="52"/>
        <v>-37</v>
      </c>
      <c r="C665" s="1">
        <f t="shared" si="52"/>
        <v>-2398.3333333333139</v>
      </c>
      <c r="D665" s="1">
        <f t="shared" si="52"/>
        <v>-222601</v>
      </c>
      <c r="E665" s="10">
        <f t="shared" ref="E665:K674" si="54">IF(OR(E618="C",E614="C"),"C",E618-E614)</f>
        <v>137120</v>
      </c>
      <c r="F665" s="10">
        <f t="shared" si="54"/>
        <v>219237</v>
      </c>
      <c r="G665" s="10">
        <f t="shared" si="54"/>
        <v>58853</v>
      </c>
      <c r="H665" s="11">
        <f t="shared" si="54"/>
        <v>3.109895682702124E-2</v>
      </c>
      <c r="I665" s="11">
        <f t="shared" si="54"/>
        <v>1.6377303965773748</v>
      </c>
      <c r="J665" s="11">
        <f t="shared" si="54"/>
        <v>-2.1893704954960569E-3</v>
      </c>
      <c r="K665" s="11">
        <f t="shared" si="54"/>
        <v>-0.25504707093880086</v>
      </c>
    </row>
    <row r="666" spans="1:11">
      <c r="A666" t="str">
        <f t="shared" si="48"/>
        <v>QE Dec-11</v>
      </c>
      <c r="B666">
        <f t="shared" si="52"/>
        <v>-70</v>
      </c>
      <c r="C666" s="1">
        <f t="shared" si="52"/>
        <v>-3833.3333333333139</v>
      </c>
      <c r="D666" s="1">
        <f t="shared" si="52"/>
        <v>-352524</v>
      </c>
      <c r="E666" s="10">
        <f t="shared" si="54"/>
        <v>-71468</v>
      </c>
      <c r="F666" s="10">
        <f t="shared" si="54"/>
        <v>-34096</v>
      </c>
      <c r="G666" s="10">
        <f t="shared" si="54"/>
        <v>-89804</v>
      </c>
      <c r="H666" s="11">
        <f t="shared" si="54"/>
        <v>3.1051914366533317E-2</v>
      </c>
      <c r="I666" s="11">
        <f t="shared" si="54"/>
        <v>0.4583104967493199</v>
      </c>
      <c r="J666" s="11">
        <f t="shared" si="54"/>
        <v>1.8010473392829907E-2</v>
      </c>
      <c r="K666" s="11">
        <f t="shared" si="54"/>
        <v>-0.24332657802721513</v>
      </c>
    </row>
    <row r="667" spans="1:11">
      <c r="A667" t="str">
        <f t="shared" si="48"/>
        <v>QE Mar-12</v>
      </c>
      <c r="B667">
        <f t="shared" si="52"/>
        <v>-25</v>
      </c>
      <c r="C667" s="1">
        <f t="shared" si="52"/>
        <v>-1978.3333333333139</v>
      </c>
      <c r="D667" s="1">
        <f t="shared" si="52"/>
        <v>-33415</v>
      </c>
      <c r="E667" s="10">
        <f t="shared" si="54"/>
        <v>-131395</v>
      </c>
      <c r="F667" s="10">
        <f t="shared" si="54"/>
        <v>-274330</v>
      </c>
      <c r="G667" s="10">
        <f t="shared" si="54"/>
        <v>-88429</v>
      </c>
      <c r="H667" s="11">
        <f t="shared" si="54"/>
        <v>-1.8769610777469303E-2</v>
      </c>
      <c r="I667" s="11">
        <f t="shared" si="54"/>
        <v>-0.90179172441919775</v>
      </c>
      <c r="J667" s="11">
        <f t="shared" si="54"/>
        <v>-6.7051424727238018E-3</v>
      </c>
      <c r="K667" s="11">
        <f t="shared" si="54"/>
        <v>-0.27210662966591315</v>
      </c>
    </row>
    <row r="668" spans="1:11">
      <c r="A668" t="str">
        <f t="shared" si="48"/>
        <v>QE Jun-12</v>
      </c>
      <c r="B668">
        <f t="shared" si="52"/>
        <v>-22</v>
      </c>
      <c r="C668" s="1">
        <f t="shared" si="52"/>
        <v>784</v>
      </c>
      <c r="D668" s="1">
        <f t="shared" si="52"/>
        <v>71026</v>
      </c>
      <c r="E668" s="10">
        <f t="shared" si="54"/>
        <v>-55347</v>
      </c>
      <c r="F668" s="10">
        <f t="shared" si="54"/>
        <v>9952</v>
      </c>
      <c r="G668" s="10">
        <f t="shared" si="54"/>
        <v>31632</v>
      </c>
      <c r="H668" s="11">
        <f t="shared" si="54"/>
        <v>-1.5637187202132363E-2</v>
      </c>
      <c r="I668" s="11">
        <f t="shared" si="54"/>
        <v>-0.62474886920141515</v>
      </c>
      <c r="J668" s="11">
        <f t="shared" si="54"/>
        <v>2.5654055730162106E-2</v>
      </c>
      <c r="K668" s="11">
        <f t="shared" si="54"/>
        <v>0.55942962807241514</v>
      </c>
    </row>
    <row r="669" spans="1:11">
      <c r="A669" t="str">
        <f t="shared" si="48"/>
        <v>QE Sep-12</v>
      </c>
      <c r="B669">
        <f t="shared" si="52"/>
        <v>-39</v>
      </c>
      <c r="C669" s="1">
        <f t="shared" si="52"/>
        <v>-1679</v>
      </c>
      <c r="D669" s="1">
        <f t="shared" si="52"/>
        <v>-153373</v>
      </c>
      <c r="E669" s="10">
        <f t="shared" si="54"/>
        <v>-282121</v>
      </c>
      <c r="F669" s="10">
        <f t="shared" si="54"/>
        <v>-431406</v>
      </c>
      <c r="G669" s="10">
        <f t="shared" si="54"/>
        <v>-221613</v>
      </c>
      <c r="H669" s="11">
        <f t="shared" si="54"/>
        <v>4.3439814662593612E-3</v>
      </c>
      <c r="I669" s="11">
        <f t="shared" si="54"/>
        <v>-1.8873575287546416</v>
      </c>
      <c r="J669" s="11">
        <f t="shared" si="54"/>
        <v>9.9691596094102497E-3</v>
      </c>
      <c r="K669" s="11">
        <f t="shared" si="54"/>
        <v>-6.2211535694416398E-3</v>
      </c>
    </row>
    <row r="670" spans="1:11">
      <c r="A670" t="str">
        <f t="shared" si="48"/>
        <v>QE Dec-12</v>
      </c>
      <c r="B670">
        <f t="shared" si="52"/>
        <v>-33</v>
      </c>
      <c r="C670" s="1">
        <f t="shared" si="52"/>
        <v>-430.66666666668607</v>
      </c>
      <c r="D670" s="1">
        <f t="shared" si="52"/>
        <v>-39583</v>
      </c>
      <c r="E670" s="10">
        <f t="shared" si="54"/>
        <v>-1362</v>
      </c>
      <c r="F670" s="10">
        <f t="shared" si="54"/>
        <v>117785</v>
      </c>
      <c r="G670" s="10">
        <f t="shared" si="54"/>
        <v>64836</v>
      </c>
      <c r="H670" s="11">
        <f t="shared" si="54"/>
        <v>-1.4232024679150523E-3</v>
      </c>
      <c r="I670" s="11">
        <f t="shared" si="54"/>
        <v>0.10477907100358408</v>
      </c>
      <c r="J670" s="11">
        <f t="shared" si="54"/>
        <v>2.4796933060471149E-2</v>
      </c>
      <c r="K670" s="11">
        <f t="shared" si="54"/>
        <v>0.3098878245883796</v>
      </c>
    </row>
    <row r="671" spans="1:11">
      <c r="A671" t="str">
        <f t="shared" si="48"/>
        <v>QE Mar-13</v>
      </c>
      <c r="B671">
        <f t="shared" si="52"/>
        <v>-11</v>
      </c>
      <c r="C671" s="1">
        <f t="shared" si="52"/>
        <v>-674</v>
      </c>
      <c r="D671" s="1">
        <f t="shared" si="52"/>
        <v>-201624</v>
      </c>
      <c r="E671" s="10">
        <f t="shared" si="54"/>
        <v>124867</v>
      </c>
      <c r="F671" s="10">
        <f t="shared" si="54"/>
        <v>367766</v>
      </c>
      <c r="G671" s="10">
        <f t="shared" si="54"/>
        <v>103881</v>
      </c>
      <c r="H671" s="11">
        <f t="shared" si="54"/>
        <v>3.0309973106154686E-2</v>
      </c>
      <c r="I671" s="11">
        <f t="shared" si="54"/>
        <v>1.7133613293135994</v>
      </c>
      <c r="J671" s="11">
        <f t="shared" si="54"/>
        <v>2.4290805298537776E-2</v>
      </c>
      <c r="K671" s="11">
        <f t="shared" si="54"/>
        <v>-6.0106533046557331E-2</v>
      </c>
    </row>
    <row r="672" spans="1:11">
      <c r="A672" t="str">
        <f t="shared" si="48"/>
        <v>QE Jun-13</v>
      </c>
      <c r="B672">
        <f t="shared" si="52"/>
        <v>7</v>
      </c>
      <c r="C672" s="1">
        <f t="shared" si="52"/>
        <v>151.66666666665697</v>
      </c>
      <c r="D672" s="1">
        <f t="shared" si="52"/>
        <v>14226</v>
      </c>
      <c r="E672" s="10">
        <f t="shared" si="54"/>
        <v>130095</v>
      </c>
      <c r="F672" s="10">
        <f t="shared" si="54"/>
        <v>163719</v>
      </c>
      <c r="G672" s="10">
        <f t="shared" si="54"/>
        <v>95852</v>
      </c>
      <c r="H672" s="11">
        <f t="shared" si="54"/>
        <v>-6.2393457733451729E-3</v>
      </c>
      <c r="I672" s="11">
        <f t="shared" si="54"/>
        <v>1.0071482298206753</v>
      </c>
      <c r="J672" s="11">
        <f t="shared" si="54"/>
        <v>-1.2447296636982408E-2</v>
      </c>
      <c r="K672" s="11">
        <f t="shared" si="54"/>
        <v>-5.0209698912325962E-2</v>
      </c>
    </row>
    <row r="673" spans="1:11">
      <c r="A673" t="str">
        <f t="shared" si="48"/>
        <v>QE Sep-13</v>
      </c>
      <c r="B673">
        <f t="shared" si="52"/>
        <v>-4</v>
      </c>
      <c r="C673" s="1">
        <f t="shared" si="52"/>
        <v>312.33333333331393</v>
      </c>
      <c r="D673" s="1">
        <f t="shared" si="52"/>
        <v>28736</v>
      </c>
      <c r="E673" s="10">
        <f t="shared" si="54"/>
        <v>245140</v>
      </c>
      <c r="F673" s="10">
        <f t="shared" si="54"/>
        <v>417269</v>
      </c>
      <c r="G673" s="10">
        <f t="shared" si="54"/>
        <v>183212</v>
      </c>
      <c r="H673" s="11">
        <f t="shared" si="54"/>
        <v>1.489480408570909E-2</v>
      </c>
      <c r="I673" s="11">
        <f t="shared" si="54"/>
        <v>1.910881536238044</v>
      </c>
      <c r="J673" s="11">
        <f t="shared" si="54"/>
        <v>1.9563265203370594E-3</v>
      </c>
      <c r="K673" s="11">
        <f t="shared" si="54"/>
        <v>0.15312614263275037</v>
      </c>
    </row>
    <row r="674" spans="1:11">
      <c r="A674" t="str">
        <f t="shared" si="48"/>
        <v>QE Dec-13</v>
      </c>
      <c r="B674">
        <f t="shared" si="52"/>
        <v>14</v>
      </c>
      <c r="C674" s="1">
        <f t="shared" si="52"/>
        <v>1082.6666666666861</v>
      </c>
      <c r="D674" s="1">
        <f t="shared" si="52"/>
        <v>99552</v>
      </c>
      <c r="E674" s="10">
        <f t="shared" si="54"/>
        <v>252162</v>
      </c>
      <c r="F674" s="10">
        <f t="shared" si="54"/>
        <v>322882</v>
      </c>
      <c r="G674" s="10">
        <f t="shared" si="54"/>
        <v>106995</v>
      </c>
      <c r="H674" s="11">
        <f t="shared" si="54"/>
        <v>2.6184953876257744E-2</v>
      </c>
      <c r="I674" s="11">
        <f t="shared" si="54"/>
        <v>1.6548468251380868</v>
      </c>
      <c r="J674" s="11">
        <f t="shared" si="54"/>
        <v>-2.2787930095829578E-2</v>
      </c>
      <c r="K674" s="11">
        <f t="shared" si="54"/>
        <v>0.14655651249041313</v>
      </c>
    </row>
    <row r="675" spans="1:11">
      <c r="A675" t="str">
        <f t="shared" si="48"/>
        <v>QE Mar-14</v>
      </c>
      <c r="B675">
        <f t="shared" ref="B675:D694" si="55">B628-B624</f>
        <v>-11</v>
      </c>
      <c r="C675" s="1">
        <f t="shared" si="55"/>
        <v>1387</v>
      </c>
      <c r="D675" s="1">
        <f t="shared" si="55"/>
        <v>124656</v>
      </c>
      <c r="E675" s="10">
        <f t="shared" ref="E675:K684" si="56">IF(OR(E628="C",E624="C"),"C",E628-E624)</f>
        <v>244181</v>
      </c>
      <c r="F675" s="10">
        <f t="shared" si="56"/>
        <v>417162</v>
      </c>
      <c r="G675" s="10">
        <f t="shared" si="56"/>
        <v>73766</v>
      </c>
      <c r="H675" s="11">
        <f t="shared" si="56"/>
        <v>4.8990880829440586E-2</v>
      </c>
      <c r="I675" s="11">
        <f t="shared" si="56"/>
        <v>1.4505397554755106</v>
      </c>
      <c r="J675" s="11">
        <f t="shared" si="56"/>
        <v>-3.8598003537053671E-3</v>
      </c>
      <c r="K675" s="11">
        <f t="shared" si="56"/>
        <v>0.5811380672874904</v>
      </c>
    </row>
    <row r="676" spans="1:11">
      <c r="A676" t="str">
        <f t="shared" si="48"/>
        <v>QE Jun-14</v>
      </c>
      <c r="B676">
        <f t="shared" si="55"/>
        <v>-15</v>
      </c>
      <c r="C676" s="1">
        <f t="shared" si="55"/>
        <v>674.33333333334303</v>
      </c>
      <c r="D676" s="1">
        <f t="shared" si="55"/>
        <v>61391</v>
      </c>
      <c r="E676" s="10">
        <f t="shared" si="56"/>
        <v>300250</v>
      </c>
      <c r="F676" s="10">
        <f t="shared" si="56"/>
        <v>583250</v>
      </c>
      <c r="G676" s="10">
        <f t="shared" si="56"/>
        <v>163763</v>
      </c>
      <c r="H676" s="11">
        <f t="shared" si="56"/>
        <v>7.5459609831386221E-2</v>
      </c>
      <c r="I676" s="11">
        <f t="shared" si="56"/>
        <v>2.2373241481670405</v>
      </c>
      <c r="J676" s="11">
        <f t="shared" si="56"/>
        <v>2.1861224290898429E-2</v>
      </c>
      <c r="K676" s="11">
        <f t="shared" si="56"/>
        <v>0.42992352714317406</v>
      </c>
    </row>
    <row r="677" spans="1:11">
      <c r="A677" t="str">
        <f t="shared" si="48"/>
        <v>QE Sep-14</v>
      </c>
      <c r="B677">
        <f t="shared" si="55"/>
        <v>-48</v>
      </c>
      <c r="C677" s="1">
        <f t="shared" si="55"/>
        <v>-53</v>
      </c>
      <c r="D677" s="1">
        <f t="shared" si="55"/>
        <v>-4141</v>
      </c>
      <c r="E677" s="10">
        <f t="shared" si="56"/>
        <v>175802</v>
      </c>
      <c r="F677" s="10">
        <f t="shared" si="56"/>
        <v>304941</v>
      </c>
      <c r="G677" s="10">
        <f t="shared" si="56"/>
        <v>30790</v>
      </c>
      <c r="H677" s="11">
        <f t="shared" si="56"/>
        <v>7.3445960703393265E-2</v>
      </c>
      <c r="I677" s="11">
        <f t="shared" si="56"/>
        <v>1.4317389678805981</v>
      </c>
      <c r="J677" s="11">
        <f t="shared" si="56"/>
        <v>2.6364330421890791E-3</v>
      </c>
      <c r="K677" s="11">
        <f t="shared" si="56"/>
        <v>0.64336311958626169</v>
      </c>
    </row>
    <row r="678" spans="1:11">
      <c r="A678" t="str">
        <f t="shared" si="48"/>
        <v>QE Dec-14</v>
      </c>
      <c r="B678">
        <f t="shared" si="55"/>
        <v>-42</v>
      </c>
      <c r="C678" s="1">
        <f t="shared" si="55"/>
        <v>-834.66666666668607</v>
      </c>
      <c r="D678" s="1">
        <f t="shared" si="55"/>
        <v>-76935</v>
      </c>
      <c r="E678" s="10">
        <f t="shared" si="56"/>
        <v>303152</v>
      </c>
      <c r="F678" s="10">
        <f t="shared" si="56"/>
        <v>595954</v>
      </c>
      <c r="G678" s="10">
        <f t="shared" si="56"/>
        <v>185540</v>
      </c>
      <c r="H678" s="11">
        <f t="shared" si="56"/>
        <v>5.0246579952695436E-2</v>
      </c>
      <c r="I678" s="11">
        <f t="shared" si="56"/>
        <v>2.5848154632810676</v>
      </c>
      <c r="J678" s="11">
        <f t="shared" si="56"/>
        <v>1.3902804161669113E-2</v>
      </c>
      <c r="K678" s="11">
        <f t="shared" si="56"/>
        <v>0.31394709350308858</v>
      </c>
    </row>
    <row r="679" spans="1:11">
      <c r="A679" t="str">
        <f t="shared" si="48"/>
        <v>QE Mar-15</v>
      </c>
      <c r="B679">
        <f t="shared" si="55"/>
        <v>-30</v>
      </c>
      <c r="C679" s="1">
        <f t="shared" si="55"/>
        <v>-884.66666666668607</v>
      </c>
      <c r="D679" s="1">
        <f t="shared" si="55"/>
        <v>-79994</v>
      </c>
      <c r="E679" s="10">
        <f t="shared" si="56"/>
        <v>313736</v>
      </c>
      <c r="F679" s="10">
        <f t="shared" si="56"/>
        <v>605783</v>
      </c>
      <c r="G679" s="10">
        <f t="shared" si="56"/>
        <v>278468</v>
      </c>
      <c r="H679" s="11">
        <f t="shared" si="56"/>
        <v>7.2230405090425442E-3</v>
      </c>
      <c r="I679" s="11">
        <f t="shared" si="56"/>
        <v>2.7788514607453223</v>
      </c>
      <c r="J679" s="11">
        <f t="shared" si="56"/>
        <v>6.1434422547019807E-3</v>
      </c>
      <c r="K679" s="11">
        <f t="shared" si="56"/>
        <v>0.13853226651887951</v>
      </c>
    </row>
    <row r="680" spans="1:11">
      <c r="C680" s="1"/>
      <c r="D680" s="1"/>
      <c r="E680" s="10"/>
      <c r="F680" s="10"/>
      <c r="G680" s="10"/>
      <c r="H680" s="11"/>
      <c r="I680" s="12"/>
      <c r="J680" s="12"/>
      <c r="K680" s="27"/>
    </row>
    <row r="681" spans="1:11">
      <c r="A681" s="14" t="s">
        <v>12</v>
      </c>
      <c r="B681" s="19"/>
      <c r="C681" s="28"/>
      <c r="H681" s="29"/>
      <c r="I681" s="19"/>
      <c r="K681" s="19"/>
    </row>
    <row r="682" spans="1:11">
      <c r="A682" t="str">
        <f t="shared" ref="A682:A726" si="57">A588</f>
        <v>QE Mar-04</v>
      </c>
      <c r="B682" s="19">
        <f t="shared" ref="B682:D701" si="58">B588/B584-1</f>
        <v>-5.3926525109537771E-3</v>
      </c>
      <c r="C682" s="19">
        <f t="shared" si="58"/>
        <v>1.1293881967283204E-2</v>
      </c>
      <c r="D682" s="19">
        <f t="shared" si="58"/>
        <v>2.2647418870786806E-2</v>
      </c>
      <c r="E682" s="20">
        <f t="shared" ref="E682:K691" si="59">IF(OR(E588="C",E584="C"),"C",E588/E584-1)</f>
        <v>4.523586835964255E-2</v>
      </c>
      <c r="F682" s="20">
        <f t="shared" si="59"/>
        <v>4.2203472518762775E-2</v>
      </c>
      <c r="G682" s="20">
        <f t="shared" si="59"/>
        <v>4.9104841914509922E-2</v>
      </c>
      <c r="H682" s="20">
        <f t="shared" si="59"/>
        <v>-6.5783410008410925E-3</v>
      </c>
      <c r="I682" s="20">
        <f t="shared" si="59"/>
        <v>2.2088208577104806E-2</v>
      </c>
      <c r="J682" s="20">
        <f t="shared" si="59"/>
        <v>-2.9011593772023669E-3</v>
      </c>
      <c r="K682" s="20">
        <f t="shared" si="59"/>
        <v>1.677700704741758E-2</v>
      </c>
    </row>
    <row r="683" spans="1:11">
      <c r="A683" t="str">
        <f t="shared" si="57"/>
        <v>QE Jun-04</v>
      </c>
      <c r="B683" s="19">
        <f t="shared" si="58"/>
        <v>2.2543148996125417E-2</v>
      </c>
      <c r="C683" s="19">
        <f t="shared" si="58"/>
        <v>4.2317270822627151E-2</v>
      </c>
      <c r="D683" s="19">
        <f t="shared" si="58"/>
        <v>4.2265140216817487E-2</v>
      </c>
      <c r="E683" s="20">
        <f t="shared" si="59"/>
        <v>7.5518867607972995E-2</v>
      </c>
      <c r="F683" s="20">
        <f t="shared" si="59"/>
        <v>6.8664653564683542E-2</v>
      </c>
      <c r="G683" s="20">
        <f t="shared" si="59"/>
        <v>8.1376441829674739E-2</v>
      </c>
      <c r="H683" s="20">
        <f t="shared" si="59"/>
        <v>-1.1755192524337876E-2</v>
      </c>
      <c r="I683" s="20">
        <f t="shared" si="59"/>
        <v>3.1905247626566213E-2</v>
      </c>
      <c r="J683" s="20">
        <f t="shared" si="59"/>
        <v>-6.3729370536601548E-3</v>
      </c>
      <c r="K683" s="20">
        <f t="shared" si="59"/>
        <v>1.933817838974794E-2</v>
      </c>
    </row>
    <row r="684" spans="1:11">
      <c r="A684" t="str">
        <f t="shared" si="57"/>
        <v>QE Sep-04</v>
      </c>
      <c r="B684" s="19">
        <f t="shared" si="58"/>
        <v>2.1776702385067459E-2</v>
      </c>
      <c r="C684" s="19">
        <f t="shared" si="58"/>
        <v>4.2968904565675814E-2</v>
      </c>
      <c r="D684" s="19">
        <f t="shared" si="58"/>
        <v>4.2788779976046243E-2</v>
      </c>
      <c r="E684" s="20">
        <f t="shared" si="59"/>
        <v>6.8290002584011189E-2</v>
      </c>
      <c r="F684" s="20">
        <f t="shared" si="59"/>
        <v>5.766092058552319E-2</v>
      </c>
      <c r="G684" s="20">
        <f t="shared" si="59"/>
        <v>6.7890057541819093E-2</v>
      </c>
      <c r="H684" s="20">
        <f t="shared" si="59"/>
        <v>-9.578829659527166E-3</v>
      </c>
      <c r="I684" s="20">
        <f t="shared" si="59"/>
        <v>2.4454830256757321E-2</v>
      </c>
      <c r="J684" s="20">
        <f t="shared" si="59"/>
        <v>-9.9496222680901525E-3</v>
      </c>
      <c r="K684" s="20">
        <f t="shared" si="59"/>
        <v>2.0740541579330252E-2</v>
      </c>
    </row>
    <row r="685" spans="1:11">
      <c r="A685" t="str">
        <f t="shared" si="57"/>
        <v>QE Dec-04</v>
      </c>
      <c r="B685" s="19">
        <f t="shared" si="58"/>
        <v>4.2610754142712315E-2</v>
      </c>
      <c r="C685" s="19">
        <f t="shared" si="58"/>
        <v>5.2531219824452968E-2</v>
      </c>
      <c r="D685" s="19">
        <f t="shared" si="58"/>
        <v>5.2617454199936242E-2</v>
      </c>
      <c r="E685" s="20">
        <f t="shared" si="59"/>
        <v>4.0683108216037489E-2</v>
      </c>
      <c r="F685" s="20">
        <f t="shared" si="59"/>
        <v>3.072567006347704E-2</v>
      </c>
      <c r="G685" s="20">
        <f t="shared" si="59"/>
        <v>5.0256213501050917E-2</v>
      </c>
      <c r="H685" s="20">
        <f t="shared" si="59"/>
        <v>-1.8595979901388504E-2</v>
      </c>
      <c r="I685" s="20">
        <f t="shared" si="59"/>
        <v>-1.1337780820829702E-2</v>
      </c>
      <c r="J685" s="20">
        <f t="shared" si="59"/>
        <v>-9.5681750515100861E-3</v>
      </c>
      <c r="K685" s="20">
        <f t="shared" si="59"/>
        <v>9.5150233606575707E-3</v>
      </c>
    </row>
    <row r="686" spans="1:11">
      <c r="A686" t="str">
        <f t="shared" si="57"/>
        <v>QE Mar-05</v>
      </c>
      <c r="B686" s="19">
        <f t="shared" si="58"/>
        <v>5.3202304303625825E-2</v>
      </c>
      <c r="C686" s="19">
        <f t="shared" si="58"/>
        <v>4.2923160445438979E-2</v>
      </c>
      <c r="D686" s="19">
        <f t="shared" si="58"/>
        <v>3.1398831985240072E-2</v>
      </c>
      <c r="E686" s="20">
        <f t="shared" si="59"/>
        <v>4.8720568287660138E-2</v>
      </c>
      <c r="F686" s="20">
        <f t="shared" si="59"/>
        <v>5.4306747598525051E-2</v>
      </c>
      <c r="G686" s="20">
        <f t="shared" si="59"/>
        <v>6.2632341153340043E-2</v>
      </c>
      <c r="H686" s="20">
        <f t="shared" si="59"/>
        <v>-7.8348768735748697E-3</v>
      </c>
      <c r="I686" s="20">
        <f t="shared" si="59"/>
        <v>1.6794411400562703E-2</v>
      </c>
      <c r="J686" s="20">
        <f t="shared" si="59"/>
        <v>5.3266613431508514E-3</v>
      </c>
      <c r="K686" s="20">
        <f t="shared" si="59"/>
        <v>-9.7598949567275772E-3</v>
      </c>
    </row>
    <row r="687" spans="1:11">
      <c r="A687" t="str">
        <f t="shared" si="57"/>
        <v>QE Jun-05</v>
      </c>
      <c r="B687" s="19">
        <f t="shared" si="58"/>
        <v>5.3393041681019549E-2</v>
      </c>
      <c r="C687" s="19">
        <f t="shared" si="58"/>
        <v>4.7620853594116275E-2</v>
      </c>
      <c r="D687" s="19">
        <f t="shared" si="58"/>
        <v>4.7627600516879198E-2</v>
      </c>
      <c r="E687" s="20">
        <f t="shared" si="59"/>
        <v>2.6292151231008365E-2</v>
      </c>
      <c r="F687" s="20">
        <f t="shared" si="59"/>
        <v>1.1546762384935016E-2</v>
      </c>
      <c r="G687" s="20">
        <f t="shared" si="59"/>
        <v>2.5800406310769075E-2</v>
      </c>
      <c r="H687" s="20">
        <f t="shared" si="59"/>
        <v>-1.3895143575831215E-2</v>
      </c>
      <c r="I687" s="20">
        <f t="shared" si="59"/>
        <v>-2.0365489870011189E-2</v>
      </c>
      <c r="J687" s="20">
        <f t="shared" si="59"/>
        <v>-1.4367632869828451E-2</v>
      </c>
      <c r="K687" s="20">
        <f t="shared" si="59"/>
        <v>-5.4796147862264943E-3</v>
      </c>
    </row>
    <row r="688" spans="1:11">
      <c r="A688" t="str">
        <f t="shared" si="57"/>
        <v>QE Sep-05</v>
      </c>
      <c r="B688" s="19">
        <f t="shared" si="58"/>
        <v>5.0067658998646847E-2</v>
      </c>
      <c r="C688" s="19">
        <f t="shared" si="58"/>
        <v>4.149673321283287E-2</v>
      </c>
      <c r="D688" s="19">
        <f t="shared" si="58"/>
        <v>4.1691622165149544E-2</v>
      </c>
      <c r="E688" s="20">
        <f t="shared" si="59"/>
        <v>1.1147001739738815E-2</v>
      </c>
      <c r="F688" s="20">
        <f t="shared" si="59"/>
        <v>8.167139314800842E-4</v>
      </c>
      <c r="G688" s="20">
        <f t="shared" si="59"/>
        <v>-4.9361733629242899E-3</v>
      </c>
      <c r="H688" s="20">
        <f t="shared" si="59"/>
        <v>5.7814254125252429E-3</v>
      </c>
      <c r="I688" s="20">
        <f t="shared" si="59"/>
        <v>-2.9322133129883521E-2</v>
      </c>
      <c r="J688" s="20">
        <f t="shared" si="59"/>
        <v>-1.0216405518173932E-2</v>
      </c>
      <c r="K688" s="20">
        <f t="shared" si="59"/>
        <v>-8.1622605099439527E-3</v>
      </c>
    </row>
    <row r="689" spans="1:11">
      <c r="A689" t="str">
        <f t="shared" si="57"/>
        <v>QE Dec-05</v>
      </c>
      <c r="B689" s="19">
        <f t="shared" si="58"/>
        <v>3.6003892312682417E-2</v>
      </c>
      <c r="C689" s="19">
        <f t="shared" si="58"/>
        <v>4.1856186041237642E-2</v>
      </c>
      <c r="D689" s="19">
        <f t="shared" si="58"/>
        <v>4.1856419431915537E-2</v>
      </c>
      <c r="E689" s="20">
        <f t="shared" si="59"/>
        <v>-3.2243994903312645E-3</v>
      </c>
      <c r="F689" s="20">
        <f t="shared" si="59"/>
        <v>-1.1086851907739503E-2</v>
      </c>
      <c r="G689" s="20">
        <f t="shared" si="59"/>
        <v>-1.2540568307044531E-2</v>
      </c>
      <c r="H689" s="20">
        <f t="shared" si="59"/>
        <v>1.4721783524946908E-3</v>
      </c>
      <c r="I689" s="20">
        <f t="shared" si="59"/>
        <v>-4.3269704041203338E-2</v>
      </c>
      <c r="J689" s="20">
        <f t="shared" si="59"/>
        <v>-7.8878861133718781E-3</v>
      </c>
      <c r="K689" s="20">
        <f t="shared" si="59"/>
        <v>5.6489109471309362E-3</v>
      </c>
    </row>
    <row r="690" spans="1:11">
      <c r="A690" t="str">
        <f t="shared" si="57"/>
        <v>QE Mar-06</v>
      </c>
      <c r="B690" s="19">
        <f t="shared" si="58"/>
        <v>2.8957528957529011E-2</v>
      </c>
      <c r="C690" s="19">
        <f t="shared" si="58"/>
        <v>3.7411157072011259E-2</v>
      </c>
      <c r="D690" s="19">
        <f t="shared" si="58"/>
        <v>3.7352948570183564E-2</v>
      </c>
      <c r="E690" s="20">
        <f t="shared" si="59"/>
        <v>-1.9875557072736028E-3</v>
      </c>
      <c r="F690" s="20">
        <f t="shared" si="59"/>
        <v>-2.1182536304040323E-2</v>
      </c>
      <c r="G690" s="20">
        <f t="shared" si="59"/>
        <v>-1.1619877162009074E-2</v>
      </c>
      <c r="H690" s="20">
        <f t="shared" si="59"/>
        <v>-9.6750824111815348E-3</v>
      </c>
      <c r="I690" s="20">
        <f t="shared" si="59"/>
        <v>-3.7923933538417609E-2</v>
      </c>
      <c r="J690" s="20">
        <f t="shared" si="59"/>
        <v>-1.923320766843728E-2</v>
      </c>
      <c r="K690" s="20">
        <f t="shared" si="59"/>
        <v>8.2157211318985013E-3</v>
      </c>
    </row>
    <row r="691" spans="1:11">
      <c r="A691" t="str">
        <f t="shared" si="57"/>
        <v>QE Jun-06</v>
      </c>
      <c r="B691" s="19">
        <f t="shared" si="58"/>
        <v>2.1582733812949728E-2</v>
      </c>
      <c r="C691" s="19">
        <f t="shared" si="58"/>
        <v>2.3406874153142798E-2</v>
      </c>
      <c r="D691" s="19">
        <f t="shared" si="58"/>
        <v>2.3400794923172263E-2</v>
      </c>
      <c r="E691" s="20">
        <f t="shared" si="59"/>
        <v>1.8604493786209542E-3</v>
      </c>
      <c r="F691" s="20">
        <f t="shared" si="59"/>
        <v>7.6216678140750282E-4</v>
      </c>
      <c r="G691" s="20">
        <f t="shared" si="59"/>
        <v>-1.0923427738128044E-2</v>
      </c>
      <c r="H691" s="20">
        <f t="shared" si="59"/>
        <v>1.181465100605128E-2</v>
      </c>
      <c r="I691" s="20">
        <f t="shared" si="59"/>
        <v>-2.1047810057806648E-2</v>
      </c>
      <c r="J691" s="20">
        <f t="shared" si="59"/>
        <v>-1.096243092433391E-3</v>
      </c>
      <c r="K691" s="20">
        <f t="shared" si="59"/>
        <v>1.7856021639919284E-3</v>
      </c>
    </row>
    <row r="692" spans="1:11">
      <c r="A692" t="str">
        <f t="shared" si="57"/>
        <v>QE Sep-06</v>
      </c>
      <c r="B692" s="19">
        <f t="shared" si="58"/>
        <v>1.7074742268041287E-2</v>
      </c>
      <c r="C692" s="19">
        <f t="shared" si="58"/>
        <v>7.6574818515338094E-3</v>
      </c>
      <c r="D692" s="19">
        <f t="shared" si="58"/>
        <v>7.6674465464967589E-3</v>
      </c>
      <c r="E692" s="20">
        <f t="shared" ref="E692:K701" si="60">IF(OR(E598="C",E594="C"),"C",E598/E594-1)</f>
        <v>1.6443266344569052E-2</v>
      </c>
      <c r="F692" s="20">
        <f t="shared" si="60"/>
        <v>6.4865974853625108E-3</v>
      </c>
      <c r="G692" s="20">
        <f t="shared" si="60"/>
        <v>4.2315797174317105E-3</v>
      </c>
      <c r="H692" s="20">
        <f t="shared" si="60"/>
        <v>2.2455156892846606E-3</v>
      </c>
      <c r="I692" s="20">
        <f t="shared" si="60"/>
        <v>8.7090436712518038E-3</v>
      </c>
      <c r="J692" s="20">
        <f t="shared" si="60"/>
        <v>-9.7955972447077988E-3</v>
      </c>
      <c r="K692" s="20">
        <f t="shared" si="60"/>
        <v>-9.2591626014694173E-3</v>
      </c>
    </row>
    <row r="693" spans="1:11">
      <c r="A693" t="str">
        <f t="shared" si="57"/>
        <v>QE Dec-06</v>
      </c>
      <c r="B693" s="19">
        <f t="shared" si="58"/>
        <v>1.2210394489668097E-2</v>
      </c>
      <c r="C693" s="19">
        <f t="shared" si="58"/>
        <v>1.0215565751885425E-3</v>
      </c>
      <c r="D693" s="19">
        <f t="shared" si="58"/>
        <v>1.0367608088606151E-3</v>
      </c>
      <c r="E693" s="20">
        <f t="shared" si="60"/>
        <v>4.5785518930789859E-2</v>
      </c>
      <c r="F693" s="20">
        <f t="shared" si="60"/>
        <v>4.5842528324605114E-2</v>
      </c>
      <c r="G693" s="20">
        <f t="shared" si="60"/>
        <v>3.2406528968461856E-2</v>
      </c>
      <c r="H693" s="20">
        <f t="shared" si="60"/>
        <v>1.3014252602187693E-2</v>
      </c>
      <c r="I693" s="20">
        <f t="shared" si="60"/>
        <v>4.470241241267825E-2</v>
      </c>
      <c r="J693" s="20">
        <f t="shared" si="60"/>
        <v>5.4513466464678473E-5</v>
      </c>
      <c r="K693" s="20">
        <f t="shared" si="60"/>
        <v>-1.1053865851793465E-2</v>
      </c>
    </row>
    <row r="694" spans="1:11">
      <c r="A694" t="str">
        <f t="shared" si="57"/>
        <v>QE Mar-07</v>
      </c>
      <c r="B694" s="19">
        <f t="shared" si="58"/>
        <v>1.3445903689806027E-2</v>
      </c>
      <c r="C694" s="19">
        <f t="shared" si="58"/>
        <v>-1.1210487925471524E-3</v>
      </c>
      <c r="D694" s="19">
        <f t="shared" si="58"/>
        <v>-1.050033881930923E-3</v>
      </c>
      <c r="E694" s="20">
        <f t="shared" si="60"/>
        <v>5.5536841536766746E-2</v>
      </c>
      <c r="F694" s="20">
        <f t="shared" si="60"/>
        <v>4.9953890001932511E-2</v>
      </c>
      <c r="G694" s="20">
        <f t="shared" si="60"/>
        <v>3.0222518211933114E-2</v>
      </c>
      <c r="H694" s="20">
        <f t="shared" si="60"/>
        <v>1.9152533982896847E-2</v>
      </c>
      <c r="I694" s="20">
        <f t="shared" si="60"/>
        <v>5.6646356011798016E-2</v>
      </c>
      <c r="J694" s="20">
        <f t="shared" si="60"/>
        <v>-5.2892057530706804E-3</v>
      </c>
      <c r="K694" s="20">
        <f t="shared" si="60"/>
        <v>-1.4373685294219674E-2</v>
      </c>
    </row>
    <row r="695" spans="1:11">
      <c r="A695" t="str">
        <f t="shared" si="57"/>
        <v>QE Jun-07</v>
      </c>
      <c r="B695" s="19">
        <f t="shared" si="58"/>
        <v>1.4084507042253502E-2</v>
      </c>
      <c r="C695" s="19">
        <f t="shared" si="58"/>
        <v>3.70664214100902E-3</v>
      </c>
      <c r="D695" s="19">
        <f t="shared" si="58"/>
        <v>3.666558898569594E-3</v>
      </c>
      <c r="E695" s="20">
        <f t="shared" si="60"/>
        <v>4.1613511363471467E-2</v>
      </c>
      <c r="F695" s="20">
        <f t="shared" si="60"/>
        <v>4.5043287376517638E-2</v>
      </c>
      <c r="G695" s="20">
        <f t="shared" si="60"/>
        <v>3.7460554284025616E-2</v>
      </c>
      <c r="H695" s="20">
        <f t="shared" si="60"/>
        <v>7.3089362879199538E-3</v>
      </c>
      <c r="I695" s="20">
        <f t="shared" si="60"/>
        <v>3.7808326010727145E-2</v>
      </c>
      <c r="J695" s="20">
        <f t="shared" si="60"/>
        <v>3.2927529987170079E-3</v>
      </c>
      <c r="K695" s="20">
        <f t="shared" si="60"/>
        <v>-1.0233727888727007E-2</v>
      </c>
    </row>
    <row r="696" spans="1:11">
      <c r="A696" t="str">
        <f t="shared" si="57"/>
        <v>QE Sep-07</v>
      </c>
      <c r="B696" s="19">
        <f t="shared" si="58"/>
        <v>1.80551156160913E-2</v>
      </c>
      <c r="C696" s="19">
        <f t="shared" si="58"/>
        <v>1.7481208346566746E-2</v>
      </c>
      <c r="D696" s="19">
        <f t="shared" si="58"/>
        <v>1.7470153494868468E-2</v>
      </c>
      <c r="E696" s="20">
        <f t="shared" si="60"/>
        <v>4.1804030322711627E-2</v>
      </c>
      <c r="F696" s="20">
        <f t="shared" si="60"/>
        <v>5.6064901672421508E-2</v>
      </c>
      <c r="G696" s="20">
        <f t="shared" si="60"/>
        <v>3.9787840165846022E-2</v>
      </c>
      <c r="H696" s="20">
        <f t="shared" si="60"/>
        <v>1.5654214136587186E-2</v>
      </c>
      <c r="I696" s="20">
        <f t="shared" si="60"/>
        <v>2.3916059595713524E-2</v>
      </c>
      <c r="J696" s="20">
        <f t="shared" si="60"/>
        <v>1.3688631388085959E-2</v>
      </c>
      <c r="K696" s="20">
        <f t="shared" si="60"/>
        <v>-5.6372907588320142E-4</v>
      </c>
    </row>
    <row r="697" spans="1:11">
      <c r="A697" t="str">
        <f t="shared" si="57"/>
        <v>QE Dec-07</v>
      </c>
      <c r="B697" s="19">
        <f t="shared" si="58"/>
        <v>2.1342406433652927E-2</v>
      </c>
      <c r="C697" s="19">
        <f t="shared" si="58"/>
        <v>2.1359136936678569E-2</v>
      </c>
      <c r="D697" s="19">
        <f t="shared" si="58"/>
        <v>2.1331092325932888E-2</v>
      </c>
      <c r="E697" s="20">
        <f t="shared" si="60"/>
        <v>5.9479440865348732E-3</v>
      </c>
      <c r="F697" s="20">
        <f t="shared" si="60"/>
        <v>5.9797282237437077E-3</v>
      </c>
      <c r="G697" s="20">
        <f t="shared" si="60"/>
        <v>-1.0137519219582725E-2</v>
      </c>
      <c r="H697" s="20">
        <f t="shared" si="60"/>
        <v>1.6282309670550665E-2</v>
      </c>
      <c r="I697" s="20">
        <f t="shared" si="60"/>
        <v>-1.5061862264826531E-2</v>
      </c>
      <c r="J697" s="20">
        <f t="shared" si="60"/>
        <v>3.1596204749684276E-5</v>
      </c>
      <c r="K697" s="20">
        <f t="shared" si="60"/>
        <v>1.6380895300427412E-5</v>
      </c>
    </row>
    <row r="698" spans="1:11">
      <c r="A698" t="str">
        <f t="shared" si="57"/>
        <v>QE Mar-08</v>
      </c>
      <c r="B698" s="19">
        <f t="shared" si="58"/>
        <v>2.0981178648565191E-2</v>
      </c>
      <c r="C698" s="19">
        <f t="shared" si="58"/>
        <v>2.1612985434514176E-2</v>
      </c>
      <c r="D698" s="19">
        <f t="shared" si="58"/>
        <v>3.296434202085341E-2</v>
      </c>
      <c r="E698" s="20">
        <f t="shared" si="60"/>
        <v>3.1028646330861998E-2</v>
      </c>
      <c r="F698" s="20">
        <f t="shared" si="60"/>
        <v>4.0558312648357298E-2</v>
      </c>
      <c r="G698" s="20">
        <f t="shared" si="60"/>
        <v>4.6159570161133701E-2</v>
      </c>
      <c r="H698" s="20">
        <f t="shared" si="60"/>
        <v>-5.3541139158280737E-3</v>
      </c>
      <c r="I698" s="20">
        <f t="shared" si="60"/>
        <v>-1.8739230496617187E-3</v>
      </c>
      <c r="J698" s="20">
        <f t="shared" si="60"/>
        <v>9.2428724957436259E-3</v>
      </c>
      <c r="K698" s="20">
        <f t="shared" si="60"/>
        <v>6.1882314695083096E-4</v>
      </c>
    </row>
    <row r="699" spans="1:11">
      <c r="A699" t="str">
        <f t="shared" si="57"/>
        <v>QE Jun-08</v>
      </c>
      <c r="B699" s="19">
        <f t="shared" si="58"/>
        <v>1.8308080808080884E-2</v>
      </c>
      <c r="C699" s="19">
        <f t="shared" si="58"/>
        <v>2.4712833202850559E-2</v>
      </c>
      <c r="D699" s="19">
        <f t="shared" si="58"/>
        <v>2.4718328943322154E-2</v>
      </c>
      <c r="E699" s="20">
        <f t="shared" si="60"/>
        <v>9.602275749738487E-3</v>
      </c>
      <c r="F699" s="20">
        <f t="shared" si="60"/>
        <v>-1.5187462301839871E-2</v>
      </c>
      <c r="G699" s="20">
        <f t="shared" si="60"/>
        <v>-1.3451086918088162E-2</v>
      </c>
      <c r="H699" s="20">
        <f t="shared" si="60"/>
        <v>-1.7600499688629201E-3</v>
      </c>
      <c r="I699" s="20">
        <f t="shared" si="60"/>
        <v>-1.4751422675508441E-2</v>
      </c>
      <c r="J699" s="20">
        <f t="shared" si="60"/>
        <v>-2.4553964117374094E-2</v>
      </c>
      <c r="K699" s="20">
        <f t="shared" si="60"/>
        <v>6.2896018557441202E-3</v>
      </c>
    </row>
    <row r="700" spans="1:11">
      <c r="A700" t="str">
        <f t="shared" si="57"/>
        <v>QE Sep-08</v>
      </c>
      <c r="B700" s="19">
        <f t="shared" si="58"/>
        <v>1.3690105787180995E-2</v>
      </c>
      <c r="C700" s="19">
        <f t="shared" si="58"/>
        <v>2.0271899259725501E-2</v>
      </c>
      <c r="D700" s="19">
        <f t="shared" si="58"/>
        <v>2.0247574728680329E-2</v>
      </c>
      <c r="E700" s="20">
        <f t="shared" si="60"/>
        <v>-7.3276924509845243E-3</v>
      </c>
      <c r="F700" s="20">
        <f t="shared" si="60"/>
        <v>-3.78679887496991E-2</v>
      </c>
      <c r="G700" s="20">
        <f t="shared" si="60"/>
        <v>-4.8068727881679041E-2</v>
      </c>
      <c r="H700" s="20">
        <f t="shared" si="60"/>
        <v>1.0715835723392297E-2</v>
      </c>
      <c r="I700" s="20">
        <f t="shared" si="60"/>
        <v>-2.7028015417726481E-2</v>
      </c>
      <c r="J700" s="20">
        <f t="shared" si="60"/>
        <v>-3.0765738166022683E-2</v>
      </c>
      <c r="K700" s="20">
        <f t="shared" si="60"/>
        <v>6.4929049173598763E-3</v>
      </c>
    </row>
    <row r="701" spans="1:11">
      <c r="A701" t="str">
        <f t="shared" si="57"/>
        <v>QE Dec-08</v>
      </c>
      <c r="B701" s="19">
        <f t="shared" si="58"/>
        <v>1.5142337976983722E-2</v>
      </c>
      <c r="C701" s="19">
        <f t="shared" si="58"/>
        <v>2.4413197787788388E-2</v>
      </c>
      <c r="D701" s="19">
        <f t="shared" si="58"/>
        <v>2.4388231237299163E-2</v>
      </c>
      <c r="E701" s="20">
        <f t="shared" si="60"/>
        <v>-4.9570915414954841E-3</v>
      </c>
      <c r="F701" s="20">
        <f t="shared" si="60"/>
        <v>-1.1206438252791107E-2</v>
      </c>
      <c r="G701" s="20">
        <f t="shared" si="60"/>
        <v>-2.4728420015577512E-2</v>
      </c>
      <c r="H701" s="20">
        <f t="shared" si="60"/>
        <v>1.3864837282557163E-2</v>
      </c>
      <c r="I701" s="20">
        <f t="shared" si="60"/>
        <v>-2.8646680900804578E-2</v>
      </c>
      <c r="J701" s="20">
        <f t="shared" si="60"/>
        <v>-6.2804796237148075E-3</v>
      </c>
      <c r="K701" s="20">
        <f t="shared" si="60"/>
        <v>9.1325713291399158E-3</v>
      </c>
    </row>
    <row r="702" spans="1:11">
      <c r="A702" t="str">
        <f t="shared" si="57"/>
        <v>QE Mar-09</v>
      </c>
      <c r="B702" s="19">
        <f t="shared" ref="B702:D721" si="61">B608/B604-1</f>
        <v>1.390148080991227E-2</v>
      </c>
      <c r="C702" s="19">
        <f t="shared" si="61"/>
        <v>2.857704817369755E-2</v>
      </c>
      <c r="D702" s="19">
        <f t="shared" si="61"/>
        <v>1.7245553831232163E-2</v>
      </c>
      <c r="E702" s="20">
        <f t="shared" ref="E702:K711" si="62">IF(OR(E608="C",E604="C"),"C",E608/E604-1)</f>
        <v>-4.5438748209217783E-2</v>
      </c>
      <c r="F702" s="20">
        <f t="shared" si="62"/>
        <v>-6.8035465307760279E-2</v>
      </c>
      <c r="G702" s="20">
        <f t="shared" si="62"/>
        <v>-8.776389233704518E-2</v>
      </c>
      <c r="H702" s="20">
        <f t="shared" si="62"/>
        <v>2.1626448310434476E-2</v>
      </c>
      <c r="I702" s="20">
        <f t="shared" si="62"/>
        <v>-6.1621603362495225E-2</v>
      </c>
      <c r="J702" s="20">
        <f t="shared" si="62"/>
        <v>-2.3672359480494842E-2</v>
      </c>
      <c r="K702" s="20">
        <f t="shared" si="62"/>
        <v>1.4474352431226745E-2</v>
      </c>
    </row>
    <row r="703" spans="1:11">
      <c r="A703" t="str">
        <f t="shared" si="57"/>
        <v>QE Jun-09</v>
      </c>
      <c r="B703" s="19">
        <f t="shared" si="61"/>
        <v>7.1295722256665695E-3</v>
      </c>
      <c r="C703" s="19">
        <f t="shared" si="61"/>
        <v>2.2274357588561999E-2</v>
      </c>
      <c r="D703" s="19">
        <f t="shared" si="61"/>
        <v>2.2281555898770788E-2</v>
      </c>
      <c r="E703" s="20">
        <f t="shared" si="62"/>
        <v>-1.3421761298187951E-2</v>
      </c>
      <c r="F703" s="20">
        <f t="shared" si="62"/>
        <v>3.4757304464765326E-3</v>
      </c>
      <c r="G703" s="20">
        <f t="shared" si="62"/>
        <v>-1.4250950574703047E-2</v>
      </c>
      <c r="H703" s="20">
        <f t="shared" si="62"/>
        <v>1.7982955227311193E-2</v>
      </c>
      <c r="I703" s="20">
        <f t="shared" si="62"/>
        <v>-3.492513093965488E-2</v>
      </c>
      <c r="J703" s="20">
        <f t="shared" si="62"/>
        <v>1.712737123301955E-2</v>
      </c>
      <c r="K703" s="20">
        <f t="shared" si="62"/>
        <v>1.5037573893721401E-2</v>
      </c>
    </row>
    <row r="704" spans="1:11">
      <c r="A704" t="str">
        <f t="shared" si="57"/>
        <v>QE Sep-09</v>
      </c>
      <c r="B704" s="19">
        <f t="shared" si="61"/>
        <v>5.217925107427801E-3</v>
      </c>
      <c r="C704" s="19">
        <f t="shared" si="61"/>
        <v>2.2565424059338701E-2</v>
      </c>
      <c r="D704" s="19">
        <f t="shared" si="61"/>
        <v>2.2572061505095498E-2</v>
      </c>
      <c r="E704" s="20">
        <f t="shared" si="62"/>
        <v>-6.9429720907399073E-3</v>
      </c>
      <c r="F704" s="20">
        <f t="shared" si="62"/>
        <v>2.109919526043269E-2</v>
      </c>
      <c r="G704" s="20">
        <f t="shared" si="62"/>
        <v>2.4289826327492214E-2</v>
      </c>
      <c r="H704" s="20">
        <f t="shared" si="62"/>
        <v>-3.1149690107724615E-3</v>
      </c>
      <c r="I704" s="20">
        <f t="shared" si="62"/>
        <v>-2.8863524348976655E-2</v>
      </c>
      <c r="J704" s="20">
        <f t="shared" si="62"/>
        <v>2.8238224556158098E-2</v>
      </c>
      <c r="K704" s="20">
        <f t="shared" si="62"/>
        <v>1.7257450865748147E-2</v>
      </c>
    </row>
    <row r="705" spans="1:11">
      <c r="A705" t="str">
        <f t="shared" si="57"/>
        <v>QE Dec-09</v>
      </c>
      <c r="B705" s="19">
        <f t="shared" si="61"/>
        <v>-1.1933174224343368E-3</v>
      </c>
      <c r="C705" s="19">
        <f t="shared" si="61"/>
        <v>1.8659386490897045E-2</v>
      </c>
      <c r="D705" s="19">
        <f t="shared" si="61"/>
        <v>1.8681370643347073E-2</v>
      </c>
      <c r="E705" s="20">
        <f t="shared" si="62"/>
        <v>1.6559348345760894E-2</v>
      </c>
      <c r="F705" s="20">
        <f t="shared" si="62"/>
        <v>1.9490881537197691E-2</v>
      </c>
      <c r="G705" s="20">
        <f t="shared" si="62"/>
        <v>2.5795153588125563E-2</v>
      </c>
      <c r="H705" s="20">
        <f t="shared" si="62"/>
        <v>-6.1457416998670356E-3</v>
      </c>
      <c r="I705" s="20">
        <f t="shared" si="62"/>
        <v>-2.0831070035629562E-3</v>
      </c>
      <c r="J705" s="20">
        <f t="shared" si="62"/>
        <v>2.8837796791767456E-3</v>
      </c>
      <c r="K705" s="20">
        <f t="shared" si="62"/>
        <v>1.9876422794948168E-2</v>
      </c>
    </row>
    <row r="706" spans="1:11">
      <c r="A706" t="str">
        <f t="shared" si="57"/>
        <v>QE Mar-10</v>
      </c>
      <c r="B706" s="19">
        <f t="shared" si="61"/>
        <v>-2.9806259314456574E-3</v>
      </c>
      <c r="C706" s="19">
        <f t="shared" si="61"/>
        <v>1.6801843189015564E-2</v>
      </c>
      <c r="D706" s="19">
        <f t="shared" si="61"/>
        <v>1.6815833089900423E-2</v>
      </c>
      <c r="E706" s="20">
        <f t="shared" si="62"/>
        <v>2.8610081579556468E-2</v>
      </c>
      <c r="F706" s="20">
        <f t="shared" si="62"/>
        <v>2.8994831786498532E-2</v>
      </c>
      <c r="G706" s="20">
        <f t="shared" si="62"/>
        <v>3.5008231285317937E-2</v>
      </c>
      <c r="H706" s="20">
        <f t="shared" si="62"/>
        <v>-5.8100016183945113E-3</v>
      </c>
      <c r="I706" s="20">
        <f t="shared" si="62"/>
        <v>1.1599198306949665E-2</v>
      </c>
      <c r="J706" s="20">
        <f t="shared" si="62"/>
        <v>3.7404864470258481E-4</v>
      </c>
      <c r="K706" s="20">
        <f t="shared" si="62"/>
        <v>1.9841609536366933E-2</v>
      </c>
    </row>
    <row r="707" spans="1:11">
      <c r="A707" t="str">
        <f t="shared" si="57"/>
        <v>QE Jun-10</v>
      </c>
      <c r="B707" s="19">
        <f t="shared" si="61"/>
        <v>-1.3850415512465353E-2</v>
      </c>
      <c r="C707" s="19">
        <f t="shared" si="61"/>
        <v>1.5394338747545921E-2</v>
      </c>
      <c r="D707" s="19">
        <f t="shared" si="61"/>
        <v>1.5456517047188756E-2</v>
      </c>
      <c r="E707" s="20">
        <f t="shared" si="62"/>
        <v>4.6295601638097761E-3</v>
      </c>
      <c r="F707" s="20">
        <f t="shared" si="62"/>
        <v>1.9188913695054044E-3</v>
      </c>
      <c r="G707" s="20">
        <f t="shared" si="62"/>
        <v>-1.2099740395732916E-2</v>
      </c>
      <c r="H707" s="20">
        <f t="shared" si="62"/>
        <v>1.4190331087526875E-2</v>
      </c>
      <c r="I707" s="20">
        <f t="shared" si="62"/>
        <v>-1.0662157070853495E-2</v>
      </c>
      <c r="J707" s="20">
        <f t="shared" si="62"/>
        <v>-2.6981774196076502E-3</v>
      </c>
      <c r="K707" s="20">
        <f t="shared" si="62"/>
        <v>2.9655495190629377E-2</v>
      </c>
    </row>
    <row r="708" spans="1:11">
      <c r="A708" t="str">
        <f t="shared" si="57"/>
        <v>QE Sep-10</v>
      </c>
      <c r="B708" s="19">
        <f t="shared" si="61"/>
        <v>-1.3435114503816847E-2</v>
      </c>
      <c r="C708" s="19">
        <f t="shared" si="61"/>
        <v>9.2118033680121947E-3</v>
      </c>
      <c r="D708" s="19">
        <f t="shared" si="61"/>
        <v>9.2849461073312156E-3</v>
      </c>
      <c r="E708" s="20">
        <f t="shared" si="62"/>
        <v>8.4753216808970411E-3</v>
      </c>
      <c r="F708" s="20">
        <f t="shared" si="62"/>
        <v>-3.6418615413341682E-3</v>
      </c>
      <c r="G708" s="20">
        <f t="shared" si="62"/>
        <v>-1.0154976498691681E-2</v>
      </c>
      <c r="H708" s="20">
        <f t="shared" si="62"/>
        <v>6.5799340328238642E-3</v>
      </c>
      <c r="I708" s="20">
        <f t="shared" si="62"/>
        <v>-8.0217626306311463E-4</v>
      </c>
      <c r="J708" s="20">
        <f t="shared" si="62"/>
        <v>-1.2015349272042286E-2</v>
      </c>
      <c r="K708" s="20">
        <f t="shared" si="62"/>
        <v>2.2955325295648255E-2</v>
      </c>
    </row>
    <row r="709" spans="1:11">
      <c r="A709" t="str">
        <f t="shared" si="57"/>
        <v>QE Dec-10</v>
      </c>
      <c r="B709" s="19">
        <f t="shared" si="61"/>
        <v>-9.2592592592593004E-3</v>
      </c>
      <c r="C709" s="19">
        <f t="shared" si="61"/>
        <v>2.9814482512391383E-3</v>
      </c>
      <c r="D709" s="19">
        <f t="shared" si="61"/>
        <v>2.9707704642092381E-3</v>
      </c>
      <c r="E709" s="20">
        <f t="shared" si="62"/>
        <v>6.4238583963420748E-3</v>
      </c>
      <c r="F709" s="20">
        <f t="shared" si="62"/>
        <v>-7.954908483148726E-3</v>
      </c>
      <c r="G709" s="20">
        <f t="shared" si="62"/>
        <v>-1.5248312600287139E-2</v>
      </c>
      <c r="H709" s="20">
        <f t="shared" si="62"/>
        <v>7.4063382784315124E-3</v>
      </c>
      <c r="I709" s="20">
        <f t="shared" si="62"/>
        <v>3.4428599853759678E-3</v>
      </c>
      <c r="J709" s="20">
        <f t="shared" si="62"/>
        <v>-1.428698928342409E-2</v>
      </c>
      <c r="K709" s="20">
        <f t="shared" si="62"/>
        <v>1.2355106646110503E-2</v>
      </c>
    </row>
    <row r="710" spans="1:11">
      <c r="A710" t="str">
        <f t="shared" si="57"/>
        <v>QE Mar-11</v>
      </c>
      <c r="B710" s="19">
        <f t="shared" si="61"/>
        <v>-2.5710014947683102E-2</v>
      </c>
      <c r="C710" s="19">
        <f t="shared" si="61"/>
        <v>-1.4879812488676314E-2</v>
      </c>
      <c r="D710" s="19">
        <f t="shared" si="61"/>
        <v>-1.515136804865036E-2</v>
      </c>
      <c r="E710" s="20">
        <f t="shared" si="62"/>
        <v>-3.0649200941960775E-2</v>
      </c>
      <c r="F710" s="20">
        <f t="shared" si="62"/>
        <v>-3.0107967176818629E-2</v>
      </c>
      <c r="G710" s="20">
        <f t="shared" si="62"/>
        <v>-3.7325420079622251E-2</v>
      </c>
      <c r="H710" s="20">
        <f t="shared" si="62"/>
        <v>7.4972924946252739E-3</v>
      </c>
      <c r="I710" s="20">
        <f t="shared" si="62"/>
        <v>-1.573625874120721E-2</v>
      </c>
      <c r="J710" s="20">
        <f t="shared" si="62"/>
        <v>5.5834664361742448E-4</v>
      </c>
      <c r="K710" s="20">
        <f t="shared" si="62"/>
        <v>1.1115994852831435E-2</v>
      </c>
    </row>
    <row r="711" spans="1:11">
      <c r="A711" t="str">
        <f t="shared" si="57"/>
        <v>QE Jun-11</v>
      </c>
      <c r="B711" s="19">
        <f t="shared" si="61"/>
        <v>-2.2159800249687889E-2</v>
      </c>
      <c r="C711" s="19">
        <f t="shared" si="61"/>
        <v>-3.2989139309829163E-2</v>
      </c>
      <c r="D711" s="19">
        <f t="shared" si="61"/>
        <v>-3.3028764773728625E-2</v>
      </c>
      <c r="E711" s="20">
        <f t="shared" si="62"/>
        <v>-5.2623491675499734E-3</v>
      </c>
      <c r="F711" s="20">
        <f t="shared" si="62"/>
        <v>-1.2958681940727579E-2</v>
      </c>
      <c r="G711" s="20">
        <f t="shared" si="62"/>
        <v>-3.8525442338149474E-2</v>
      </c>
      <c r="H711" s="20">
        <f t="shared" si="62"/>
        <v>2.6591198065184285E-2</v>
      </c>
      <c r="I711" s="20">
        <f t="shared" si="62"/>
        <v>2.8714831004958974E-2</v>
      </c>
      <c r="J711" s="20">
        <f t="shared" si="62"/>
        <v>-7.7370478203343529E-3</v>
      </c>
      <c r="K711" s="20">
        <f t="shared" si="62"/>
        <v>-1.1074753382921299E-2</v>
      </c>
    </row>
    <row r="712" spans="1:11">
      <c r="A712" t="str">
        <f t="shared" si="57"/>
        <v>QE Sep-11</v>
      </c>
      <c r="B712" s="19">
        <f t="shared" si="61"/>
        <v>-1.1451562983596397E-2</v>
      </c>
      <c r="C712" s="19">
        <f t="shared" si="61"/>
        <v>-1.7341946057991109E-2</v>
      </c>
      <c r="D712" s="19">
        <f t="shared" si="61"/>
        <v>-1.7496042972477865E-2</v>
      </c>
      <c r="E712" s="20">
        <f t="shared" ref="E712:K721" si="63">IF(OR(E618="C",E614="C"),"C",E618/E614-1)</f>
        <v>3.5488094587987851E-2</v>
      </c>
      <c r="F712" s="20">
        <f t="shared" si="63"/>
        <v>3.4124651942932349E-2</v>
      </c>
      <c r="G712" s="20">
        <f t="shared" si="63"/>
        <v>1.8102243394940265E-2</v>
      </c>
      <c r="H712" s="20">
        <f t="shared" si="63"/>
        <v>1.5737524057077179E-2</v>
      </c>
      <c r="I712" s="20">
        <f t="shared" si="63"/>
        <v>5.3927658185484173E-2</v>
      </c>
      <c r="J712" s="20">
        <f t="shared" si="63"/>
        <v>-1.3167149406947409E-3</v>
      </c>
      <c r="K712" s="20">
        <f t="shared" si="63"/>
        <v>-5.9586185702470429E-3</v>
      </c>
    </row>
    <row r="713" spans="1:11">
      <c r="A713" t="str">
        <f t="shared" si="57"/>
        <v>QE Dec-11</v>
      </c>
      <c r="B713" s="19">
        <f t="shared" si="61"/>
        <v>-2.1103406692794646E-2</v>
      </c>
      <c r="C713" s="19">
        <f t="shared" si="61"/>
        <v>-2.6582219962091314E-2</v>
      </c>
      <c r="D713" s="19">
        <f t="shared" si="61"/>
        <v>-2.6571811631721509E-2</v>
      </c>
      <c r="E713" s="20">
        <f t="shared" si="63"/>
        <v>-1.4534648423311536E-2</v>
      </c>
      <c r="F713" s="20">
        <f t="shared" si="63"/>
        <v>-4.0832383759259461E-3</v>
      </c>
      <c r="G713" s="20">
        <f t="shared" si="63"/>
        <v>-2.02449256370274E-2</v>
      </c>
      <c r="H713" s="20">
        <f t="shared" si="63"/>
        <v>1.6495640271737777E-2</v>
      </c>
      <c r="I713" s="20">
        <f t="shared" si="63"/>
        <v>1.2365743413068175E-2</v>
      </c>
      <c r="J713" s="20">
        <f t="shared" si="63"/>
        <v>1.0605558105786228E-2</v>
      </c>
      <c r="K713" s="20">
        <f t="shared" si="63"/>
        <v>-5.5969275067005997E-3</v>
      </c>
    </row>
    <row r="714" spans="1:11">
      <c r="A714" t="str">
        <f t="shared" si="57"/>
        <v>QE Mar-12</v>
      </c>
      <c r="B714" s="19">
        <f t="shared" si="61"/>
        <v>-7.6710647437864266E-3</v>
      </c>
      <c r="C714" s="19">
        <f t="shared" si="61"/>
        <v>-1.3817138839546494E-2</v>
      </c>
      <c r="D714" s="19">
        <f t="shared" si="61"/>
        <v>-2.5937811196486971E-3</v>
      </c>
      <c r="E714" s="20">
        <f t="shared" si="63"/>
        <v>-2.1958157256135258E-2</v>
      </c>
      <c r="F714" s="20">
        <f t="shared" si="63"/>
        <v>-2.5623489659068355E-2</v>
      </c>
      <c r="G714" s="20">
        <f t="shared" si="63"/>
        <v>-1.6221420956045507E-2</v>
      </c>
      <c r="H714" s="20">
        <f t="shared" si="63"/>
        <v>-9.5570984196056141E-3</v>
      </c>
      <c r="I714" s="20">
        <f t="shared" si="63"/>
        <v>-1.9414733706216714E-2</v>
      </c>
      <c r="J714" s="20">
        <f t="shared" si="63"/>
        <v>-3.7476233047963881E-3</v>
      </c>
      <c r="K714" s="20">
        <f t="shared" si="63"/>
        <v>-6.1935854910581956E-3</v>
      </c>
    </row>
    <row r="715" spans="1:11">
      <c r="A715" t="str">
        <f t="shared" si="57"/>
        <v>QE Jun-12</v>
      </c>
      <c r="B715" s="19">
        <f t="shared" si="61"/>
        <v>-7.022023619533968E-3</v>
      </c>
      <c r="C715" s="19">
        <f t="shared" si="61"/>
        <v>5.7563253498582601E-3</v>
      </c>
      <c r="D715" s="19">
        <f t="shared" si="61"/>
        <v>5.7312032896361664E-3</v>
      </c>
      <c r="E715" s="20">
        <f t="shared" si="63"/>
        <v>-1.4084858300172143E-2</v>
      </c>
      <c r="F715" s="20">
        <f t="shared" si="63"/>
        <v>1.567281116876762E-3</v>
      </c>
      <c r="G715" s="20">
        <f t="shared" si="63"/>
        <v>9.6867782459066909E-3</v>
      </c>
      <c r="H715" s="20">
        <f t="shared" si="63"/>
        <v>-8.0415999337296595E-3</v>
      </c>
      <c r="I715" s="20">
        <f t="shared" si="63"/>
        <v>-1.9703138895355021E-2</v>
      </c>
      <c r="J715" s="20">
        <f t="shared" si="63"/>
        <v>1.5875747064866941E-2</v>
      </c>
      <c r="K715" s="20">
        <f t="shared" si="63"/>
        <v>1.2868713378690444E-2</v>
      </c>
    </row>
    <row r="716" spans="1:11">
      <c r="A716" t="str">
        <f t="shared" si="57"/>
        <v>QE Sep-12</v>
      </c>
      <c r="B716" s="19">
        <f t="shared" si="61"/>
        <v>-1.2210394489668097E-2</v>
      </c>
      <c r="C716" s="19">
        <f t="shared" si="61"/>
        <v>-1.2354824071916459E-2</v>
      </c>
      <c r="D716" s="19">
        <f t="shared" si="61"/>
        <v>-1.2269513140169996E-2</v>
      </c>
      <c r="E716" s="20">
        <f t="shared" si="63"/>
        <v>-7.0513485418841615E-2</v>
      </c>
      <c r="F716" s="20">
        <f t="shared" si="63"/>
        <v>-6.4933329118896821E-2</v>
      </c>
      <c r="G716" s="20">
        <f t="shared" si="63"/>
        <v>-6.695262865797158E-2</v>
      </c>
      <c r="H716" s="20">
        <f t="shared" si="63"/>
        <v>2.1641983044982105E-3</v>
      </c>
      <c r="I716" s="20">
        <f t="shared" si="63"/>
        <v>-5.896747448166717E-2</v>
      </c>
      <c r="J716" s="20">
        <f t="shared" si="63"/>
        <v>6.0034827965840254E-3</v>
      </c>
      <c r="K716" s="20">
        <f t="shared" si="63"/>
        <v>-1.4621492415256565E-4</v>
      </c>
    </row>
    <row r="717" spans="1:11">
      <c r="A717" t="str">
        <f t="shared" si="57"/>
        <v>QE Dec-12</v>
      </c>
      <c r="B717" s="19">
        <f t="shared" si="61"/>
        <v>-1.0163227594702784E-2</v>
      </c>
      <c r="C717" s="19">
        <f t="shared" si="61"/>
        <v>-3.0680091185412151E-3</v>
      </c>
      <c r="D717" s="19">
        <f t="shared" si="61"/>
        <v>-3.0650478844526097E-3</v>
      </c>
      <c r="E717" s="20">
        <f t="shared" si="63"/>
        <v>-2.810791623758524E-4</v>
      </c>
      <c r="F717" s="20">
        <f t="shared" si="63"/>
        <v>1.416342367533785E-2</v>
      </c>
      <c r="G717" s="20">
        <f t="shared" si="63"/>
        <v>1.4918295205810006E-2</v>
      </c>
      <c r="H717" s="20">
        <f t="shared" si="63"/>
        <v>-7.4377566552685792E-4</v>
      </c>
      <c r="I717" s="20">
        <f t="shared" si="63"/>
        <v>2.7925279539744441E-3</v>
      </c>
      <c r="J717" s="20">
        <f t="shared" si="63"/>
        <v>1.4448564027988109E-2</v>
      </c>
      <c r="K717" s="20">
        <f t="shared" si="63"/>
        <v>7.1680691948028397E-3</v>
      </c>
    </row>
    <row r="718" spans="1:11">
      <c r="A718" t="str">
        <f t="shared" si="57"/>
        <v>QE Mar-13</v>
      </c>
      <c r="B718" s="19">
        <f t="shared" si="61"/>
        <v>-3.4013605442176909E-3</v>
      </c>
      <c r="C718" s="19">
        <f t="shared" si="61"/>
        <v>-4.7733260309156256E-3</v>
      </c>
      <c r="D718" s="19">
        <f t="shared" si="61"/>
        <v>-1.5691411577980485E-2</v>
      </c>
      <c r="E718" s="20">
        <f t="shared" si="63"/>
        <v>2.133571955575797E-2</v>
      </c>
      <c r="F718" s="20">
        <f t="shared" si="63"/>
        <v>3.5254108997990974E-2</v>
      </c>
      <c r="G718" s="20">
        <f t="shared" si="63"/>
        <v>1.9370148069819182E-2</v>
      </c>
      <c r="H718" s="20">
        <f t="shared" si="63"/>
        <v>1.5582132710329155E-2</v>
      </c>
      <c r="I718" s="20">
        <f t="shared" si="63"/>
        <v>3.7617401259393723E-2</v>
      </c>
      <c r="J718" s="20">
        <f t="shared" si="63"/>
        <v>1.3627634063642535E-2</v>
      </c>
      <c r="K718" s="20">
        <f t="shared" si="63"/>
        <v>-1.3766479627617123E-3</v>
      </c>
    </row>
    <row r="719" spans="1:11">
      <c r="A719" t="str">
        <f t="shared" si="57"/>
        <v>QE Jun-13</v>
      </c>
      <c r="B719" s="19">
        <f t="shared" si="61"/>
        <v>2.2500803600129515E-3</v>
      </c>
      <c r="C719" s="19">
        <f t="shared" si="61"/>
        <v>1.1072014327915269E-3</v>
      </c>
      <c r="D719" s="19">
        <f t="shared" si="61"/>
        <v>1.1413775767845635E-3</v>
      </c>
      <c r="E719" s="20">
        <f t="shared" si="63"/>
        <v>3.3579905177647307E-2</v>
      </c>
      <c r="F719" s="20">
        <f t="shared" si="63"/>
        <v>2.5742782558324961E-2</v>
      </c>
      <c r="G719" s="20">
        <f t="shared" si="63"/>
        <v>2.9071484941072701E-2</v>
      </c>
      <c r="H719" s="20">
        <f t="shared" si="63"/>
        <v>-3.2346658433921593E-3</v>
      </c>
      <c r="I719" s="20">
        <f t="shared" si="63"/>
        <v>3.2401545203713855E-2</v>
      </c>
      <c r="J719" s="20">
        <f t="shared" si="63"/>
        <v>-7.5825028912258619E-3</v>
      </c>
      <c r="K719" s="20">
        <f t="shared" si="63"/>
        <v>-1.1403131310409043E-3</v>
      </c>
    </row>
    <row r="720" spans="1:11">
      <c r="A720" t="str">
        <f t="shared" si="57"/>
        <v>QE Sep-13</v>
      </c>
      <c r="B720" s="19">
        <f t="shared" si="61"/>
        <v>-1.2678288431061668E-3</v>
      </c>
      <c r="C720" s="19">
        <f t="shared" si="61"/>
        <v>2.327036840196639E-3</v>
      </c>
      <c r="D720" s="19">
        <f t="shared" si="61"/>
        <v>2.3273745116205724E-3</v>
      </c>
      <c r="E720" s="20">
        <f t="shared" si="63"/>
        <v>6.591858191958222E-2</v>
      </c>
      <c r="F720" s="20">
        <f t="shared" si="63"/>
        <v>6.7166857896370225E-2</v>
      </c>
      <c r="G720" s="20">
        <f t="shared" si="63"/>
        <v>5.9322933935676447E-2</v>
      </c>
      <c r="H720" s="20">
        <f t="shared" si="63"/>
        <v>7.4046579276363378E-3</v>
      </c>
      <c r="I720" s="20">
        <f t="shared" si="63"/>
        <v>6.3443550505588364E-2</v>
      </c>
      <c r="J720" s="20">
        <f t="shared" si="63"/>
        <v>1.1710800411601774E-3</v>
      </c>
      <c r="K720" s="20">
        <f t="shared" si="63"/>
        <v>3.5994291433896208E-3</v>
      </c>
    </row>
    <row r="721" spans="1:11">
      <c r="A721" t="str">
        <f t="shared" si="57"/>
        <v>QE Dec-13</v>
      </c>
      <c r="B721" s="19">
        <f t="shared" si="61"/>
        <v>4.3559427504666903E-3</v>
      </c>
      <c r="C721" s="19">
        <f t="shared" si="61"/>
        <v>7.736501614947322E-3</v>
      </c>
      <c r="D721" s="19">
        <f t="shared" si="61"/>
        <v>7.7323539266909158E-3</v>
      </c>
      <c r="E721" s="20">
        <f t="shared" si="63"/>
        <v>5.2053899800340586E-2</v>
      </c>
      <c r="F721" s="20">
        <f t="shared" si="63"/>
        <v>3.8283721788339609E-2</v>
      </c>
      <c r="G721" s="20">
        <f t="shared" si="63"/>
        <v>2.4256904869268459E-2</v>
      </c>
      <c r="H721" s="20">
        <f t="shared" si="63"/>
        <v>1.3694627639206924E-2</v>
      </c>
      <c r="I721" s="20">
        <f t="shared" si="63"/>
        <v>4.3981465615297477E-2</v>
      </c>
      <c r="J721" s="20">
        <f t="shared" si="63"/>
        <v>-1.3088852210532353E-2</v>
      </c>
      <c r="K721" s="20">
        <f t="shared" si="63"/>
        <v>3.3658972089345429E-3</v>
      </c>
    </row>
    <row r="722" spans="1:11">
      <c r="A722" t="str">
        <f t="shared" si="57"/>
        <v>QE Mar-14</v>
      </c>
      <c r="B722" s="19">
        <f t="shared" ref="B722:D741" si="64">B628/B624-1</f>
        <v>-3.4129692832765013E-3</v>
      </c>
      <c r="C722" s="19">
        <f t="shared" si="64"/>
        <v>9.8699659852650168E-3</v>
      </c>
      <c r="D722" s="19">
        <f t="shared" si="64"/>
        <v>9.8560228114239479E-3</v>
      </c>
      <c r="E722" s="20">
        <f t="shared" ref="E722:K731" si="65">IF(OR(E628="C",E624="C"),"C",E628/E624-1)</f>
        <v>4.0851025529193175E-2</v>
      </c>
      <c r="F722" s="20">
        <f t="shared" si="65"/>
        <v>3.86274416118777E-2</v>
      </c>
      <c r="G722" s="20">
        <f t="shared" si="65"/>
        <v>1.3493392141396887E-2</v>
      </c>
      <c r="H722" s="20">
        <f t="shared" si="65"/>
        <v>2.4799421155944135E-2</v>
      </c>
      <c r="I722" s="20">
        <f t="shared" si="65"/>
        <v>3.0692496769469946E-2</v>
      </c>
      <c r="J722" s="20">
        <f t="shared" si="65"/>
        <v>-2.1363133270536627E-3</v>
      </c>
      <c r="K722" s="20">
        <f t="shared" si="65"/>
        <v>1.3328424772885761E-2</v>
      </c>
    </row>
    <row r="723" spans="1:11">
      <c r="A723" t="str">
        <f t="shared" si="57"/>
        <v>QE Jun-14</v>
      </c>
      <c r="B723" s="19">
        <f t="shared" si="64"/>
        <v>-4.810776138550299E-3</v>
      </c>
      <c r="C723" s="19">
        <f t="shared" si="64"/>
        <v>4.9173434191944754E-3</v>
      </c>
      <c r="D723" s="19">
        <f t="shared" si="64"/>
        <v>4.9198949328230768E-3</v>
      </c>
      <c r="E723" s="20">
        <f t="shared" si="65"/>
        <v>7.4982137893712331E-2</v>
      </c>
      <c r="F723" s="20">
        <f t="shared" si="65"/>
        <v>8.9407238820875978E-2</v>
      </c>
      <c r="G723" s="20">
        <f t="shared" si="65"/>
        <v>4.8265440915116642E-2</v>
      </c>
      <c r="H723" s="20">
        <f t="shared" si="65"/>
        <v>3.9247500012824288E-2</v>
      </c>
      <c r="I723" s="20">
        <f t="shared" si="65"/>
        <v>6.9719231666294013E-2</v>
      </c>
      <c r="J723" s="20">
        <f t="shared" si="65"/>
        <v>1.3418921504526393E-2</v>
      </c>
      <c r="K723" s="20">
        <f t="shared" si="65"/>
        <v>9.775145594923762E-3</v>
      </c>
    </row>
    <row r="724" spans="1:11">
      <c r="A724" t="str">
        <f t="shared" si="57"/>
        <v>QE Sep-14</v>
      </c>
      <c r="B724" s="19">
        <f t="shared" si="64"/>
        <v>-1.523325928276742E-2</v>
      </c>
      <c r="C724" s="19">
        <f t="shared" si="64"/>
        <v>-3.939592908732692E-4</v>
      </c>
      <c r="D724" s="19">
        <f t="shared" si="64"/>
        <v>-3.3460744349245175E-4</v>
      </c>
      <c r="E724" s="20">
        <f t="shared" si="65"/>
        <v>4.4349982467072113E-2</v>
      </c>
      <c r="F724" s="20">
        <f t="shared" si="65"/>
        <v>4.5996247488383046E-2</v>
      </c>
      <c r="G724" s="20">
        <f t="shared" si="65"/>
        <v>9.4113087312737154E-3</v>
      </c>
      <c r="H724" s="20">
        <f t="shared" si="65"/>
        <v>3.6243836819197961E-2</v>
      </c>
      <c r="I724" s="20">
        <f t="shared" si="65"/>
        <v>4.4699546711614913E-2</v>
      </c>
      <c r="J724" s="20">
        <f t="shared" si="65"/>
        <v>1.5763537597059951E-3</v>
      </c>
      <c r="K724" s="20">
        <f t="shared" si="65"/>
        <v>1.5068847655320239E-2</v>
      </c>
    </row>
    <row r="725" spans="1:11">
      <c r="A725" t="str">
        <f t="shared" si="57"/>
        <v>QE Dec-14</v>
      </c>
      <c r="B725" s="19">
        <f t="shared" si="64"/>
        <v>-1.3011152416356864E-2</v>
      </c>
      <c r="C725" s="19">
        <f t="shared" si="64"/>
        <v>-5.9185583677638931E-3</v>
      </c>
      <c r="D725" s="19">
        <f t="shared" si="64"/>
        <v>-5.9298060795022201E-3</v>
      </c>
      <c r="E725" s="20">
        <f t="shared" si="65"/>
        <v>5.9483440304057167E-2</v>
      </c>
      <c r="F725" s="20">
        <f t="shared" si="65"/>
        <v>6.8056092598145934E-2</v>
      </c>
      <c r="G725" s="20">
        <f t="shared" si="65"/>
        <v>4.1067716356965489E-2</v>
      </c>
      <c r="H725" s="20">
        <f t="shared" si="65"/>
        <v>2.5923747146459952E-2</v>
      </c>
      <c r="I725" s="20">
        <f t="shared" si="65"/>
        <v>6.5803448069976955E-2</v>
      </c>
      <c r="J725" s="20">
        <f t="shared" si="65"/>
        <v>8.0913509055209332E-3</v>
      </c>
      <c r="K725" s="20">
        <f t="shared" si="65"/>
        <v>7.1860934051657388E-3</v>
      </c>
    </row>
    <row r="726" spans="1:11">
      <c r="A726" t="str">
        <f t="shared" si="57"/>
        <v>QE Mar-15</v>
      </c>
      <c r="B726" s="19">
        <f t="shared" si="64"/>
        <v>-9.3399750933997883E-3</v>
      </c>
      <c r="C726" s="19">
        <f t="shared" si="64"/>
        <v>-6.2338077196807395E-3</v>
      </c>
      <c r="D726" s="19">
        <f t="shared" si="64"/>
        <v>-6.263058477708916E-3</v>
      </c>
      <c r="E726" s="20">
        <f t="shared" si="65"/>
        <v>5.0427434777339464E-2</v>
      </c>
      <c r="F726" s="20">
        <f t="shared" si="65"/>
        <v>5.4006805868702212E-2</v>
      </c>
      <c r="G726" s="20">
        <f t="shared" si="65"/>
        <v>5.0259629389649785E-2</v>
      </c>
      <c r="H726" s="20">
        <f t="shared" si="65"/>
        <v>3.567857293752974E-3</v>
      </c>
      <c r="I726" s="20">
        <f t="shared" si="65"/>
        <v>5.7047786880303653E-2</v>
      </c>
      <c r="J726" s="20">
        <f t="shared" si="65"/>
        <v>3.4075377059448186E-3</v>
      </c>
      <c r="K726" s="20">
        <f t="shared" si="65"/>
        <v>3.1354524212399149E-3</v>
      </c>
    </row>
    <row r="728" spans="1:11" ht="15">
      <c r="A728" s="22" t="s">
        <v>13</v>
      </c>
      <c r="C728" s="24" t="str">
        <f>B3</f>
        <v>Total NZ</v>
      </c>
      <c r="E728" s="30"/>
      <c r="H728" s="1"/>
      <c r="I728" s="6"/>
    </row>
    <row r="729" spans="1:11" ht="63.75">
      <c r="A729" s="41" t="s">
        <v>14</v>
      </c>
      <c r="B729" s="41" t="str">
        <f>B5&amp;" at end of year"</f>
        <v>Number of establishments at end of year</v>
      </c>
      <c r="C729" s="40" t="s">
        <v>40</v>
      </c>
      <c r="D729" s="40" t="s">
        <v>42</v>
      </c>
      <c r="E729" s="40" t="s">
        <v>38</v>
      </c>
      <c r="F729" s="40" t="s">
        <v>39</v>
      </c>
      <c r="G729" s="40" t="s">
        <v>37</v>
      </c>
      <c r="H729" s="40" t="str">
        <f>H5</f>
        <v>Average length 
of stay (days)</v>
      </c>
      <c r="I729" s="40" t="str">
        <f>I5</f>
        <v>Occupancy rate 
%</v>
      </c>
      <c r="J729" s="40" t="str">
        <f>J5</f>
        <v>Guests per stay-unit night</v>
      </c>
      <c r="K729" s="40" t="str">
        <f>K5</f>
        <v>Stay-units per establishment</v>
      </c>
    </row>
    <row r="730" spans="1:11">
      <c r="A730" t="str">
        <f>"YE "&amp;TEXT(A17,"mmm-yy")</f>
        <v>YE Dec-03</v>
      </c>
      <c r="B730">
        <f>B17</f>
        <v>2957</v>
      </c>
      <c r="C730" s="1">
        <f>SUM(C6:C17)/12</f>
        <v>120836.33333333333</v>
      </c>
      <c r="D730" s="1">
        <f>SUM(D6:D17)</f>
        <v>44098068</v>
      </c>
      <c r="E730" s="10">
        <f>IF(OR(E157="C",E158="C",E159="C",E160="C",E161="C",E162="C",E163="C",E164="C",E165="C",E166="C",E167="C",E168="C"),"C",SUM(E157:E168))</f>
        <v>16531825</v>
      </c>
      <c r="F730" s="10">
        <f>IF(OR(F157="C",F158="C",F159="C",F160="C",F161="C",F162="C",F163="C",F164="C",F165="C",F166="C",F167="C",F168="C"),"C",SUM(F157:F168))</f>
        <v>29162458</v>
      </c>
      <c r="G730" s="10">
        <f>IF(OR(G157="C",G158="C",G159="C",G160="C",G161="C",G162="C",G163="C",G164="C",G165="C",G166="C",G167="C",G168="C"),"C",SUM(G157:G168))</f>
        <v>15440402</v>
      </c>
      <c r="H730" s="12">
        <f>IF(OR(G730="C",F730="C"),"C",F730/G730)</f>
        <v>1.8887110581706357</v>
      </c>
      <c r="I730" s="12">
        <f>IF(OR(E730="C",D730="C"),"C",100*E730/D730)</f>
        <v>37.488773884606466</v>
      </c>
      <c r="J730" s="12">
        <f t="shared" ref="J730:J761" si="66">IF(OR(F730="C",E730="C"),"C",F730/E730)</f>
        <v>1.7640192779684034</v>
      </c>
      <c r="K730" s="31">
        <f t="shared" ref="K730:K761" si="67">C730/B730</f>
        <v>40.864502310900683</v>
      </c>
    </row>
    <row r="731" spans="1:11">
      <c r="A731" t="str">
        <f>"YE "&amp;TEXT(A18,"mmm-yy")</f>
        <v>YE Jan-04</v>
      </c>
      <c r="B731">
        <f>B18</f>
        <v>2945</v>
      </c>
      <c r="C731" s="1">
        <f>SUM(C7:C18)/12</f>
        <v>120988.75</v>
      </c>
      <c r="D731" s="1">
        <f>SUM(D7:D18)</f>
        <v>44154767</v>
      </c>
      <c r="E731" s="10">
        <f>IF(OR(E158="C",E159="C",E160="C",E161="C",E162="C",E163="C",E164="C",E165="C",E166="C",E167="C",E168="C",E169="C"),"C",SUM(E158:E169))</f>
        <v>16622042</v>
      </c>
      <c r="F731" s="10">
        <f>IF(OR(F158="C",F159="C",F160="C",F161="C",F162="C",F163="C",F164="C",F165="C",F166="C",F167="C",F168="C",F169="C"),"C",SUM(F158:F169))</f>
        <v>29376865</v>
      </c>
      <c r="G731" s="10">
        <f>IF(OR(G158="C",G159="C",G160="C",G161="C",G162="C",G163="C",G164="C",G165="C",G166="C",G167="C",G168="C",G169="C"),"C",SUM(G158:G169))</f>
        <v>15499442</v>
      </c>
      <c r="H731" s="12">
        <f t="shared" ref="H731:H794" si="68">IF(OR(G731="C",F731="C"),"C",F731/G731)</f>
        <v>1.8953498454976638</v>
      </c>
      <c r="I731" s="12">
        <f t="shared" ref="I731:I794" si="69">IF(OR(E731="C",D731="C"),"C",100*E731/D731)</f>
        <v>37.644954620641528</v>
      </c>
      <c r="J731" s="12">
        <f t="shared" si="66"/>
        <v>1.767343928020396</v>
      </c>
      <c r="K731" s="31">
        <f t="shared" si="67"/>
        <v>41.082767402376909</v>
      </c>
    </row>
    <row r="732" spans="1:11">
      <c r="A732" t="str">
        <f>"YE "&amp;TEXT(A19,"mmm-yy")</f>
        <v>YE Feb-04</v>
      </c>
      <c r="B732">
        <f>B19</f>
        <v>2947</v>
      </c>
      <c r="C732" s="1">
        <f>SUM(C8:C19)/12</f>
        <v>121058.66666666667</v>
      </c>
      <c r="D732" s="1">
        <f>SUM(D8:D19)</f>
        <v>44303726</v>
      </c>
      <c r="E732" s="10">
        <f>IF(OR(E159="C",E160="C",E161="C",E162="C",E163="C",E164="C",E165="C",E166="C",E167="C",E168="C",E169="C",E170="C"),"C",SUM(E159:E170))</f>
        <v>16697447</v>
      </c>
      <c r="F732" s="10">
        <f>IF(OR(F159="C",F160="C",F161="C",F162="C",F163="C",F164="C",F165="C",F166="C",F167="C",F168="C",F169="C",F170="C"),"C",SUM(F159:F170))</f>
        <v>29471950</v>
      </c>
      <c r="G732" s="10">
        <f>IF(OR(G159="C",G160="C",G161="C",G162="C",G163="C",G164="C",G165="C",G166="C",G167="C",G168="C",G169="C",G170="C"),"C",SUM(G159:G170))</f>
        <v>15590899</v>
      </c>
      <c r="H732" s="12">
        <f t="shared" si="68"/>
        <v>1.8903303779980871</v>
      </c>
      <c r="I732" s="12">
        <f t="shared" si="69"/>
        <v>37.688584025641546</v>
      </c>
      <c r="J732" s="12">
        <f t="shared" si="66"/>
        <v>1.7650572569567071</v>
      </c>
      <c r="K732" s="31">
        <f t="shared" si="67"/>
        <v>41.078611016853301</v>
      </c>
    </row>
    <row r="733" spans="1:11">
      <c r="A733" t="str">
        <f>"YE "&amp;TEXT(A20,"mmm-yy")</f>
        <v>YE Mar-04</v>
      </c>
      <c r="B733">
        <f>B20</f>
        <v>2951</v>
      </c>
      <c r="C733" s="1">
        <f>SUM(C9:C20)/12</f>
        <v>121187.75</v>
      </c>
      <c r="D733" s="1">
        <f>SUM(D9:D20)</f>
        <v>44351745</v>
      </c>
      <c r="E733" s="10">
        <f>IF(OR(E160="C",E161="C",E162="C",E163="C",E164="C",E165="C",E166="C",E167="C",E168="C",E169="C",E170="C",E171="C"),"C",SUM(E160:E171))</f>
        <v>16770703</v>
      </c>
      <c r="F733" s="10">
        <f>IF(OR(F160="C",F161="C",F162="C",F163="C",F164="C",F165="C",F166="C",F167="C",F168="C",F169="C",F170="C",F171="C"),"C",SUM(F160:F171))</f>
        <v>29575876</v>
      </c>
      <c r="G733" s="10">
        <f>IF(OR(G160="C",G161="C",G162="C",G163="C",G164="C",G165="C",G166="C",G167="C",G168="C",G169="C",G170="C",G171="C"),"C",SUM(G160:G171))</f>
        <v>15688398</v>
      </c>
      <c r="H733" s="12">
        <f t="shared" si="68"/>
        <v>1.8852068898303065</v>
      </c>
      <c r="I733" s="12">
        <f t="shared" si="69"/>
        <v>37.812949637043594</v>
      </c>
      <c r="J733" s="12">
        <f t="shared" si="66"/>
        <v>1.7635441996677181</v>
      </c>
      <c r="K733" s="31">
        <f t="shared" si="67"/>
        <v>41.06667231446967</v>
      </c>
    </row>
    <row r="734" spans="1:11">
      <c r="A734" t="str">
        <f>"YE "&amp;TEXT(A21,"mmm-yy")</f>
        <v>YE Apr-04</v>
      </c>
      <c r="B734">
        <f>B21</f>
        <v>2949</v>
      </c>
      <c r="C734" s="1">
        <f>SUM(C10:C21)/12</f>
        <v>121673.08333333333</v>
      </c>
      <c r="D734" s="1">
        <f>SUM(D10:D21)</f>
        <v>44526465</v>
      </c>
      <c r="E734" s="10">
        <f>IF(OR(E161="C",E162="C",E163="C",E164="C",E165="C",E166="C",E167="C",E168="C",E169="C",E170="C",E171="C",E172="C"),"C",SUM(E161:E172))</f>
        <v>16837902</v>
      </c>
      <c r="F734" s="10">
        <f>IF(OR(F161="C",F162="C",F163="C",F164="C",F165="C",F166="C",F167="C",F168="C",F169="C",F170="C",F171="C",F172="C"),"C",SUM(F161:F172))</f>
        <v>29682461</v>
      </c>
      <c r="G734" s="10">
        <f>IF(OR(G161="C",G162="C",G163="C",G164="C",G165="C",G166="C",G167="C",G168="C",G169="C",G170="C",G171="C",G172="C"),"C",SUM(G161:G172))</f>
        <v>15781491</v>
      </c>
      <c r="H734" s="12">
        <f t="shared" si="68"/>
        <v>1.8808400929924809</v>
      </c>
      <c r="I734" s="12">
        <f t="shared" si="69"/>
        <v>37.815492426807296</v>
      </c>
      <c r="J734" s="12">
        <f t="shared" si="66"/>
        <v>1.762836070669612</v>
      </c>
      <c r="K734" s="31">
        <f t="shared" si="67"/>
        <v>41.259099129648469</v>
      </c>
    </row>
    <row r="735" spans="1:11">
      <c r="A735" t="str">
        <f>"YE "&amp;TEXT(A22,"mmm-yy")</f>
        <v>YE May-04</v>
      </c>
      <c r="B735">
        <f>B22</f>
        <v>2928</v>
      </c>
      <c r="C735" s="1">
        <f>SUM(C11:C22)/12</f>
        <v>122041.33333333333</v>
      </c>
      <c r="D735" s="1">
        <f>SUM(D11:D22)</f>
        <v>44663454</v>
      </c>
      <c r="E735" s="10">
        <f>IF(OR(E162="C",E163="C",E164="C",E165="C",E166="C",E167="C",E168="C",E169="C",E170="C",E171="C",E172="C",E173="C"),"C",SUM(E162:E173))</f>
        <v>16902639</v>
      </c>
      <c r="F735" s="10">
        <f>IF(OR(F162="C",F163="C",F164="C",F165="C",F166="C",F167="C",F168="C",F169="C",F170="C",F171="C",F172="C",F173="C"),"C",SUM(F162:F173))</f>
        <v>29752128</v>
      </c>
      <c r="G735" s="10">
        <f>IF(OR(G162="C",G163="C",G164="C",G165="C",G166="C",G167="C",G168="C",G169="C",G170="C",G171="C",G172="C",G173="C"),"C",SUM(G162:G173))</f>
        <v>15815575</v>
      </c>
      <c r="H735" s="12">
        <f t="shared" si="68"/>
        <v>1.8811916733979004</v>
      </c>
      <c r="I735" s="12">
        <f t="shared" si="69"/>
        <v>37.844451080742658</v>
      </c>
      <c r="J735" s="12">
        <f t="shared" si="66"/>
        <v>1.760206083795554</v>
      </c>
      <c r="K735" s="31">
        <f t="shared" si="67"/>
        <v>41.680783242258649</v>
      </c>
    </row>
    <row r="736" spans="1:11">
      <c r="A736" t="str">
        <f>"YE "&amp;TEXT(A23,"mmm-yy")</f>
        <v>YE Jun-04</v>
      </c>
      <c r="B736">
        <f>B23</f>
        <v>2903</v>
      </c>
      <c r="C736" s="1">
        <f>SUM(C12:C23)/12</f>
        <v>122436.66666666667</v>
      </c>
      <c r="D736" s="1">
        <f>SUM(D12:D23)</f>
        <v>44805774</v>
      </c>
      <c r="E736" s="10">
        <f>IF(OR(E163="C",E164="C",E165="C",E166="C",E167="C",E168="C",E169="C",E170="C",E171="C",E172="C",E173="C",E174="C"),"C",SUM(E163:E174))</f>
        <v>17029523</v>
      </c>
      <c r="F736" s="10">
        <f>IF(OR(F163="C",F164="C",F165="C",F166="C",F167="C",F168="C",F169="C",F170="C",F171="C",F172="C",F173="C",F174="C"),"C",SUM(F163:F174))</f>
        <v>29970493</v>
      </c>
      <c r="G736" s="10">
        <f>IF(OR(G163="C",G164="C",G165="C",G166="C",G167="C",G168="C",G169="C",G170="C",G171="C",G172="C",G173="C",G174="C"),"C",SUM(G163:G174))</f>
        <v>15941135</v>
      </c>
      <c r="H736" s="12">
        <f t="shared" si="68"/>
        <v>1.8800727175323464</v>
      </c>
      <c r="I736" s="12">
        <f t="shared" si="69"/>
        <v>38.007429578161066</v>
      </c>
      <c r="J736" s="12">
        <f t="shared" si="66"/>
        <v>1.7599138272986272</v>
      </c>
      <c r="K736" s="31">
        <f t="shared" si="67"/>
        <v>42.175909978183491</v>
      </c>
    </row>
    <row r="737" spans="1:11">
      <c r="A737" t="str">
        <f>"YE "&amp;TEXT(A24,"mmm-yy")</f>
        <v>YE Jul-04</v>
      </c>
      <c r="B737">
        <f>B24</f>
        <v>2889</v>
      </c>
      <c r="C737" s="1">
        <f>SUM(C13:C24)/12</f>
        <v>122758.66666666667</v>
      </c>
      <c r="D737" s="1">
        <f>SUM(D13:D24)</f>
        <v>44925558</v>
      </c>
      <c r="E737" s="10">
        <f>IF(OR(E164="C",E165="C",E166="C",E167="C",E168="C",E169="C",E170="C",E171="C",E172="C",E173="C",E174="C",E175="C"),"C",SUM(E164:E175))</f>
        <v>17111751</v>
      </c>
      <c r="F737" s="10">
        <f>IF(OR(F164="C",F165="C",F166="C",F167="C",F168="C",F169="C",F170="C",F171="C",F172="C",F173="C",F174="C",F175="C"),"C",SUM(F164:F175))</f>
        <v>30084694</v>
      </c>
      <c r="G737" s="10">
        <f>IF(OR(G164="C",G165="C",G166="C",G167="C",G168="C",G169="C",G170="C",G171="C",G172="C",G173="C",G174="C",G175="C"),"C",SUM(G164:G175))</f>
        <v>16012244</v>
      </c>
      <c r="H737" s="12">
        <f t="shared" si="68"/>
        <v>1.8788555807668181</v>
      </c>
      <c r="I737" s="12">
        <f t="shared" si="69"/>
        <v>38.08912289970889</v>
      </c>
      <c r="J737" s="12">
        <f t="shared" si="66"/>
        <v>1.7581306553607519</v>
      </c>
      <c r="K737" s="31">
        <f t="shared" si="67"/>
        <v>42.491750317295491</v>
      </c>
    </row>
    <row r="738" spans="1:11">
      <c r="A738" t="str">
        <f>"YE "&amp;TEXT(A25,"mmm-yy")</f>
        <v>YE Aug-04</v>
      </c>
      <c r="B738">
        <f>B25</f>
        <v>2917</v>
      </c>
      <c r="C738" s="1">
        <f>SUM(C14:C25)/12</f>
        <v>123114.66666666667</v>
      </c>
      <c r="D738" s="1">
        <f>SUM(D14:D25)</f>
        <v>45057990</v>
      </c>
      <c r="E738" s="10">
        <f>IF(OR(E165="C",E166="C",E167="C",E168="C",E169="C",E170="C",E171="C",E172="C",E173="C",E174="C",E175="C",E176="C"),"C",SUM(E165:E176))</f>
        <v>17186102</v>
      </c>
      <c r="F738" s="10">
        <f>IF(OR(F165="C",F166="C",F167="C",F168="C",F169="C",F170="C",F171="C",F172="C",F173="C",F174="C",F175="C",F176="C"),"C",SUM(F165:F176))</f>
        <v>30167556</v>
      </c>
      <c r="G738" s="10">
        <f>IF(OR(G165="C",G166="C",G167="C",G168="C",G169="C",G170="C",G171="C",G172="C",G173="C",G174="C",G175="C",G176="C"),"C",SUM(G165:G176))</f>
        <v>16060082</v>
      </c>
      <c r="H738" s="12">
        <f t="shared" si="68"/>
        <v>1.8784185535291786</v>
      </c>
      <c r="I738" s="12">
        <f t="shared" si="69"/>
        <v>38.142185215097257</v>
      </c>
      <c r="J738" s="12">
        <f t="shared" si="66"/>
        <v>1.7553460348367536</v>
      </c>
      <c r="K738" s="31">
        <f t="shared" si="67"/>
        <v>42.205919323505888</v>
      </c>
    </row>
    <row r="739" spans="1:11">
      <c r="A739" t="str">
        <f>"YE "&amp;TEXT(A26,"mmm-yy")</f>
        <v>YE Sep-04</v>
      </c>
      <c r="B739">
        <f>B26</f>
        <v>2956</v>
      </c>
      <c r="C739" s="1">
        <f>SUM(C15:C26)/12</f>
        <v>123703.58333333333</v>
      </c>
      <c r="D739" s="1">
        <f>SUM(D15:D26)</f>
        <v>45270000</v>
      </c>
      <c r="E739" s="10">
        <f>IF(OR(E166="C",E167="C",E168="C",E169="C",E170="C",E171="C",E172="C",E173="C",E174="C",E175="C",E176="C",E177="C"),"C",SUM(E166:E177))</f>
        <v>17261560</v>
      </c>
      <c r="F739" s="10">
        <f>IF(OR(F166="C",F167="C",F168="C",F169="C",F170="C",F171="C",F172="C",F173="C",F174="C",F175="C",F176="C",F177="C"),"C",SUM(F166:F177))</f>
        <v>30306857</v>
      </c>
      <c r="G739" s="10">
        <f>IF(OR(G166="C",G167="C",G168="C",G169="C",G170="C",G171="C",G172="C",G173="C",G174="C",G175="C",G176="C",G177="C"),"C",SUM(G166:G177))</f>
        <v>16147241</v>
      </c>
      <c r="H739" s="12">
        <f t="shared" si="68"/>
        <v>1.8769062157429868</v>
      </c>
      <c r="I739" s="12">
        <f t="shared" si="69"/>
        <v>38.130240777556878</v>
      </c>
      <c r="J739" s="12">
        <f t="shared" si="66"/>
        <v>1.7557426443496416</v>
      </c>
      <c r="K739" s="31">
        <f t="shared" si="67"/>
        <v>41.848302886783941</v>
      </c>
    </row>
    <row r="740" spans="1:11">
      <c r="A740" t="str">
        <f>"YE "&amp;TEXT(A27,"mmm-yy")</f>
        <v>YE Oct-04</v>
      </c>
      <c r="B740">
        <f>B27</f>
        <v>3015</v>
      </c>
      <c r="C740" s="1">
        <f>SUM(C16:C27)/12</f>
        <v>124378.5</v>
      </c>
      <c r="D740" s="1">
        <f>SUM(D16:D27)</f>
        <v>45521069</v>
      </c>
      <c r="E740" s="10">
        <f>IF(OR(E167="C",E168="C",E169="C",E170="C",E171="C",E172="C",E173="C",E174="C",E175="C",E176="C",E177="C",E178="C"),"C",SUM(E167:E178))</f>
        <v>17313395</v>
      </c>
      <c r="F740" s="10">
        <f>IF(OR(F167="C",F168="C",F169="C",F170="C",F171="C",F172="C",F173="C",F174="C",F175="C",F176="C",F177="C",F178="C"),"C",SUM(F167:F178))</f>
        <v>30368960</v>
      </c>
      <c r="G740" s="10">
        <f>IF(OR(G167="C",G168="C",G169="C",G170="C",G171="C",G172="C",G173="C",G174="C",G175="C",G176="C",G177="C",G178="C"),"C",SUM(G167:G178))</f>
        <v>16200463</v>
      </c>
      <c r="H740" s="12">
        <f t="shared" si="68"/>
        <v>1.8745735847179184</v>
      </c>
      <c r="I740" s="12">
        <f t="shared" si="69"/>
        <v>38.033805840543856</v>
      </c>
      <c r="J740" s="12">
        <f t="shared" si="66"/>
        <v>1.7540730746338311</v>
      </c>
      <c r="K740" s="31">
        <f t="shared" si="67"/>
        <v>41.253233830845772</v>
      </c>
    </row>
    <row r="741" spans="1:11">
      <c r="A741" t="str">
        <f>"YE "&amp;TEXT(A28,"mmm-yy")</f>
        <v>YE Nov-04</v>
      </c>
      <c r="B741">
        <f>B28</f>
        <v>3059</v>
      </c>
      <c r="C741" s="1">
        <f>SUM(C17:C28)/12</f>
        <v>124838.66666666667</v>
      </c>
      <c r="D741" s="1">
        <f>SUM(D17:D28)</f>
        <v>45686729</v>
      </c>
      <c r="E741" s="10">
        <f>IF(OR(E168="C",E169="C",E170="C",E171="C",E172="C",E173="C",E174="C",E175="C",E176="C",E177="C",E178="C",E179="C"),"C",SUM(E168:E179))</f>
        <v>17419170</v>
      </c>
      <c r="F741" s="10">
        <f>IF(OR(F168="C",F169="C",F170="C",F171="C",F172="C",F173="C",F174="C",F175="C",F176="C",F177="C",F178="C",F179="C"),"C",SUM(F168:F179))</f>
        <v>30504885</v>
      </c>
      <c r="G741" s="10">
        <f>IF(OR(G168="C",G169="C",G170="C",G171="C",G172="C",G173="C",G174="C",G175="C",G176="C",G177="C",G178="C",G179="C"),"C",SUM(G168:G179))</f>
        <v>16313863</v>
      </c>
      <c r="H741" s="12">
        <f t="shared" si="68"/>
        <v>1.8698750259212058</v>
      </c>
      <c r="I741" s="12">
        <f t="shared" si="69"/>
        <v>38.127417701538668</v>
      </c>
      <c r="J741" s="12">
        <f t="shared" si="66"/>
        <v>1.7512249435535676</v>
      </c>
      <c r="K741" s="31">
        <f t="shared" si="67"/>
        <v>40.810286586030294</v>
      </c>
    </row>
    <row r="742" spans="1:11">
      <c r="A742" t="str">
        <f>"YE "&amp;TEXT(A29,"mmm-yy")</f>
        <v>YE Dec-04</v>
      </c>
      <c r="B742">
        <f>B29</f>
        <v>3083</v>
      </c>
      <c r="C742" s="1">
        <f>SUM(C18:C29)/12</f>
        <v>125317.5</v>
      </c>
      <c r="D742" s="1">
        <f>SUM(D18:D29)</f>
        <v>45864855</v>
      </c>
      <c r="E742" s="10">
        <f>IF(OR(E169="C",E170="C",E171="C",E172="C",E173="C",E174="C",E175="C",E176="C",E177="C",E178="C",E179="C",E180="C"),"C",SUM(E169:E180))</f>
        <v>17441626</v>
      </c>
      <c r="F742" s="10">
        <f>IF(OR(F169="C",F170="C",F171="C",F172="C",F173="C",F174="C",F175="C",F176="C",F177="C",F178="C",F179="C",F180="C"),"C",SUM(F169:F180))</f>
        <v>30546091</v>
      </c>
      <c r="G742" s="10">
        <f>IF(OR(G169="C",G170="C",G171="C",G172="C",G173="C",G174="C",G175="C",G176="C",G177="C",G178="C",G179="C",G180="C"),"C",SUM(G169:G180))</f>
        <v>16360750</v>
      </c>
      <c r="H742" s="12">
        <f t="shared" si="68"/>
        <v>1.8670348853200496</v>
      </c>
      <c r="I742" s="12">
        <f t="shared" si="69"/>
        <v>38.028302934785252</v>
      </c>
      <c r="J742" s="12">
        <f t="shared" si="66"/>
        <v>1.7513327599158472</v>
      </c>
      <c r="K742" s="31">
        <f t="shared" si="67"/>
        <v>40.647907881933179</v>
      </c>
    </row>
    <row r="743" spans="1:11">
      <c r="A743" t="str">
        <f>"YE "&amp;TEXT(A30,"mmm-yy")</f>
        <v>YE Jan-05</v>
      </c>
      <c r="B743">
        <f>B30</f>
        <v>3081</v>
      </c>
      <c r="C743" s="1">
        <f>SUM(C19:C30)/12</f>
        <v>125714.33333333333</v>
      </c>
      <c r="D743" s="1">
        <f>SUM(D19:D30)</f>
        <v>46012477</v>
      </c>
      <c r="E743" s="10">
        <f>IF(OR(E170="C",E171="C",E172="C",E173="C",E174="C",E175="C",E176="C",E177="C",E178="C",E179="C",E180="C",E181="C"),"C",SUM(E170:E181))</f>
        <v>17535096</v>
      </c>
      <c r="F743" s="10">
        <f>IF(OR(F170="C",F171="C",F172="C",F173="C",F174="C",F175="C",F176="C",F177="C",F178="C",F179="C",F180="C",F181="C"),"C",SUM(F170:F181))</f>
        <v>30727584</v>
      </c>
      <c r="G743" s="10">
        <f>IF(OR(G170="C",G171="C",G172="C",G173="C",G174="C",G175="C",G176="C",G177="C",G178="C",G179="C",G180="C",G181="C"),"C",SUM(G170:G181))</f>
        <v>16468273</v>
      </c>
      <c r="H743" s="12">
        <f t="shared" si="68"/>
        <v>1.8658655950141221</v>
      </c>
      <c r="I743" s="12">
        <f t="shared" si="69"/>
        <v>38.109437142451604</v>
      </c>
      <c r="J743" s="12">
        <f t="shared" si="66"/>
        <v>1.752347634709271</v>
      </c>
      <c r="K743" s="31">
        <f t="shared" si="67"/>
        <v>40.803094233473978</v>
      </c>
    </row>
    <row r="744" spans="1:11">
      <c r="A744" t="str">
        <f>"YE "&amp;TEXT(A31,"mmm-yy")</f>
        <v>YE Feb-05</v>
      </c>
      <c r="B744">
        <f>B31</f>
        <v>3096</v>
      </c>
      <c r="C744" s="1">
        <f>SUM(C20:C31)/12</f>
        <v>126195.25</v>
      </c>
      <c r="D744" s="1">
        <f>SUM(D20:D31)</f>
        <v>46048598</v>
      </c>
      <c r="E744" s="10">
        <f>IF(OR(E171="C",E172="C",E173="C",E174="C",E175="C",E176="C",E177="C",E178="C",E179="C",E180="C",E181="C",E182="C"),"C",SUM(E171:E182))</f>
        <v>17584924</v>
      </c>
      <c r="F744" s="10">
        <f>IF(OR(F171="C",F172="C",F173="C",F174="C",F175="C",F176="C",F177="C",F178="C",F179="C",F180="C",F181="C",F182="C"),"C",SUM(F171:F182))</f>
        <v>30769515</v>
      </c>
      <c r="G744" s="10">
        <f>IF(OR(G171="C",G172="C",G173="C",G174="C",G175="C",G176="C",G177="C",G178="C",G179="C",G180="C",G181="C",G182="C"),"C",SUM(G171:G182))</f>
        <v>16532414</v>
      </c>
      <c r="H744" s="12">
        <f t="shared" si="68"/>
        <v>1.861162864660902</v>
      </c>
      <c r="I744" s="12">
        <f t="shared" si="69"/>
        <v>38.18775112328067</v>
      </c>
      <c r="J744" s="12">
        <f t="shared" si="66"/>
        <v>1.7497667320029362</v>
      </c>
      <c r="K744" s="31">
        <f t="shared" si="67"/>
        <v>40.760739664082685</v>
      </c>
    </row>
    <row r="745" spans="1:11">
      <c r="A745" t="str">
        <f>"YE "&amp;TEXT(A32,"mmm-yy")</f>
        <v>YE Mar-05</v>
      </c>
      <c r="B745">
        <f>B32</f>
        <v>3108</v>
      </c>
      <c r="C745" s="1">
        <f>SUM(C21:C32)/12</f>
        <v>126668.16666666667</v>
      </c>
      <c r="D745" s="1">
        <f>SUM(D21:D32)</f>
        <v>46224523</v>
      </c>
      <c r="E745" s="10">
        <f>IF(OR(E172="C",E173="C",E174="C",E175="C",E176="C",E177="C",E178="C",E179="C",E180="C",E181="C",E182="C",E183="C"),"C",SUM(E172:E183))</f>
        <v>17710544</v>
      </c>
      <c r="F745" s="10">
        <f>IF(OR(F172="C",F173="C",F174="C",F175="C",F176="C",F177="C",F178="C",F179="C",F180="C",F181="C",F182="C",F183="C"),"C",SUM(F172:F183))</f>
        <v>31100522</v>
      </c>
      <c r="G745" s="10">
        <f>IF(OR(G172="C",G173="C",G174="C",G175="C",G176="C",G177="C",G178="C",G179="C",G180="C",G181="C",G182="C",G183="C"),"C",SUM(G172:G183))</f>
        <v>16692597</v>
      </c>
      <c r="H745" s="12">
        <f t="shared" si="68"/>
        <v>1.8631326210055872</v>
      </c>
      <c r="I745" s="12">
        <f t="shared" si="69"/>
        <v>38.314173625977709</v>
      </c>
      <c r="J745" s="12">
        <f t="shared" si="66"/>
        <v>1.7560455511699697</v>
      </c>
      <c r="K745" s="31">
        <f t="shared" si="67"/>
        <v>40.755523380523385</v>
      </c>
    </row>
    <row r="746" spans="1:11">
      <c r="A746" t="str">
        <f>"YE "&amp;TEXT(A33,"mmm-yy")</f>
        <v>YE Apr-05</v>
      </c>
      <c r="B746">
        <f>B33</f>
        <v>3100</v>
      </c>
      <c r="C746" s="1">
        <f>SUM(C22:C33)/12</f>
        <v>127114.75</v>
      </c>
      <c r="D746" s="1">
        <f>SUM(D22:D33)</f>
        <v>46385293</v>
      </c>
      <c r="E746" s="10">
        <f>IF(OR(E173="C",E174="C",E175="C",E176="C",E177="C",E178="C",E179="C",E180="C",E181="C",E182="C",E183="C",E184="C"),"C",SUM(E173:E184))</f>
        <v>17719640</v>
      </c>
      <c r="F746" s="10">
        <f>IF(OR(F173="C",F174="C",F175="C",F176="C",F177="C",F178="C",F179="C",F180="C",F181="C",F182="C",F183="C",F184="C"),"C",SUM(F173:F184))</f>
        <v>31054356</v>
      </c>
      <c r="G746" s="10">
        <f>IF(OR(G173="C",G174="C",G175="C",G176="C",G177="C",G178="C",G179="C",G180="C",G181="C",G182="C",G183="C",G184="C"),"C",SUM(G173:G184))</f>
        <v>16696800</v>
      </c>
      <c r="H746" s="12">
        <f t="shared" si="68"/>
        <v>1.8598986632169039</v>
      </c>
      <c r="I746" s="12">
        <f t="shared" si="69"/>
        <v>38.200987541460606</v>
      </c>
      <c r="J746" s="12">
        <f t="shared" si="66"/>
        <v>1.7525387648959008</v>
      </c>
      <c r="K746" s="31">
        <f t="shared" si="67"/>
        <v>41.004758064516132</v>
      </c>
    </row>
    <row r="747" spans="1:11">
      <c r="A747" t="str">
        <f>"YE "&amp;TEXT(A34,"mmm-yy")</f>
        <v>YE May-05</v>
      </c>
      <c r="B747">
        <f>B34</f>
        <v>3081</v>
      </c>
      <c r="C747" s="1">
        <f>SUM(C23:C34)/12</f>
        <v>127605.5</v>
      </c>
      <c r="D747" s="1">
        <f>SUM(D23:D34)</f>
        <v>46567852</v>
      </c>
      <c r="E747" s="10">
        <f>IF(OR(E174="C",E175="C",E176="C",E177="C",E178="C",E179="C",E180="C",E181="C",E182="C",E183="C",E184="C",E185="C"),"C",SUM(E174:E185))</f>
        <v>17732488</v>
      </c>
      <c r="F747" s="10">
        <f>IF(OR(F174="C",F175="C",F176="C",F177="C",F178="C",F179="C",F180="C",F181="C",F182="C",F183="C",F184="C",F185="C"),"C",SUM(F174:F185))</f>
        <v>31054318</v>
      </c>
      <c r="G747" s="10">
        <f>IF(OR(G174="C",G175="C",G176="C",G177="C",G178="C",G179="C",G180="C",G181="C",G182="C",G183="C",G184="C",G185="C"),"C",SUM(G174:G185))</f>
        <v>16717304</v>
      </c>
      <c r="H747" s="12">
        <f t="shared" si="68"/>
        <v>1.8576151991971912</v>
      </c>
      <c r="I747" s="12">
        <f t="shared" si="69"/>
        <v>38.078818838369443</v>
      </c>
      <c r="J747" s="12">
        <f t="shared" si="66"/>
        <v>1.7512668273059031</v>
      </c>
      <c r="K747" s="31">
        <f t="shared" si="67"/>
        <v>41.416910094125285</v>
      </c>
    </row>
    <row r="748" spans="1:11">
      <c r="A748" t="str">
        <f>"YE "&amp;TEXT(A35,"mmm-yy")</f>
        <v>YE Jun-05</v>
      </c>
      <c r="B748">
        <f>B35</f>
        <v>3058</v>
      </c>
      <c r="C748" s="1">
        <f>SUM(C24:C35)/12</f>
        <v>128133.08333333333</v>
      </c>
      <c r="D748" s="1">
        <f>SUM(D24:D35)</f>
        <v>46757782</v>
      </c>
      <c r="E748" s="10">
        <f>IF(OR(E175="C",E176="C",E177="C",E178="C",E179="C",E180="C",E181="C",E182="C",E183="C",E184="C",E185="C",E186="C"),"C",SUM(E175:E186))</f>
        <v>17807458</v>
      </c>
      <c r="F748" s="10">
        <f>IF(OR(F175="C",F176="C",F177="C",F178="C",F179="C",F180="C",F181="C",F182="C",F183="C",F184="C",F185="C",F186="C"),"C",SUM(F175:F186))</f>
        <v>31171438</v>
      </c>
      <c r="G748" s="10">
        <f>IF(OR(G175="C",G176="C",G177="C",G178="C",G179="C",G180="C",G181="C",G182="C",G183="C",G184="C",G185="C",G186="C"),"C",SUM(G175:G186))</f>
        <v>16779248</v>
      </c>
      <c r="H748" s="12">
        <f t="shared" si="68"/>
        <v>1.8577374862091556</v>
      </c>
      <c r="I748" s="12">
        <f t="shared" si="69"/>
        <v>38.084479712917094</v>
      </c>
      <c r="J748" s="12">
        <f t="shared" si="66"/>
        <v>1.7504709543608077</v>
      </c>
      <c r="K748" s="31">
        <f t="shared" si="67"/>
        <v>41.90094288205799</v>
      </c>
    </row>
    <row r="749" spans="1:11">
      <c r="A749" t="str">
        <f>"YE "&amp;TEXT(A36,"mmm-yy")</f>
        <v>YE Jul-05</v>
      </c>
      <c r="B749">
        <f>B36</f>
        <v>3052</v>
      </c>
      <c r="C749" s="1">
        <f>SUM(C25:C36)/12</f>
        <v>128676.75</v>
      </c>
      <c r="D749" s="1">
        <f>SUM(D25:D36)</f>
        <v>46960026</v>
      </c>
      <c r="E749" s="10">
        <f>IF(OR(E176="C",E177="C",E178="C",E179="C",E180="C",E181="C",E182="C",E183="C",E184="C",E185="C",E186="C",E187="C"),"C",SUM(E176:E187))</f>
        <v>17837866</v>
      </c>
      <c r="F749" s="10">
        <f>IF(OR(F176="C",F177="C",F178="C",F179="C",F180="C",F181="C",F182="C",F183="C",F184="C",F185="C",F186="C",F187="C"),"C",SUM(F176:F187))</f>
        <v>31226558</v>
      </c>
      <c r="G749" s="10">
        <f>IF(OR(G176="C",G177="C",G178="C",G179="C",G180="C",G181="C",G182="C",G183="C",G184="C",G185="C",G186="C",G187="C"),"C",SUM(G176:G187))</f>
        <v>16788730</v>
      </c>
      <c r="H749" s="12">
        <f t="shared" si="68"/>
        <v>1.859971421304649</v>
      </c>
      <c r="I749" s="12">
        <f t="shared" si="69"/>
        <v>37.985213210912619</v>
      </c>
      <c r="J749" s="12">
        <f t="shared" si="66"/>
        <v>1.7505770028769136</v>
      </c>
      <c r="K749" s="31">
        <f t="shared" si="67"/>
        <v>42.16145150720839</v>
      </c>
    </row>
    <row r="750" spans="1:11">
      <c r="A750" t="str">
        <f>"YE "&amp;TEXT(A37,"mmm-yy")</f>
        <v>YE Aug-05</v>
      </c>
      <c r="B750">
        <f>B37</f>
        <v>3059</v>
      </c>
      <c r="C750" s="1">
        <f>SUM(C26:C37)/12</f>
        <v>129157</v>
      </c>
      <c r="D750" s="1">
        <f>SUM(D26:D37)</f>
        <v>47138679</v>
      </c>
      <c r="E750" s="10">
        <f>IF(OR(E177="C",E178="C",E179="C",E180="C",E181="C",E182="C",E183="C",E184="C",E185="C",E186="C",E187="C",E188="C"),"C",SUM(E177:E188))</f>
        <v>17848645</v>
      </c>
      <c r="F750" s="10">
        <f>IF(OR(F177="C",F178="C",F179="C",F180="C",F181="C",F182="C",F183="C",F184="C",F185="C",F186="C",F187="C",F188="C"),"C",SUM(F177:F188))</f>
        <v>31232909</v>
      </c>
      <c r="G750" s="10">
        <f>IF(OR(G177="C",G178="C",G179="C",G180="C",G181="C",G182="C",G183="C",G184="C",G185="C",G186="C",G187="C",G188="C"),"C",SUM(G177:G188))</f>
        <v>16802566</v>
      </c>
      <c r="H750" s="12">
        <f t="shared" si="68"/>
        <v>1.8588178138981868</v>
      </c>
      <c r="I750" s="12">
        <f t="shared" si="69"/>
        <v>37.864117914717127</v>
      </c>
      <c r="J750" s="12">
        <f t="shared" si="66"/>
        <v>1.7498756348170967</v>
      </c>
      <c r="K750" s="31">
        <f t="shared" si="67"/>
        <v>42.221967963386724</v>
      </c>
    </row>
    <row r="751" spans="1:11" ht="12" customHeight="1">
      <c r="A751" t="str">
        <f>"YE "&amp;TEXT(A38,"mmm-yy")</f>
        <v>YE Sep-05</v>
      </c>
      <c r="B751">
        <f>B38</f>
        <v>3104</v>
      </c>
      <c r="C751" s="1">
        <f>SUM(C27:C38)/12</f>
        <v>129409.16666666667</v>
      </c>
      <c r="D751" s="1">
        <f>SUM(D27:D38)</f>
        <v>47229459</v>
      </c>
      <c r="E751" s="10">
        <f>IF(OR(E178="C",E179="C",E180="C",E181="C",E182="C",E183="C",E184="C",E185="C",E186="C",E187="C",E188="C",E189="C"),"C",SUM(E178:E189))</f>
        <v>17847920</v>
      </c>
      <c r="F751" s="10">
        <f>IF(OR(F178="C",F179="C",F180="C",F181="C",F182="C",F183="C",F184="C",F185="C",F186="C",F187="C",F188="C",F189="C"),"C",SUM(F178:F189))</f>
        <v>31176477</v>
      </c>
      <c r="G751" s="10">
        <f>IF(OR(G178="C",G179="C",G180="C",G181="C",G182="C",G183="C",G184="C",G185="C",G186="C",G187="C",G188="C",G189="C"),"C",SUM(G178:G189))</f>
        <v>16763245</v>
      </c>
      <c r="H751" s="12">
        <f t="shared" si="68"/>
        <v>1.8598115698959241</v>
      </c>
      <c r="I751" s="12">
        <f t="shared" si="69"/>
        <v>37.789804028879516</v>
      </c>
      <c r="J751" s="12">
        <f t="shared" si="66"/>
        <v>1.7467848914607416</v>
      </c>
      <c r="K751" s="31">
        <f t="shared" si="67"/>
        <v>41.691097508591064</v>
      </c>
    </row>
    <row r="752" spans="1:11">
      <c r="A752" t="str">
        <f>"YE "&amp;TEXT(A39,"mmm-yy")</f>
        <v>YE Oct-05</v>
      </c>
      <c r="B752">
        <f>B39</f>
        <v>3147</v>
      </c>
      <c r="C752" s="1">
        <f>SUM(C28:C39)/12</f>
        <v>129895.66666666667</v>
      </c>
      <c r="D752" s="1">
        <f>SUM(D28:D39)</f>
        <v>47410437</v>
      </c>
      <c r="E752" s="10">
        <f>IF(OR(E179="C",E180="C",E181="C",E182="C",E183="C",E184="C",E185="C",E186="C",E187="C",E188="C",E189="C",E190="C"),"C",SUM(E179:E190))</f>
        <v>17869376</v>
      </c>
      <c r="F752" s="10">
        <f>IF(OR(F179="C",F180="C",F181="C",F182="C",F183="C",F184="C",F185="C",F186="C",F187="C",F188="C",F189="C",F190="C"),"C",SUM(F179:F190))</f>
        <v>31224131</v>
      </c>
      <c r="G752" s="10">
        <f>IF(OR(G179="C",G180="C",G181="C",G182="C",G183="C",G184="C",G185="C",G186="C",G187="C",G188="C",G189="C",G190="C"),"C",SUM(G179:G190))</f>
        <v>16800975</v>
      </c>
      <c r="H752" s="12">
        <f t="shared" si="68"/>
        <v>1.858471368477127</v>
      </c>
      <c r="I752" s="12">
        <f t="shared" si="69"/>
        <v>37.690806351352549</v>
      </c>
      <c r="J752" s="12">
        <f t="shared" si="66"/>
        <v>1.7473543004523493</v>
      </c>
      <c r="K752" s="31">
        <f t="shared" si="67"/>
        <v>41.276030081559156</v>
      </c>
    </row>
    <row r="753" spans="1:11">
      <c r="A753" t="str">
        <f>"YE "&amp;TEXT(A40,"mmm-yy")</f>
        <v>YE Nov-05</v>
      </c>
      <c r="B753">
        <f>B40</f>
        <v>3168</v>
      </c>
      <c r="C753" s="1">
        <f>SUM(C29:C40)/12</f>
        <v>130346.08333333333</v>
      </c>
      <c r="D753" s="1">
        <f>SUM(D29:D40)</f>
        <v>47572587</v>
      </c>
      <c r="E753" s="10">
        <f>IF(OR(E180="C",E181="C",E182="C",E183="C",E184="C",E185="C",E186="C",E187="C",E188="C",E189="C",E190="C",E191="C"),"C",SUM(E180:E191))</f>
        <v>17857417</v>
      </c>
      <c r="F753" s="10">
        <f>IF(OR(F180="C",F181="C",F182="C",F183="C",F184="C",F185="C",F186="C",F187="C",F188="C",F189="C",F190="C",F191="C"),"C",SUM(F180:F191))</f>
        <v>31190691</v>
      </c>
      <c r="G753" s="10">
        <f>IF(OR(G180="C",G181="C",G182="C",G183="C",G184="C",G185="C",G186="C",G187="C",G188="C",G189="C",G190="C",G191="C"),"C",SUM(G180:G191))</f>
        <v>16765941</v>
      </c>
      <c r="H753" s="12">
        <f t="shared" si="68"/>
        <v>1.8603602982976022</v>
      </c>
      <c r="I753" s="12">
        <f t="shared" si="69"/>
        <v>37.537199732274388</v>
      </c>
      <c r="J753" s="12">
        <f t="shared" si="66"/>
        <v>1.7466518814003167</v>
      </c>
      <c r="K753" s="31">
        <f t="shared" si="67"/>
        <v>41.144597011784512</v>
      </c>
    </row>
    <row r="754" spans="1:11">
      <c r="A754" t="str">
        <f>"YE "&amp;TEXT(A41,"mmm-yy")</f>
        <v>YE Dec-05</v>
      </c>
      <c r="B754">
        <f>B41</f>
        <v>3194</v>
      </c>
      <c r="C754" s="1">
        <f>SUM(C30:C41)/12</f>
        <v>130762.66666666667</v>
      </c>
      <c r="D754" s="1">
        <f>SUM(D30:D41)</f>
        <v>47727556</v>
      </c>
      <c r="E754" s="10">
        <f>IF(OR(E181="C",E182="C",E183="C",E184="C",E185="C",E186="C",E187="C",E188="C",E189="C",E190="C",E191="C",E192="C"),"C",SUM(E181:E192))</f>
        <v>17833068</v>
      </c>
      <c r="F754" s="10">
        <f>IF(OR(F181="C",F182="C",F183="C",F184="C",F185="C",F186="C",F187="C",F188="C",F189="C",F190="C",F191="C",F192="C"),"C",SUM(F181:F192))</f>
        <v>31087501</v>
      </c>
      <c r="G754" s="10">
        <f>IF(OR(G181="C",G182="C",G183="C",G184="C",G185="C",G186="C",G187="C",G188="C",G189="C",G190="C",G191="C",G192="C"),"C",SUM(G181:G192))</f>
        <v>16707290</v>
      </c>
      <c r="H754" s="12">
        <f t="shared" si="68"/>
        <v>1.8607147538589441</v>
      </c>
      <c r="I754" s="12">
        <f t="shared" si="69"/>
        <v>37.364301662544797</v>
      </c>
      <c r="J754" s="12">
        <f t="shared" si="66"/>
        <v>1.7432502920978039</v>
      </c>
      <c r="K754" s="31">
        <f t="shared" si="67"/>
        <v>40.940096013358385</v>
      </c>
    </row>
    <row r="755" spans="1:11">
      <c r="A755" t="str">
        <f>"YE "&amp;TEXT(A42,"mmm-yy")</f>
        <v>YE Jan-06</v>
      </c>
      <c r="B755">
        <f>B42</f>
        <v>3195</v>
      </c>
      <c r="C755" s="1">
        <f>SUM(C31:C42)/12</f>
        <v>131188.08333333334</v>
      </c>
      <c r="D755" s="1">
        <f>SUM(D31:D42)</f>
        <v>47885811</v>
      </c>
      <c r="E755" s="10">
        <f>IF(OR(E182="C",E183="C",E184="C",E185="C",E186="C",E187="C",E188="C",E189="C",E190="C",E191="C",E192="C",E193="C"),"C",SUM(E182:E193))</f>
        <v>17822545</v>
      </c>
      <c r="F755" s="10">
        <f>IF(OR(F182="C",F183="C",F184="C",F185="C",F186="C",F187="C",F188="C",F189="C",F190="C",F191="C",F192="C",F193="C"),"C",SUM(F182:F193))</f>
        <v>31007658</v>
      </c>
      <c r="G755" s="10">
        <f>IF(OR(G182="C",G183="C",G184="C",G185="C",G186="C",G187="C",G188="C",G189="C",G190="C",G191="C",G192="C",G193="C"),"C",SUM(G182:G193))</f>
        <v>16696094</v>
      </c>
      <c r="H755" s="12">
        <f t="shared" si="68"/>
        <v>1.8571803680549475</v>
      </c>
      <c r="I755" s="12">
        <f t="shared" si="69"/>
        <v>37.21884338556989</v>
      </c>
      <c r="J755" s="12">
        <f t="shared" si="66"/>
        <v>1.7397996750744633</v>
      </c>
      <c r="K755" s="31">
        <f t="shared" si="67"/>
        <v>41.060432968179448</v>
      </c>
    </row>
    <row r="756" spans="1:11">
      <c r="A756" t="str">
        <f>"YE "&amp;TEXT(A43,"mmm-yy")</f>
        <v>YE Feb-06</v>
      </c>
      <c r="B756">
        <f>B43</f>
        <v>3199</v>
      </c>
      <c r="C756" s="1">
        <f>SUM(C32:C43)/12</f>
        <v>131616.33333333334</v>
      </c>
      <c r="D756" s="1">
        <f>SUM(D32:D43)</f>
        <v>48029703</v>
      </c>
      <c r="E756" s="10">
        <f>IF(OR(E183="C",E184="C",E185="C",E186="C",E187="C",E188="C",E189="C",E190="C",E191="C",E192="C",E193="C",E194="C"),"C",SUM(E183:E194))</f>
        <v>17855129</v>
      </c>
      <c r="F756" s="10">
        <f>IF(OR(F183="C",F184="C",F185="C",F186="C",F187="C",F188="C",F189="C",F190="C",F191="C",F192="C",F193="C",F194="C"),"C",SUM(F183:F194))</f>
        <v>31082922</v>
      </c>
      <c r="G756" s="10">
        <f>IF(OR(G183="C",G184="C",G185="C",G186="C",G187="C",G188="C",G189="C",G190="C",G191="C",G192="C",G193="C",G194="C"),"C",SUM(G183:G194))</f>
        <v>16719044</v>
      </c>
      <c r="H756" s="12">
        <f t="shared" si="68"/>
        <v>1.8591327351013611</v>
      </c>
      <c r="I756" s="12">
        <f t="shared" si="69"/>
        <v>37.175180950005043</v>
      </c>
      <c r="J756" s="12">
        <f t="shared" si="66"/>
        <v>1.740839956966987</v>
      </c>
      <c r="K756" s="31">
        <f t="shared" si="67"/>
        <v>41.142961342086075</v>
      </c>
    </row>
    <row r="757" spans="1:11">
      <c r="A757" t="str">
        <f>"YE "&amp;TEXT(A44,"mmm-yy")</f>
        <v>YE Mar-06</v>
      </c>
      <c r="B757">
        <f>B44</f>
        <v>3198</v>
      </c>
      <c r="C757" s="1">
        <f>SUM(C33:C44)/12</f>
        <v>131990.41666666666</v>
      </c>
      <c r="D757" s="1">
        <f>SUM(D33:D44)</f>
        <v>48168862</v>
      </c>
      <c r="E757" s="10">
        <f>IF(OR(E184="C",E185="C",E186="C",E187="C",E188="C",E189="C",E190="C",E191="C",E192="C",E193="C",E194="C",E195="C"),"C",SUM(E184:E195))</f>
        <v>17821563</v>
      </c>
      <c r="F757" s="10">
        <f>IF(OR(F184="C",F185="C",F186="C",F187="C",F188="C",F189="C",F190="C",F191="C",F192="C",F193="C",F194="C",F195="C"),"C",SUM(F184:F195))</f>
        <v>30859499</v>
      </c>
      <c r="G757" s="10">
        <f>IF(OR(G184="C",G185="C",G186="C",G187="C",G188="C",G189="C",G190="C",G191="C",G192="C",G193="C",G194="C",G195="C"),"C",SUM(G184:G195))</f>
        <v>16641868</v>
      </c>
      <c r="H757" s="12">
        <f t="shared" si="68"/>
        <v>1.854329033255161</v>
      </c>
      <c r="I757" s="12">
        <f t="shared" si="69"/>
        <v>36.998098481130818</v>
      </c>
      <c r="J757" s="12">
        <f t="shared" si="66"/>
        <v>1.7315820727957474</v>
      </c>
      <c r="K757" s="31">
        <f t="shared" si="67"/>
        <v>41.272800708776316</v>
      </c>
    </row>
    <row r="758" spans="1:11">
      <c r="A758" t="str">
        <f>"YE "&amp;TEXT(A45,"mmm-yy")</f>
        <v>YE Apr-06</v>
      </c>
      <c r="B758">
        <f>B45</f>
        <v>3189</v>
      </c>
      <c r="C758" s="1">
        <f>SUM(C34:C45)/12</f>
        <v>132378.08333333334</v>
      </c>
      <c r="D758" s="1">
        <f>SUM(D34:D45)</f>
        <v>48308422</v>
      </c>
      <c r="E758" s="10">
        <f>IF(OR(E185="C",E186="C",E187="C",E188="C",E189="C",E190="C",E191="C",E192="C",E193="C",E194="C",E195="C",E196="C"),"C",SUM(E185:E196))</f>
        <v>17858333</v>
      </c>
      <c r="F758" s="10">
        <f>IF(OR(F185="C",F186="C",F187="C",F188="C",F189="C",F190="C",F191="C",F192="C",F193="C",F194="C",F195="C",F196="C"),"C",SUM(F185:F196))</f>
        <v>30958826</v>
      </c>
      <c r="G758" s="10">
        <f>IF(OR(G185="C",G186="C",G187="C",G188="C",G189="C",G190="C",G191="C",G192="C",G193="C",G194="C",G195="C",G196="C"),"C",SUM(G185:G196))</f>
        <v>16675763</v>
      </c>
      <c r="H758" s="12">
        <f t="shared" si="68"/>
        <v>1.85651631052804</v>
      </c>
      <c r="I758" s="12">
        <f t="shared" si="69"/>
        <v>36.96732838841227</v>
      </c>
      <c r="J758" s="12">
        <f t="shared" si="66"/>
        <v>1.7335787164457064</v>
      </c>
      <c r="K758" s="31">
        <f t="shared" si="67"/>
        <v>41.510844569875616</v>
      </c>
    </row>
    <row r="759" spans="1:11">
      <c r="A759" t="str">
        <f>"YE "&amp;TEXT(A46,"mmm-yy")</f>
        <v>YE May-06</v>
      </c>
      <c r="B759">
        <f>B46</f>
        <v>3157</v>
      </c>
      <c r="C759" s="1">
        <f>SUM(C35:C46)/12</f>
        <v>132621.75</v>
      </c>
      <c r="D759" s="1">
        <f>SUM(D35:D46)</f>
        <v>48399066</v>
      </c>
      <c r="E759" s="10">
        <f>IF(OR(E186="C",E187="C",E188="C",E189="C",E190="C",E191="C",E192="C",E193="C",E194="C",E195="C",E196="C",E197="C"),"C",SUM(E186:E197))</f>
        <v>17890051</v>
      </c>
      <c r="F759" s="10">
        <f>IF(OR(F186="C",F187="C",F188="C",F189="C",F190="C",F191="C",F192="C",F193="C",F194="C",F195="C",F196="C",F197="C"),"C",SUM(F186:F197))</f>
        <v>30987329</v>
      </c>
      <c r="G759" s="10">
        <f>IF(OR(G186="C",G187="C",G188="C",G189="C",G190="C",G191="C",G192="C",G193="C",G194="C",G195="C",G196="C",G197="C"),"C",SUM(G186:G197))</f>
        <v>16679039</v>
      </c>
      <c r="H759" s="12">
        <f t="shared" si="68"/>
        <v>1.8578605757801754</v>
      </c>
      <c r="I759" s="12">
        <f t="shared" si="69"/>
        <v>36.963628595642732</v>
      </c>
      <c r="J759" s="12">
        <f t="shared" si="66"/>
        <v>1.7320984160414077</v>
      </c>
      <c r="K759" s="31">
        <f t="shared" si="67"/>
        <v>42.008789990497306</v>
      </c>
    </row>
    <row r="760" spans="1:11">
      <c r="A760" t="str">
        <f>"YE "&amp;TEXT(A47,"mmm-yy")</f>
        <v>YE Jun-06</v>
      </c>
      <c r="B760">
        <f>B47</f>
        <v>3124</v>
      </c>
      <c r="C760" s="1">
        <f>SUM(C36:C47)/12</f>
        <v>132744.75</v>
      </c>
      <c r="D760" s="1">
        <f>SUM(D36:D47)</f>
        <v>48443346</v>
      </c>
      <c r="E760" s="10">
        <f>IF(OR(E187="C",E188="C",E189="C",E190="C",E191="C",E192="C",E193="C",E194="C",E195="C",E196="C",E197="C",E198="C"),"C",SUM(E187:E198))</f>
        <v>17828601</v>
      </c>
      <c r="F760" s="10">
        <f>IF(OR(F187="C",F188="C",F189="C",F190="C",F191="C",F192="C",F193="C",F194="C",F195="C",F196="C",F197="C",F198="C"),"C",SUM(F187:F198))</f>
        <v>30864234</v>
      </c>
      <c r="G760" s="10">
        <f>IF(OR(G187="C",G188="C",G189="C",G190="C",G191="C",G192="C",G193="C",G194="C",G195="C",G196="C",G197="C",G198="C"),"C",SUM(G187:G198))</f>
        <v>16604235</v>
      </c>
      <c r="H760" s="12">
        <f t="shared" si="68"/>
        <v>1.8588169825348775</v>
      </c>
      <c r="I760" s="12">
        <f t="shared" si="69"/>
        <v>36.802992510054942</v>
      </c>
      <c r="J760" s="12">
        <f t="shared" si="66"/>
        <v>1.7311640997518538</v>
      </c>
      <c r="K760" s="31">
        <f t="shared" si="67"/>
        <v>42.491917413572345</v>
      </c>
    </row>
    <row r="761" spans="1:11">
      <c r="A761" t="str">
        <f>"YE "&amp;TEXT(A48,"mmm-yy")</f>
        <v>YE Jul-06</v>
      </c>
      <c r="B761">
        <f>B48</f>
        <v>3105</v>
      </c>
      <c r="C761" s="1">
        <f>SUM(C37:C48)/12</f>
        <v>132818</v>
      </c>
      <c r="D761" s="1">
        <f>SUM(D37:D48)</f>
        <v>48470595</v>
      </c>
      <c r="E761" s="10">
        <f>IF(OR(E188="C",E189="C",E190="C",E191="C",E192="C",E193="C",E194="C",E195="C",E196="C",E197="C",E198="C",E199="C"),"C",SUM(E188:E199))</f>
        <v>17798802</v>
      </c>
      <c r="F761" s="10">
        <f>IF(OR(F188="C",F189="C",F190="C",F191="C",F192="C",F193="C",F194="C",F195="C",F196="C",F197="C",F198="C",F199="C"),"C",SUM(F188:F199))</f>
        <v>30777859</v>
      </c>
      <c r="G761" s="10">
        <f>IF(OR(G188="C",G189="C",G190="C",G191="C",G192="C",G193="C",G194="C",G195="C",G196="C",G197="C",G198="C",G199="C"),"C",SUM(G188:G199))</f>
        <v>16561188</v>
      </c>
      <c r="H761" s="12">
        <f t="shared" si="68"/>
        <v>1.8584330423638691</v>
      </c>
      <c r="I761" s="12">
        <f t="shared" si="69"/>
        <v>36.72082424405972</v>
      </c>
      <c r="J761" s="12">
        <f t="shared" si="66"/>
        <v>1.7292095838809824</v>
      </c>
      <c r="K761" s="31">
        <f t="shared" si="67"/>
        <v>42.775523349436391</v>
      </c>
    </row>
    <row r="762" spans="1:11">
      <c r="A762" t="str">
        <f>"YE "&amp;TEXT(A49,"mmm-yy")</f>
        <v>YE Aug-06</v>
      </c>
      <c r="B762">
        <f>B49</f>
        <v>3123</v>
      </c>
      <c r="C762" s="1">
        <f>SUM(C38:C49)/12</f>
        <v>132917.41666666666</v>
      </c>
      <c r="D762" s="1">
        <f>SUM(D38:D49)</f>
        <v>48507578</v>
      </c>
      <c r="E762" s="10">
        <f>IF(OR(E189="C",E190="C",E191="C",E192="C",E193="C",E194="C",E195="C",E196="C",E197="C",E198="C",E199="C",E200="C"),"C",SUM(E189:E200))</f>
        <v>17849145</v>
      </c>
      <c r="F762" s="10">
        <f>IF(OR(F189="C",F190="C",F191="C",F192="C",F193="C",F194="C",F195="C",F196="C",F197="C",F198="C",F199="C",F200="C"),"C",SUM(F189:F200))</f>
        <v>30838886</v>
      </c>
      <c r="G762" s="10">
        <f>IF(OR(G189="C",G190="C",G191="C",G192="C",G193="C",G194="C",G195="C",G196="C",G197="C",G198="C",G199="C",G200="C"),"C",SUM(G189:G200))</f>
        <v>16579126</v>
      </c>
      <c r="H762" s="12">
        <f t="shared" si="68"/>
        <v>1.8601032406654006</v>
      </c>
      <c r="I762" s="12">
        <f t="shared" si="69"/>
        <v>36.796611449039986</v>
      </c>
      <c r="J762" s="12">
        <f t="shared" ref="J762:J793" si="70">IF(OR(F762="C",E762="C"),"C",F762/E762)</f>
        <v>1.7277514413155364</v>
      </c>
      <c r="K762" s="31">
        <f t="shared" ref="K762:K793" si="71">C762/B762</f>
        <v>42.560812253175364</v>
      </c>
    </row>
    <row r="763" spans="1:11">
      <c r="A763" t="str">
        <f>"YE "&amp;TEXT(A50,"mmm-yy")</f>
        <v>YE Sep-06</v>
      </c>
      <c r="B763">
        <f>B50</f>
        <v>3157</v>
      </c>
      <c r="C763" s="1">
        <f>SUM(C39:C50)/12</f>
        <v>132990</v>
      </c>
      <c r="D763" s="1">
        <f>SUM(D39:D50)</f>
        <v>48533708</v>
      </c>
      <c r="E763" s="10">
        <f>IF(OR(E190="C",E191="C",E192="C",E193="C",E194="C",E195="C",E196="C",E197="C",E198="C",E199="C",E200="C",E201="C"),"C",SUM(E190:E201))</f>
        <v>17888953</v>
      </c>
      <c r="F763" s="10">
        <f>IF(OR(F190="C",F191="C",F192="C",F193="C",F194="C",F195="C",F196="C",F197="C",F198="C",F199="C",F200="C",F201="C"),"C",SUM(F190:F201))</f>
        <v>30904288</v>
      </c>
      <c r="G763" s="10">
        <f>IF(OR(G190="C",G191="C",G192="C",G193="C",G194="C",G195="C",G196="C",G197="C",G198="C",G199="C",G200="C",G201="C"),"C",SUM(G190:G201))</f>
        <v>16617886</v>
      </c>
      <c r="H763" s="12">
        <f t="shared" si="68"/>
        <v>1.8597003253001014</v>
      </c>
      <c r="I763" s="12">
        <f t="shared" si="69"/>
        <v>36.858821914039616</v>
      </c>
      <c r="J763" s="12">
        <f t="shared" si="70"/>
        <v>1.727562703082735</v>
      </c>
      <c r="K763" s="31">
        <f t="shared" si="71"/>
        <v>42.125435540069688</v>
      </c>
    </row>
    <row r="764" spans="1:11">
      <c r="A764" t="str">
        <f>"YE "&amp;TEXT(A51,"mmm-yy")</f>
        <v>YE Oct-06</v>
      </c>
      <c r="B764">
        <f>B51</f>
        <v>3200</v>
      </c>
      <c r="C764" s="1">
        <f>SUM(C40:C51)/12</f>
        <v>133041.75</v>
      </c>
      <c r="D764" s="1">
        <f>SUM(D40:D51)</f>
        <v>48552959</v>
      </c>
      <c r="E764" s="10">
        <f>IF(OR(E191="C",E192="C",E193="C",E194="C",E195="C",E196="C",E197="C",E198="C",E199="C",E200="C",E201="C",E202="C"),"C",SUM(E191:E202))</f>
        <v>17957656</v>
      </c>
      <c r="F764" s="10">
        <f>IF(OR(F191="C",F192="C",F193="C",F194="C",F195="C",F196="C",F197="C",F198="C",F199="C",F200="C",F201="C",F202="C"),"C",SUM(F191:F202))</f>
        <v>31012665</v>
      </c>
      <c r="G764" s="10">
        <f>IF(OR(G191="C",G192="C",G193="C",G194="C",G195="C",G196="C",G197="C",G198="C",G199="C",G200="C",G201="C",G202="C"),"C",SUM(G191:G202))</f>
        <v>16658286</v>
      </c>
      <c r="H764" s="12">
        <f t="shared" si="68"/>
        <v>1.8616960352343572</v>
      </c>
      <c r="I764" s="12">
        <f t="shared" si="69"/>
        <v>36.985708739193427</v>
      </c>
      <c r="J764" s="12">
        <f t="shared" si="70"/>
        <v>1.7269884777835147</v>
      </c>
      <c r="K764" s="31">
        <f t="shared" si="71"/>
        <v>41.575546875000001</v>
      </c>
    </row>
    <row r="765" spans="1:11">
      <c r="A765" t="str">
        <f>"YE "&amp;TEXT(A52,"mmm-yy")</f>
        <v>YE Nov-06</v>
      </c>
      <c r="B765">
        <f>B52</f>
        <v>3209</v>
      </c>
      <c r="C765" s="1">
        <f>SUM(C41:C52)/12</f>
        <v>133037.5</v>
      </c>
      <c r="D765" s="1">
        <f>SUM(D41:D52)</f>
        <v>48551429</v>
      </c>
      <c r="E765" s="10">
        <f>IF(OR(E192="C",E193="C",E194="C",E195="C",E196="C",E197="C",E198="C",E199="C",E200="C",E201="C",E202="C",E203="C"),"C",SUM(E192:E203))</f>
        <v>18033724</v>
      </c>
      <c r="F765" s="10">
        <f>IF(OR(F192="C",F193="C",F194="C",F195="C",F196="C",F197="C",F198="C",F199="C",F200="C",F201="C",F202="C",F203="C"),"C",SUM(F192:F203))</f>
        <v>31130261</v>
      </c>
      <c r="G765" s="10">
        <f>IF(OR(G192="C",G193="C",G194="C",G195="C",G196="C",G197="C",G198="C",G199="C",G200="C",G201="C",G202="C",G203="C"),"C",SUM(G192:G203))</f>
        <v>16709342</v>
      </c>
      <c r="H765" s="12">
        <f t="shared" si="68"/>
        <v>1.8630452952605794</v>
      </c>
      <c r="I765" s="12">
        <f t="shared" si="69"/>
        <v>37.143549369061823</v>
      </c>
      <c r="J765" s="12">
        <f t="shared" si="70"/>
        <v>1.7262247664431374</v>
      </c>
      <c r="K765" s="31">
        <f t="shared" si="71"/>
        <v>41.457619196011215</v>
      </c>
    </row>
    <row r="766" spans="1:11">
      <c r="A766" t="str">
        <f>"YE "&amp;TEXT(A53,"mmm-yy")</f>
        <v>YE Dec-06</v>
      </c>
      <c r="B766">
        <f>B53</f>
        <v>3233</v>
      </c>
      <c r="C766" s="1">
        <f>SUM(C42:C53)/12</f>
        <v>133024.41666666666</v>
      </c>
      <c r="D766" s="1">
        <f>SUM(D42:D53)</f>
        <v>48546562</v>
      </c>
      <c r="E766" s="10">
        <f>IF(OR(E193="C",E194="C",E195="C",E196="C",E197="C",E198="C",E199="C",E200="C",E201="C",E202="C",E203="C",E204="C"),"C",SUM(E193:E204))</f>
        <v>18099167</v>
      </c>
      <c r="F766" s="10">
        <f>IF(OR(F193="C",F194="C",F195="C",F196="C",F197="C",F198="C",F199="C",F200="C",F201="C",F202="C",F203="C",F204="C"),"C",SUM(F193:F204))</f>
        <v>31268112</v>
      </c>
      <c r="G766" s="10">
        <f>IF(OR(G193="C",G194="C",G195="C",G196="C",G197="C",G198="C",G199="C",G200="C",G201="C",G202="C",G203="C",G204="C"),"C",SUM(G193:G204))</f>
        <v>16760668</v>
      </c>
      <c r="H766" s="12">
        <f t="shared" si="68"/>
        <v>1.8655647853653565</v>
      </c>
      <c r="I766" s="12">
        <f t="shared" si="69"/>
        <v>37.282077771027332</v>
      </c>
      <c r="J766" s="12">
        <f t="shared" si="70"/>
        <v>1.7275995077563515</v>
      </c>
      <c r="K766" s="31">
        <f t="shared" si="71"/>
        <v>41.145814001443448</v>
      </c>
    </row>
    <row r="767" spans="1:11">
      <c r="A767" t="str">
        <f>"YE "&amp;TEXT(A54,"mmm-yy")</f>
        <v>YE Jan-07</v>
      </c>
      <c r="B767">
        <f>B54</f>
        <v>3232</v>
      </c>
      <c r="C767" s="1">
        <f>SUM(C43:C54)/12</f>
        <v>132998.66666666666</v>
      </c>
      <c r="D767" s="1">
        <f>SUM(D43:D54)</f>
        <v>48536983</v>
      </c>
      <c r="E767" s="10">
        <f>IF(OR(E194="C",E195="C",E196="C",E197="C",E198="C",E199="C",E200="C",E201="C",E202="C",E203="C",E204="C",E205="C"),"C",SUM(E194:E205))</f>
        <v>18195334</v>
      </c>
      <c r="F767" s="10">
        <f>IF(OR(F194="C",F195="C",F196="C",F197="C",F198="C",F199="C",F200="C",F201="C",F202="C",F203="C",F204="C",F205="C"),"C",SUM(F194:F205))</f>
        <v>31367000</v>
      </c>
      <c r="G767" s="10">
        <f>IF(OR(G194="C",G195="C",G196="C",G197="C",G198="C",G199="C",G200="C",G201="C",G202="C",G203="C",G204="C",G205="C"),"C",SUM(G194:G205))</f>
        <v>16780702</v>
      </c>
      <c r="H767" s="12">
        <f t="shared" si="68"/>
        <v>1.8692305006071857</v>
      </c>
      <c r="I767" s="12">
        <f t="shared" si="69"/>
        <v>37.487566954872328</v>
      </c>
      <c r="J767" s="12">
        <f t="shared" si="70"/>
        <v>1.7239035018538269</v>
      </c>
      <c r="K767" s="31">
        <f t="shared" si="71"/>
        <v>41.150577557755774</v>
      </c>
    </row>
    <row r="768" spans="1:11">
      <c r="A768" t="str">
        <f>"YE "&amp;TEXT(A55,"mmm-yy")</f>
        <v>YE Feb-07</v>
      </c>
      <c r="B768">
        <f>B55</f>
        <v>3239</v>
      </c>
      <c r="C768" s="1">
        <f>SUM(C44:C55)/12</f>
        <v>132961.75</v>
      </c>
      <c r="D768" s="1">
        <f>SUM(D44:D55)</f>
        <v>48524579</v>
      </c>
      <c r="E768" s="10">
        <f>IF(OR(E195="C",E196="C",E197="C",E198="C",E199="C",E200="C",E201="C",E202="C",E203="C",E204="C",E205="C",E206="C"),"C",SUM(E195:E206))</f>
        <v>18297770</v>
      </c>
      <c r="F768" s="10">
        <f>IF(OR(F195="C",F196="C",F197="C",F198="C",F199="C",F200="C",F201="C",F202="C",F203="C",F204="C",F205="C",F206="C"),"C",SUM(F195:F206))</f>
        <v>31562549</v>
      </c>
      <c r="G768" s="10">
        <f>IF(OR(G195="C",G196="C",G197="C",G198="C",G199="C",G200="C",G201="C",G202="C",G203="C",G204="C",G205="C",G206="C"),"C",SUM(G195:G206))</f>
        <v>16852798</v>
      </c>
      <c r="H768" s="12">
        <f t="shared" si="68"/>
        <v>1.8728373175777695</v>
      </c>
      <c r="I768" s="12">
        <f t="shared" si="69"/>
        <v>37.708250905175291</v>
      </c>
      <c r="J768" s="12">
        <f t="shared" si="70"/>
        <v>1.7249396511159556</v>
      </c>
      <c r="K768" s="31">
        <f t="shared" si="71"/>
        <v>41.050246989811669</v>
      </c>
    </row>
    <row r="769" spans="1:11">
      <c r="A769" t="str">
        <f>"YE "&amp;TEXT(A56,"mmm-yy")</f>
        <v>YE Mar-07</v>
      </c>
      <c r="B769">
        <f>B56</f>
        <v>3241</v>
      </c>
      <c r="C769" s="1">
        <f>SUM(C45:C56)/12</f>
        <v>132986.25</v>
      </c>
      <c r="D769" s="1">
        <f>SUM(D45:D56)</f>
        <v>48533693</v>
      </c>
      <c r="E769" s="10">
        <f>IF(OR(E196="C",E197="C",E198="C",E199="C",E200="C",E201="C",E202="C",E203="C",E204="C",E205="C",E206="C",E207="C"),"C",SUM(E196:E207))</f>
        <v>18420004</v>
      </c>
      <c r="F769" s="10">
        <f>IF(OR(F196="C",F197="C",F198="C",F199="C",F200="C",F201="C",F202="C",F203="C",F204="C",F205="C",F206="C",F207="C"),"C",SUM(F196:F207))</f>
        <v>31794410</v>
      </c>
      <c r="G769" s="10">
        <f>IF(OR(G196="C",G197="C",G198="C",G199="C",G200="C",G201="C",G202="C",G203="C",G204="C",G205="C",G206="C",G207="C"),"C",SUM(G196:G207))</f>
        <v>16928849</v>
      </c>
      <c r="H769" s="12">
        <f t="shared" si="68"/>
        <v>1.8781200068592969</v>
      </c>
      <c r="I769" s="12">
        <f t="shared" si="69"/>
        <v>37.953023686040126</v>
      </c>
      <c r="J769" s="12">
        <f t="shared" si="70"/>
        <v>1.7260805155091172</v>
      </c>
      <c r="K769" s="31">
        <f t="shared" si="71"/>
        <v>41.032474544893553</v>
      </c>
    </row>
    <row r="770" spans="1:11">
      <c r="A770" t="str">
        <f>"YE "&amp;TEXT(A57,"mmm-yy")</f>
        <v>YE Apr-07</v>
      </c>
      <c r="B770">
        <f>B57</f>
        <v>3235</v>
      </c>
      <c r="C770" s="1">
        <f>SUM(C46:C57)/12</f>
        <v>133015.75</v>
      </c>
      <c r="D770" s="1">
        <f>SUM(D46:D57)</f>
        <v>48544313</v>
      </c>
      <c r="E770" s="10">
        <f>IF(OR(E197="C",E198="C",E199="C",E200="C",E201="C",E202="C",E203="C",E204="C",E205="C",E206="C",E207="C",E208="C"),"C",SUM(E197:E208))</f>
        <v>18457122</v>
      </c>
      <c r="F770" s="10">
        <f>IF(OR(F197="C",F198="C",F199="C",F200="C",F201="C",F202="C",F203="C",F204="C",F205="C",F206="C",F207="C",F208="C"),"C",SUM(F197:F208))</f>
        <v>31863222</v>
      </c>
      <c r="G770" s="10">
        <f>IF(OR(G197="C",G198="C",G199="C",G200="C",G201="C",G202="C",G203="C",G204="C",G205="C",G206="C",G207="C",G208="C"),"C",SUM(G197:G208))</f>
        <v>16948898</v>
      </c>
      <c r="H770" s="12">
        <f t="shared" si="68"/>
        <v>1.8799583312142181</v>
      </c>
      <c r="I770" s="12">
        <f t="shared" si="69"/>
        <v>38.02118283144722</v>
      </c>
      <c r="J770" s="12">
        <f t="shared" si="70"/>
        <v>1.7263375080903729</v>
      </c>
      <c r="K770" s="31">
        <f t="shared" si="71"/>
        <v>41.117697063369398</v>
      </c>
    </row>
    <row r="771" spans="1:11">
      <c r="A771" t="str">
        <f>"YE "&amp;TEXT(A58,"mmm-yy")</f>
        <v>YE May-07</v>
      </c>
      <c r="B771">
        <f>B58</f>
        <v>3207</v>
      </c>
      <c r="C771" s="1">
        <f>SUM(C47:C58)/12</f>
        <v>133016.08333333334</v>
      </c>
      <c r="D771" s="1">
        <f>SUM(D47:D58)</f>
        <v>48544437</v>
      </c>
      <c r="E771" s="10">
        <f>IF(OR(E198="C",E199="C",E200="C",E201="C",E202="C",E203="C",E204="C",E205="C",E206="C",E207="C",E208="C",E209="C"),"C",SUM(E198:E209))</f>
        <v>18523576</v>
      </c>
      <c r="F771" s="10">
        <f>IF(OR(F198="C",F199="C",F200="C",F201="C",F202="C",F203="C",F204="C",F205="C",F206="C",F207="C",F208="C",F209="C"),"C",SUM(F198:F209))</f>
        <v>31967610</v>
      </c>
      <c r="G771" s="10">
        <f>IF(OR(G198="C",G199="C",G200="C",G201="C",G202="C",G203="C",G204="C",G205="C",G206="C",G207="C",G208="C",G209="C"),"C",SUM(G198:G209))</f>
        <v>16993601</v>
      </c>
      <c r="H771" s="12">
        <f t="shared" si="68"/>
        <v>1.8811557362091766</v>
      </c>
      <c r="I771" s="12">
        <f t="shared" si="69"/>
        <v>38.157978843178263</v>
      </c>
      <c r="J771" s="12">
        <f t="shared" si="70"/>
        <v>1.7257796226819271</v>
      </c>
      <c r="K771" s="31">
        <f t="shared" si="71"/>
        <v>41.476795551397984</v>
      </c>
    </row>
    <row r="772" spans="1:11">
      <c r="A772" t="str">
        <f>"YE "&amp;TEXT(A59,"mmm-yy")</f>
        <v>YE Jun-07</v>
      </c>
      <c r="B772">
        <f>B59</f>
        <v>3168</v>
      </c>
      <c r="C772" s="1">
        <f>SUM(C48:C59)/12</f>
        <v>133108.5</v>
      </c>
      <c r="D772" s="1">
        <f>SUM(D48:D59)</f>
        <v>48577707</v>
      </c>
      <c r="E772" s="10">
        <f>IF(OR(E199="C",E200="C",E201="C",E202="C",E203="C",E204="C",E205="C",E206="C",E207="C",E208="C",E209="C",E210="C"),"C",SUM(E199:E210))</f>
        <v>18577719</v>
      </c>
      <c r="F772" s="10">
        <f>IF(OR(F199="C",F200="C",F201="C",F202="C",F203="C",F204="C",F205="C",F206="C",F207="C",F208="C",F209="C",F210="C"),"C",SUM(F199:F210))</f>
        <v>32074457</v>
      </c>
      <c r="G772" s="10">
        <f>IF(OR(G199="C",G200="C",G201="C",G202="C",G203="C",G204="C",G205="C",G206="C",G207="C",G208="C",G209="C",G210="C"),"C",SUM(G199:G210))</f>
        <v>17056497</v>
      </c>
      <c r="H772" s="12">
        <f t="shared" si="68"/>
        <v>1.8804832551490496</v>
      </c>
      <c r="I772" s="12">
        <f t="shared" si="69"/>
        <v>38.243301603346573</v>
      </c>
      <c r="J772" s="12">
        <f t="shared" si="70"/>
        <v>1.7265013535838281</v>
      </c>
      <c r="K772" s="31">
        <f t="shared" si="71"/>
        <v>42.016571969696969</v>
      </c>
    </row>
    <row r="773" spans="1:11">
      <c r="A773" t="str">
        <f>"YE "&amp;TEXT(A60,"mmm-yy")</f>
        <v>YE Jul-07</v>
      </c>
      <c r="B773">
        <f>B60</f>
        <v>3162</v>
      </c>
      <c r="C773" s="1">
        <f>SUM(C49:C60)/12</f>
        <v>133262.66666666666</v>
      </c>
      <c r="D773" s="1">
        <f>SUM(D49:D60)</f>
        <v>48635057</v>
      </c>
      <c r="E773" s="10">
        <f>IF(OR(E200="C",E201="C",E202="C",E203="C",E204="C",E205="C",E206="C",E207="C",E208="C",E209="C",E210="C",E211="C"),"C",SUM(E200:E211))</f>
        <v>18637862</v>
      </c>
      <c r="F773" s="10">
        <f>IF(OR(F200="C",F201="C",F202="C",F203="C",F204="C",F205="C",F206="C",F207="C",F208="C",F209="C",F210="C",F211="C"),"C",SUM(F200:F211))</f>
        <v>32201549</v>
      </c>
      <c r="G773" s="10">
        <f>IF(OR(G200="C",G201="C",G202="C",G203="C",G204="C",G205="C",G206="C",G207="C",G208="C",G209="C",G210="C",G211="C"),"C",SUM(G200:G211))</f>
        <v>17087250</v>
      </c>
      <c r="H773" s="12">
        <f t="shared" si="68"/>
        <v>1.8845366574492677</v>
      </c>
      <c r="I773" s="12">
        <f t="shared" si="69"/>
        <v>38.321867290090765</v>
      </c>
      <c r="J773" s="12">
        <f t="shared" si="70"/>
        <v>1.72774908409559</v>
      </c>
      <c r="K773" s="31">
        <f t="shared" si="71"/>
        <v>42.145055871811088</v>
      </c>
    </row>
    <row r="774" spans="1:11">
      <c r="A774" t="str">
        <f>"YE "&amp;TEXT(A61,"mmm-yy")</f>
        <v>YE Aug-07</v>
      </c>
      <c r="B774">
        <f>B61</f>
        <v>3185</v>
      </c>
      <c r="C774" s="1">
        <f>SUM(C50:C61)/12</f>
        <v>133472.41666666666</v>
      </c>
      <c r="D774" s="1">
        <f>SUM(D50:D61)</f>
        <v>48713084</v>
      </c>
      <c r="E774" s="10">
        <f>IF(OR(E201="C",E202="C",E203="C",E204="C",E205="C",E206="C",E207="C",E208="C",E209="C",E210="C",E211="C",E212="C"),"C",SUM(E201:E212))</f>
        <v>18692655</v>
      </c>
      <c r="F774" s="10">
        <f>IF(OR(F201="C",F202="C",F203="C",F204="C",F205="C",F206="C",F207="C",F208="C",F209="C",F210="C",F211="C",F212="C"),"C",SUM(F201:F212))</f>
        <v>32331328</v>
      </c>
      <c r="G774" s="10">
        <f>IF(OR(G201="C",G202="C",G203="C",G204="C",G205="C",G206="C",G207="C",G208="C",G209="C",G210="C",G211="C",G212="C"),"C",SUM(G201:G212))</f>
        <v>17145524</v>
      </c>
      <c r="H774" s="12">
        <f t="shared" si="68"/>
        <v>1.8857007811484794</v>
      </c>
      <c r="I774" s="12">
        <f t="shared" si="69"/>
        <v>38.372965669757228</v>
      </c>
      <c r="J774" s="12">
        <f t="shared" si="70"/>
        <v>1.7296273857298494</v>
      </c>
      <c r="K774" s="31">
        <f t="shared" si="71"/>
        <v>41.906567242281525</v>
      </c>
    </row>
    <row r="775" spans="1:11">
      <c r="A775" t="str">
        <f>"YE "&amp;TEXT(A62,"mmm-yy")</f>
        <v>YE Sep-07</v>
      </c>
      <c r="B775">
        <f>B62</f>
        <v>3214</v>
      </c>
      <c r="C775" s="1">
        <f>SUM(C51:C62)/12</f>
        <v>133672.66666666666</v>
      </c>
      <c r="D775" s="1">
        <f>SUM(D51:D62)</f>
        <v>48785174</v>
      </c>
      <c r="E775" s="10">
        <f>IF(OR(E202="C",E203="C",E204="C",E205="C",E206="C",E207="C",E208="C",E209="C",E210="C",E211="C",E212="C",E213="C"),"C",SUM(E202:E213))</f>
        <v>18733676</v>
      </c>
      <c r="F775" s="10">
        <f>IF(OR(F202="C",F203="C",F204="C",F205="C",F206="C",F207="C",F208="C",F209="C",F210="C",F211="C",F212="C",F213="C"),"C",SUM(F202:F213))</f>
        <v>32422897</v>
      </c>
      <c r="G775" s="10">
        <f>IF(OR(G202="C",G203="C",G204="C",G205="C",G206="C",G207="C",G208="C",G209="C",G210="C",G211="C",G212="C",G213="C"),"C",SUM(G202:G213))</f>
        <v>17185395</v>
      </c>
      <c r="H775" s="12">
        <f t="shared" si="68"/>
        <v>1.8866541618624419</v>
      </c>
      <c r="I775" s="12">
        <f t="shared" si="69"/>
        <v>38.400346793884552</v>
      </c>
      <c r="J775" s="12">
        <f t="shared" si="70"/>
        <v>1.7307279681788028</v>
      </c>
      <c r="K775" s="31">
        <f t="shared" si="71"/>
        <v>41.590748807301388</v>
      </c>
    </row>
    <row r="776" spans="1:11">
      <c r="A776" t="str">
        <f>"YE "&amp;TEXT(A63,"mmm-yy")</f>
        <v>YE Oct-07</v>
      </c>
      <c r="B776">
        <f>B63</f>
        <v>3259</v>
      </c>
      <c r="C776" s="1">
        <f>SUM(C52:C63)/12</f>
        <v>133868.83333333334</v>
      </c>
      <c r="D776" s="1">
        <f>SUM(D52:D63)</f>
        <v>48858148</v>
      </c>
      <c r="E776" s="10">
        <f>IF(OR(E203="C",E204="C",E205="C",E206="C",E207="C",E208="C",E209="C",E210="C",E211="C",E212="C",E213="C",E214="C"),"C",SUM(E203:E214))</f>
        <v>18713225</v>
      </c>
      <c r="F776" s="10">
        <f>IF(OR(F203="C",F204="C",F205="C",F206="C",F207="C",F208="C",F209="C",F210="C",F211="C",F212="C",F213="C",F214="C"),"C",SUM(F203:F214))</f>
        <v>32391468</v>
      </c>
      <c r="G776" s="10">
        <f>IF(OR(G203="C",G204="C",G205="C",G206="C",G207="C",G208="C",G209="C",G210="C",G211="C",G212="C",G213="C",G214="C"),"C",SUM(G203:G214))</f>
        <v>17150082</v>
      </c>
      <c r="H776" s="12">
        <f t="shared" si="68"/>
        <v>1.8887063047278725</v>
      </c>
      <c r="I776" s="12">
        <f t="shared" si="69"/>
        <v>38.301134541571244</v>
      </c>
      <c r="J776" s="12">
        <f t="shared" si="70"/>
        <v>1.7309399101437619</v>
      </c>
      <c r="K776" s="31">
        <f t="shared" si="71"/>
        <v>41.076659507006241</v>
      </c>
    </row>
    <row r="777" spans="1:11">
      <c r="A777" t="str">
        <f>"YE "&amp;TEXT(A64,"mmm-yy")</f>
        <v>YE Nov-07</v>
      </c>
      <c r="B777">
        <f>B64</f>
        <v>3286</v>
      </c>
      <c r="C777" s="1">
        <f>SUM(C53:C64)/12</f>
        <v>134137.33333333334</v>
      </c>
      <c r="D777" s="1">
        <f>SUM(D53:D64)</f>
        <v>48954808</v>
      </c>
      <c r="E777" s="10">
        <f>IF(OR(E204="C",E205="C",E206="C",E207="C",E208="C",E209="C",E210="C",E211="C",E212="C",E213="C",E214="C",E215="C"),"C",SUM(E204:E215))</f>
        <v>18733545</v>
      </c>
      <c r="F777" s="10">
        <f>IF(OR(F204="C",F205="C",F206="C",F207="C",F208="C",F209="C",F210="C",F211="C",F212="C",F213="C",F214="C",F215="C"),"C",SUM(F204:F215))</f>
        <v>32446224</v>
      </c>
      <c r="G777" s="10">
        <f>IF(OR(G204="C",G205="C",G206="C",G207="C",G208="C",G209="C",G210="C",G211="C",G212="C",G213="C",G214="C",G215="C"),"C",SUM(G204:G215))</f>
        <v>17144822</v>
      </c>
      <c r="H777" s="12">
        <f t="shared" si="68"/>
        <v>1.8924794903090858</v>
      </c>
      <c r="I777" s="12">
        <f t="shared" si="69"/>
        <v>38.267017613469143</v>
      </c>
      <c r="J777" s="12">
        <f t="shared" si="70"/>
        <v>1.7319852702731917</v>
      </c>
      <c r="K777" s="31">
        <f t="shared" si="71"/>
        <v>40.820856157435585</v>
      </c>
    </row>
    <row r="778" spans="1:11">
      <c r="A778" t="str">
        <f>"YE "&amp;TEXT(A65,"mmm-yy")</f>
        <v>YE Dec-07</v>
      </c>
      <c r="B778">
        <f>B65</f>
        <v>3302</v>
      </c>
      <c r="C778" s="1">
        <f>SUM(C54:C65)/12</f>
        <v>134393</v>
      </c>
      <c r="D778" s="1">
        <f>SUM(D54:D65)</f>
        <v>49049916</v>
      </c>
      <c r="E778" s="10">
        <f>IF(OR(E205="C",E206="C",E207="C",E208="C",E209="C",E210="C",E211="C",E212="C",E213="C",E214="C",E215="C",E216="C"),"C",SUM(E205:E216))</f>
        <v>18762235</v>
      </c>
      <c r="F778" s="10">
        <f>IF(OR(F205="C",F206="C",F207="C",F208="C",F209="C",F210="C",F211="C",F212="C",F213="C",F214="C",F215="C",F216="C"),"C",SUM(F205:F216))</f>
        <v>32472530</v>
      </c>
      <c r="G778" s="10">
        <f>IF(OR(G205="C",G206="C",G207="C",G208="C",G209="C",G210="C",G211="C",G212="C",G213="C",G214="C",G215="C",G216="C"),"C",SUM(G205:G216))</f>
        <v>17139282</v>
      </c>
      <c r="H778" s="12">
        <f t="shared" si="68"/>
        <v>1.8946260409275022</v>
      </c>
      <c r="I778" s="12">
        <f t="shared" si="69"/>
        <v>38.251309135779152</v>
      </c>
      <c r="J778" s="12">
        <f t="shared" si="70"/>
        <v>1.7307389018419181</v>
      </c>
      <c r="K778" s="31">
        <f t="shared" si="71"/>
        <v>40.700484554815262</v>
      </c>
    </row>
    <row r="779" spans="1:11">
      <c r="A779" t="str">
        <f>"YE "&amp;TEXT(A66,"mmm-yy")</f>
        <v>YE Jan-08</v>
      </c>
      <c r="B779">
        <f>B66</f>
        <v>3294</v>
      </c>
      <c r="C779" s="1">
        <f>SUM(C55:C66)/12</f>
        <v>134659</v>
      </c>
      <c r="D779" s="1">
        <f>SUM(D55:D66)</f>
        <v>49148868</v>
      </c>
      <c r="E779" s="10">
        <f>IF(OR(E206="C",E207="C",E208="C",E209="C",E210="C",E211="C",E212="C",E213="C",E214="C",E215="C",E216="C",E217="C"),"C",SUM(E206:E217))</f>
        <v>18797928</v>
      </c>
      <c r="F779" s="10">
        <f>IF(OR(F206="C",F207="C",F208="C",F209="C",F210="C",F211="C",F212="C",F213="C",F214="C",F215="C",F216="C",F217="C"),"C",SUM(F206:F217))</f>
        <v>32572364</v>
      </c>
      <c r="G779" s="10">
        <f>IF(OR(G206="C",G207="C",G208="C",G209="C",G210="C",G211="C",G212="C",G213="C",G214="C",G215="C",G216="C",G217="C"),"C",SUM(G206:G217))</f>
        <v>17238383</v>
      </c>
      <c r="H779" s="12">
        <f t="shared" si="68"/>
        <v>1.8895254850759493</v>
      </c>
      <c r="I779" s="12">
        <f t="shared" si="69"/>
        <v>38.246919542480612</v>
      </c>
      <c r="J779" s="12">
        <f t="shared" si="70"/>
        <v>1.7327635258524237</v>
      </c>
      <c r="K779" s="31">
        <f t="shared" si="71"/>
        <v>40.880085003035823</v>
      </c>
    </row>
    <row r="780" spans="1:11">
      <c r="A780" t="str">
        <f>"YE "&amp;TEXT(A67,"mmm-yy")</f>
        <v>YE Feb-08</v>
      </c>
      <c r="B780">
        <f>B67</f>
        <v>3303</v>
      </c>
      <c r="C780" s="1">
        <f>SUM(C56:C67)/12</f>
        <v>134899.58333333334</v>
      </c>
      <c r="D780" s="1">
        <f>SUM(D56:D67)</f>
        <v>49368525</v>
      </c>
      <c r="E780" s="10">
        <f>IF(OR(E207="C",E208="C",E209="C",E210="C",E211="C",E212="C",E213="C",E214="C",E215="C",E216="C",E217="C",E218="C"),"C",SUM(E207:E218))</f>
        <v>18879712</v>
      </c>
      <c r="F780" s="10">
        <f>IF(OR(F207="C",F208="C",F209="C",F210="C",F211="C",F212="C",F213="C",F214="C",F215="C",F216="C",F217="C",F218="C"),"C",SUM(F207:F218))</f>
        <v>32690307</v>
      </c>
      <c r="G780" s="10">
        <f>IF(OR(G207="C",G208="C",G209="C",G210="C",G211="C",G212="C",G213="C",G214="C",G215="C",G216="C",G217="C",G218="C"),"C",SUM(G207:G218))</f>
        <v>17314742</v>
      </c>
      <c r="H780" s="12">
        <f t="shared" si="68"/>
        <v>1.8880042798212067</v>
      </c>
      <c r="I780" s="12">
        <f t="shared" si="69"/>
        <v>38.242406472545007</v>
      </c>
      <c r="J780" s="12">
        <f t="shared" si="70"/>
        <v>1.7315045377810847</v>
      </c>
      <c r="K780" s="31">
        <f t="shared" si="71"/>
        <v>40.841532949843582</v>
      </c>
    </row>
    <row r="781" spans="1:11">
      <c r="A781" t="str">
        <f>"YE "&amp;TEXT(A68,"mmm-yy")</f>
        <v>YE Mar-08</v>
      </c>
      <c r="B781">
        <f>B68</f>
        <v>3309</v>
      </c>
      <c r="C781" s="1">
        <f>SUM(C57:C68)/12</f>
        <v>135128</v>
      </c>
      <c r="D781" s="1">
        <f>SUM(D57:D68)</f>
        <v>49453496</v>
      </c>
      <c r="E781" s="10">
        <f>IF(OR(E208="C",E209="C",E210="C",E211="C",E212="C",E213="C",E214="C",E215="C",E216="C",E217="C",E218="C",E219="C"),"C",SUM(E208:E219))</f>
        <v>18951443</v>
      </c>
      <c r="F781" s="10">
        <f>IF(OR(F208="C",F209="C",F210="C",F211="C",F212="C",F213="C",F214="C",F215="C",F216="C",F217="C",F218="C",F219="C"),"C",SUM(F208:F219))</f>
        <v>32921185</v>
      </c>
      <c r="G781" s="10">
        <f>IF(OR(G208="C",G209="C",G210="C",G211="C",G212="C",G213="C",G214="C",G215="C",G216="C",G217="C",G218="C",G219="C"),"C",SUM(G208:G219))</f>
        <v>17403912</v>
      </c>
      <c r="H781" s="12">
        <f t="shared" si="68"/>
        <v>1.8915968432844295</v>
      </c>
      <c r="I781" s="12">
        <f t="shared" si="69"/>
        <v>38.321745746751652</v>
      </c>
      <c r="J781" s="12">
        <f t="shared" si="70"/>
        <v>1.737133420394426</v>
      </c>
      <c r="K781" s="31">
        <f t="shared" si="71"/>
        <v>40.836506497431245</v>
      </c>
    </row>
    <row r="782" spans="1:11">
      <c r="A782" t="str">
        <f>"YE "&amp;TEXT(A69,"mmm-yy")</f>
        <v>YE Apr-08</v>
      </c>
      <c r="B782">
        <f>B69</f>
        <v>3308</v>
      </c>
      <c r="C782" s="1">
        <f>SUM(C58:C69)/12</f>
        <v>135387.08333333334</v>
      </c>
      <c r="D782" s="1">
        <f>SUM(D58:D69)</f>
        <v>49546766</v>
      </c>
      <c r="E782" s="10">
        <f>IF(OR(E209="C",E210="C",E211="C",E212="C",E213="C",E214="C",E215="C",E216="C",E217="C",E218="C",E219="C",E220="C"),"C",SUM(E209:E220))</f>
        <v>18976062</v>
      </c>
      <c r="F782" s="10">
        <f>IF(OR(F209="C",F210="C",F211="C",F212="C",F213="C",F214="C",F215="C",F216="C",F217="C",F218="C",F219="C",F220="C"),"C",SUM(F209:F220))</f>
        <v>32824652</v>
      </c>
      <c r="G782" s="10">
        <f>IF(OR(G209="C",G210="C",G211="C",G212="C",G213="C",G214="C",G215="C",G216="C",G217="C",G218="C",G219="C",G220="C"),"C",SUM(G209:G220))</f>
        <v>17371488</v>
      </c>
      <c r="H782" s="12">
        <f t="shared" si="68"/>
        <v>1.8895705422586713</v>
      </c>
      <c r="I782" s="12">
        <f t="shared" si="69"/>
        <v>38.299294852059568</v>
      </c>
      <c r="J782" s="12">
        <f t="shared" si="70"/>
        <v>1.7297926197753781</v>
      </c>
      <c r="K782" s="31">
        <f t="shared" si="71"/>
        <v>40.927171503426038</v>
      </c>
    </row>
    <row r="783" spans="1:11">
      <c r="A783" t="str">
        <f>"YE "&amp;TEXT(A70,"mmm-yy")</f>
        <v>YE May-08</v>
      </c>
      <c r="B783">
        <f>B70</f>
        <v>3246</v>
      </c>
      <c r="C783" s="1">
        <f>SUM(C59:C70)/12</f>
        <v>135662.16666666666</v>
      </c>
      <c r="D783" s="1">
        <f>SUM(D59:D70)</f>
        <v>49649097</v>
      </c>
      <c r="E783" s="10">
        <f>IF(OR(E210="C",E211="C",E212="C",E213="C",E214="C",E215="C",E216="C",E217="C",E218="C",E219="C",E220="C",E221="C"),"C",SUM(E210:E221))</f>
        <v>19010050</v>
      </c>
      <c r="F783" s="10">
        <f>IF(OR(F210="C",F211="C",F212="C",F213="C",F214="C",F215="C",F216="C",F217="C",F218="C",F219="C",F220="C",F221="C"),"C",SUM(F210:F221))</f>
        <v>32916263</v>
      </c>
      <c r="G783" s="10">
        <f>IF(OR(G210="C",G211="C",G212="C",G213="C",G214="C",G215="C",G216="C",G217="C",G218="C",G219="C",G220="C",G221="C"),"C",SUM(G210:G221))</f>
        <v>17420815</v>
      </c>
      <c r="H783" s="12">
        <f t="shared" si="68"/>
        <v>1.8894789365480318</v>
      </c>
      <c r="I783" s="12">
        <f t="shared" si="69"/>
        <v>38.288813188284166</v>
      </c>
      <c r="J783" s="12">
        <f t="shared" si="70"/>
        <v>1.7315190123119086</v>
      </c>
      <c r="K783" s="31">
        <f t="shared" si="71"/>
        <v>41.793643458615726</v>
      </c>
    </row>
    <row r="784" spans="1:11">
      <c r="A784" t="str">
        <f>"YE "&amp;TEXT(A71,"mmm-yy")</f>
        <v>YE Jun-08</v>
      </c>
      <c r="B784">
        <f>B71</f>
        <v>3226</v>
      </c>
      <c r="C784" s="1">
        <f>SUM(C60:C71)/12</f>
        <v>135946.08333333334</v>
      </c>
      <c r="D784" s="1">
        <f>SUM(D60:D71)</f>
        <v>49751307</v>
      </c>
      <c r="E784" s="10">
        <f>IF(OR(E211="C",E212="C",E213="C",E214="C",E215="C",E216="C",E217="C",E218="C",E219="C",E220="C",E221="C",E222="C"),"C",SUM(E211:E222))</f>
        <v>18989350</v>
      </c>
      <c r="F784" s="10">
        <f>IF(OR(F211="C",F212="C",F213="C",F214="C",F215="C",F216="C",F217="C",F218="C",F219="C",F220="C",F221="C",F222="C"),"C",SUM(F211:F222))</f>
        <v>32822507</v>
      </c>
      <c r="G784" s="10">
        <f>IF(OR(G211="C",G212="C",G213="C",G214="C",G215="C",G216="C",G217="C",G218="C",G219="C",G220="C",G221="C",G222="C"),"C",SUM(G211:G222))</f>
        <v>17356360</v>
      </c>
      <c r="H784" s="12">
        <f t="shared" si="68"/>
        <v>1.8910939275285832</v>
      </c>
      <c r="I784" s="12">
        <f t="shared" si="69"/>
        <v>38.168544999229873</v>
      </c>
      <c r="J784" s="12">
        <f t="shared" si="70"/>
        <v>1.7284692209054022</v>
      </c>
      <c r="K784" s="31">
        <f t="shared" si="71"/>
        <v>42.140757387890062</v>
      </c>
    </row>
    <row r="785" spans="1:11">
      <c r="A785" t="str">
        <f>"YE "&amp;TEXT(A72,"mmm-yy")</f>
        <v>YE Jul-08</v>
      </c>
      <c r="B785">
        <f>B72</f>
        <v>3216</v>
      </c>
      <c r="C785" s="1">
        <f>SUM(C61:C72)/12</f>
        <v>136160</v>
      </c>
      <c r="D785" s="1">
        <f>SUM(D61:D72)</f>
        <v>49830884</v>
      </c>
      <c r="E785" s="10">
        <f>IF(OR(E212="C",E213="C",E214="C",E215="C",E216="C",E217="C",E218="C",E219="C",E220="C",E221="C",E222="C",E223="C"),"C",SUM(E212:E223))</f>
        <v>18997718</v>
      </c>
      <c r="F785" s="10">
        <f>IF(OR(F212="C",F213="C",F214="C",F215="C",F216="C",F217="C",F218="C",F219="C",F220="C",F221="C",F222="C",F223="C"),"C",SUM(F212:F223))</f>
        <v>32775535</v>
      </c>
      <c r="G785" s="10">
        <f>IF(OR(G212="C",G213="C",G214="C",G215="C",G216="C",G217="C",G218="C",G219="C",G220="C",G221="C",G222="C",G223="C"),"C",SUM(G212:G223))</f>
        <v>17324559</v>
      </c>
      <c r="H785" s="12">
        <f t="shared" si="68"/>
        <v>1.891853928287583</v>
      </c>
      <c r="I785" s="12">
        <f t="shared" si="69"/>
        <v>38.124384869431573</v>
      </c>
      <c r="J785" s="12">
        <f t="shared" si="70"/>
        <v>1.7252353677425889</v>
      </c>
      <c r="K785" s="31">
        <f t="shared" si="71"/>
        <v>42.338308457711442</v>
      </c>
    </row>
    <row r="786" spans="1:11">
      <c r="A786" t="str">
        <f>"YE "&amp;TEXT(A73,"mmm-yy")</f>
        <v>YE Aug-08</v>
      </c>
      <c r="B786">
        <f>B73</f>
        <v>3228</v>
      </c>
      <c r="C786" s="1">
        <f>SUM(C62:C73)/12</f>
        <v>136363.66666666666</v>
      </c>
      <c r="D786" s="1">
        <f>SUM(D62:D73)</f>
        <v>49906648</v>
      </c>
      <c r="E786" s="10">
        <f>IF(OR(E213="C",E214="C",E215="C",E216="C",E217="C",E218="C",E219="C",E220="C",E221="C",E222="C",E223="C",E224="C"),"C",SUM(E213:E224))</f>
        <v>18983095</v>
      </c>
      <c r="F786" s="10">
        <f>IF(OR(F213="C",F214="C",F215="C",F216="C",F217="C",F218="C",F219="C",F220="C",F221="C",F222="C",F223="C",F224="C"),"C",SUM(F213:F224))</f>
        <v>32693061</v>
      </c>
      <c r="G786" s="10">
        <f>IF(OR(G213="C",G214="C",G215="C",G216="C",G217="C",G218="C",G219="C",G220="C",G221="C",G222="C",G223="C",G224="C"),"C",SUM(G213:G224))</f>
        <v>17289826</v>
      </c>
      <c r="H786" s="12">
        <f t="shared" si="68"/>
        <v>1.8908843270024811</v>
      </c>
      <c r="I786" s="12">
        <f t="shared" si="69"/>
        <v>38.03720698693288</v>
      </c>
      <c r="J786" s="12">
        <f t="shared" si="70"/>
        <v>1.7222197434085433</v>
      </c>
      <c r="K786" s="31">
        <f t="shared" si="71"/>
        <v>42.244010739363894</v>
      </c>
    </row>
    <row r="787" spans="1:11">
      <c r="A787" t="str">
        <f>"YE "&amp;TEXT(A74,"mmm-yy")</f>
        <v>YE Sep-08</v>
      </c>
      <c r="B787">
        <f>B74</f>
        <v>3258</v>
      </c>
      <c r="C787" s="1">
        <f>SUM(C63:C74)/12</f>
        <v>136611.75</v>
      </c>
      <c r="D787" s="1">
        <f>SUM(D63:D74)</f>
        <v>49995958</v>
      </c>
      <c r="E787" s="10">
        <f>IF(OR(E214="C",E215="C",E216="C",E217="C",E218="C",E219="C",E220="C",E221="C",E222="C",E223="C",E224="C",E225="C"),"C",SUM(E214:E225))</f>
        <v>18960870</v>
      </c>
      <c r="F787" s="10">
        <f>IF(OR(F214="C",F215="C",F216="C",F217="C",F218="C",F219="C",F220="C",F221="C",F222="C",F223="C",F224="C",F225="C"),"C",SUM(F214:F225))</f>
        <v>32573965</v>
      </c>
      <c r="G787" s="10">
        <f>IF(OR(G214="C",G215="C",G216="C",G217="C",G218="C",G219="C",G220="C",G221="C",G222="C",G223="C",G224="C",G225="C"),"C",SUM(G214:G225))</f>
        <v>17194439</v>
      </c>
      <c r="H787" s="12">
        <f t="shared" si="68"/>
        <v>1.89444767578634</v>
      </c>
      <c r="I787" s="12">
        <f t="shared" si="69"/>
        <v>37.924805841304213</v>
      </c>
      <c r="J787" s="12">
        <f t="shared" si="70"/>
        <v>1.7179572983729121</v>
      </c>
      <c r="K787" s="31">
        <f t="shared" si="71"/>
        <v>41.931169429097608</v>
      </c>
    </row>
    <row r="788" spans="1:11">
      <c r="A788" t="str">
        <f>"YE "&amp;TEXT(A75,"mmm-yy")</f>
        <v>YE Oct-08</v>
      </c>
      <c r="B788">
        <f>B75</f>
        <v>3306</v>
      </c>
      <c r="C788" s="1">
        <f>SUM(C64:C75)/12</f>
        <v>136834.08333333334</v>
      </c>
      <c r="D788" s="1">
        <f>SUM(D64:D75)</f>
        <v>50078666</v>
      </c>
      <c r="E788" s="10">
        <f>IF(OR(E215="C",E216="C",E217="C",E218="C",E219="C",E220="C",E221="C",E222="C",E223="C",E224="C",E225="C",E226="C"),"C",SUM(E215:E226))</f>
        <v>19021614</v>
      </c>
      <c r="F788" s="10">
        <f>IF(OR(F215="C",F216="C",F217="C",F218="C",F219="C",F220="C",F221="C",F222="C",F223="C",F224="C",F225="C",F226="C"),"C",SUM(F215:F226))</f>
        <v>32676539</v>
      </c>
      <c r="G788" s="10">
        <f>IF(OR(G215="C",G216="C",G217="C",G218="C",G219="C",G220="C",G221="C",G222="C",G223="C",G224="C",G225="C",G226="C"),"C",SUM(G215:G226))</f>
        <v>17220668</v>
      </c>
      <c r="H788" s="12">
        <f t="shared" si="68"/>
        <v>1.8975186676846683</v>
      </c>
      <c r="I788" s="12">
        <f t="shared" si="69"/>
        <v>37.98346785036167</v>
      </c>
      <c r="J788" s="12">
        <f t="shared" si="70"/>
        <v>1.7178636365978197</v>
      </c>
      <c r="K788" s="31">
        <f t="shared" si="71"/>
        <v>41.389619883040936</v>
      </c>
    </row>
    <row r="789" spans="1:11">
      <c r="A789" t="str">
        <f>"YE "&amp;TEXT(A76,"mmm-yy")</f>
        <v>YE Nov-08</v>
      </c>
      <c r="B789">
        <f>B76</f>
        <v>3345</v>
      </c>
      <c r="C789" s="1">
        <f>SUM(C65:C76)/12</f>
        <v>137140.75</v>
      </c>
      <c r="D789" s="1">
        <f>SUM(D65:D76)</f>
        <v>50189066</v>
      </c>
      <c r="E789" s="10">
        <f>IF(OR(E216="C",E217="C",E218="C",E219="C",E220="C",E221="C",E222="C",E223="C",E224="C",E225="C",E226="C",E227="C"),"C",SUM(E216:E227))</f>
        <v>18968171</v>
      </c>
      <c r="F789" s="10">
        <f>IF(OR(F216="C",F217="C",F218="C",F219="C",F220="C",F221="C",F222="C",F223="C",F224="C",F225="C",F226="C",F227="C"),"C",SUM(F216:F227))</f>
        <v>32563161</v>
      </c>
      <c r="G789" s="10">
        <f>IF(OR(G216="C",G217="C",G218="C",G219="C",G220="C",G221="C",G222="C",G223="C",G224="C",G225="C",G226="C",G227="C"),"C",SUM(G216:G227))</f>
        <v>17146951</v>
      </c>
      <c r="H789" s="12">
        <f t="shared" si="68"/>
        <v>1.8990642126404864</v>
      </c>
      <c r="I789" s="12">
        <f t="shared" si="69"/>
        <v>37.7934329361698</v>
      </c>
      <c r="J789" s="12">
        <f t="shared" si="70"/>
        <v>1.71672645717924</v>
      </c>
      <c r="K789" s="31">
        <f t="shared" si="71"/>
        <v>40.998729446935727</v>
      </c>
    </row>
    <row r="790" spans="1:11">
      <c r="A790" t="str">
        <f>"YE "&amp;TEXT(A77,"mmm-yy")</f>
        <v>YE Dec-08</v>
      </c>
      <c r="B790">
        <f>B77</f>
        <v>3352</v>
      </c>
      <c r="C790" s="1">
        <f>SUM(C66:C77)/12</f>
        <v>137452.66666666666</v>
      </c>
      <c r="D790" s="1">
        <f>SUM(D66:D77)</f>
        <v>50305099</v>
      </c>
      <c r="E790" s="10">
        <f>IF(OR(E217="C",E218="C",E219="C",E220="C",E221="C",E222="C",E223="C",E224="C",E225="C",E226="C",E227="C",E228="C"),"C",SUM(E217:E228))</f>
        <v>18936927</v>
      </c>
      <c r="F790" s="10">
        <f>IF(OR(F217="C",F218="C",F219="C",F220="C",F221="C",F222="C",F223="C",F224="C",F225="C",F226="C",F227="C",F228="C"),"C",SUM(F217:F228))</f>
        <v>32480393</v>
      </c>
      <c r="G790" s="10">
        <f>IF(OR(G217="C",G218="C",G219="C",G220="C",G221="C",G222="C",G223="C",G224="C",G225="C",G226="C",G227="C",G228="C"),"C",SUM(G217:G228))</f>
        <v>17083096</v>
      </c>
      <c r="H790" s="12">
        <f t="shared" si="68"/>
        <v>1.901317711965091</v>
      </c>
      <c r="I790" s="12">
        <f t="shared" si="69"/>
        <v>37.644150148675784</v>
      </c>
      <c r="J790" s="12">
        <f t="shared" si="70"/>
        <v>1.7151881612048248</v>
      </c>
      <c r="K790" s="31">
        <f t="shared" si="71"/>
        <v>41.006165473349242</v>
      </c>
    </row>
    <row r="791" spans="1:11">
      <c r="A791" t="str">
        <f>"YE "&amp;TEXT(A78,"mmm-yy")</f>
        <v>YE Jan-09</v>
      </c>
      <c r="B791">
        <f>B78</f>
        <v>3356</v>
      </c>
      <c r="C791" s="1">
        <f>SUM(C67:C78)/12</f>
        <v>137750.91666666666</v>
      </c>
      <c r="D791" s="1">
        <f>SUM(D67:D78)</f>
        <v>50416048</v>
      </c>
      <c r="E791" s="10">
        <f>IF(OR(E218="C",E219="C",E220="C",E221="C",E222="C",E223="C",E224="C",E225="C",E226="C",E227="C",E228="C",E229="C"),"C",SUM(E218:E229))</f>
        <v>18882145</v>
      </c>
      <c r="F791" s="10">
        <f>IF(OR(F218="C",F219="C",F220="C",F221="C",F222="C",F223="C",F224="C",F225="C",F226="C",F227="C",F228="C",F229="C"),"C",SUM(F218:F229))</f>
        <v>32332672</v>
      </c>
      <c r="G791" s="10">
        <f>IF(OR(G218="C",G219="C",G220="C",G221="C",G222="C",G223="C",G224="C",G225="C",G226="C",G227="C",G228="C",G229="C"),"C",SUM(G218:G229))</f>
        <v>16938480</v>
      </c>
      <c r="H791" s="12">
        <f t="shared" si="68"/>
        <v>1.9088295998224163</v>
      </c>
      <c r="I791" s="12">
        <f t="shared" si="69"/>
        <v>37.45264801398158</v>
      </c>
      <c r="J791" s="12">
        <f t="shared" si="70"/>
        <v>1.7123410502355532</v>
      </c>
      <c r="K791" s="31">
        <f t="shared" si="71"/>
        <v>41.046161104489471</v>
      </c>
    </row>
    <row r="792" spans="1:11">
      <c r="A792" t="str">
        <f>"YE "&amp;TEXT(A79,"mmm-yy")</f>
        <v>YE Feb-09</v>
      </c>
      <c r="B792">
        <f>B79</f>
        <v>3354</v>
      </c>
      <c r="C792" s="1">
        <f>SUM(C68:C79)/12</f>
        <v>138095.83333333334</v>
      </c>
      <c r="D792" s="1">
        <f>SUM(D68:D79)</f>
        <v>50393119</v>
      </c>
      <c r="E792" s="10">
        <f>IF(OR(E219="C",E220="C",E221="C",E222="C",E223="C",E224="C",E225="C",E226="C",E227="C",E228="C",E229="C",E230="C"),"C",SUM(E219:E230))</f>
        <v>18767234</v>
      </c>
      <c r="F792" s="10">
        <f>IF(OR(F219="C",F220="C",F221="C",F222="C",F223="C",F224="C",F225="C",F226="C",F227="C",F228="C",F229="C",F230="C"),"C",SUM(F219:F230))</f>
        <v>32069969</v>
      </c>
      <c r="G792" s="10">
        <f>IF(OR(G219="C",G220="C",G221="C",G222="C",G223="C",G224="C",G225="C",G226="C",G227="C",G228="C",G229="C",G230="C"),"C",SUM(G219:G230))</f>
        <v>16754107</v>
      </c>
      <c r="H792" s="12">
        <f t="shared" si="68"/>
        <v>1.9141556753815647</v>
      </c>
      <c r="I792" s="12">
        <f t="shared" si="69"/>
        <v>37.241659917894744</v>
      </c>
      <c r="J792" s="12">
        <f t="shared" si="70"/>
        <v>1.708827683397564</v>
      </c>
      <c r="K792" s="31">
        <f t="shared" si="71"/>
        <v>41.173474458358179</v>
      </c>
    </row>
    <row r="793" spans="1:11">
      <c r="A793" t="str">
        <f>"YE "&amp;TEXT(A80,"mmm-yy")</f>
        <v>YE Mar-09</v>
      </c>
      <c r="B793">
        <f>B80</f>
        <v>3355</v>
      </c>
      <c r="C793" s="1">
        <f>SUM(C69:C80)/12</f>
        <v>138445.5</v>
      </c>
      <c r="D793" s="1">
        <f>SUM(D69:D80)</f>
        <v>50523195</v>
      </c>
      <c r="E793" s="10">
        <f>IF(OR(E220="C",E221="C",E222="C",E223="C",E224="C",E225="C",E226="C",E227="C",E228="C",E229="C",E230="C",E231="C"),"C",SUM(E220:E231))</f>
        <v>18651251</v>
      </c>
      <c r="F793" s="10">
        <f>IF(OR(F220="C",F221="C",F222="C",F223="C",F224="C",F225="C",F226="C",F227="C",F228="C",F229="C",F230="C",F231="C"),"C",SUM(F220:F231))</f>
        <v>31697262</v>
      </c>
      <c r="G793" s="10">
        <f>IF(OR(G220="C",G221="C",G222="C",G223="C",G224="C",G225="C",G226="C",G227="C",G228="C",G229="C",G230="C",G231="C"),"C",SUM(G220:G231))</f>
        <v>16556726</v>
      </c>
      <c r="H793" s="12">
        <f t="shared" si="68"/>
        <v>1.9144643693445189</v>
      </c>
      <c r="I793" s="12">
        <f t="shared" si="69"/>
        <v>36.916214423889862</v>
      </c>
      <c r="J793" s="12">
        <f t="shared" si="70"/>
        <v>1.6994710971398113</v>
      </c>
      <c r="K793" s="31">
        <f t="shared" si="71"/>
        <v>41.265424739195232</v>
      </c>
    </row>
    <row r="794" spans="1:11">
      <c r="A794" t="str">
        <f>"YE "&amp;TEXT(A81,"mmm-yy")</f>
        <v>YE Apr-09</v>
      </c>
      <c r="B794">
        <f>B81</f>
        <v>3347</v>
      </c>
      <c r="C794" s="1">
        <f>SUM(C70:C81)/12</f>
        <v>138704.08333333334</v>
      </c>
      <c r="D794" s="1">
        <f>SUM(D70:D81)</f>
        <v>50616285</v>
      </c>
      <c r="E794" s="10">
        <f>IF(OR(E221="C",E222="C",E223="C",E224="C",E225="C",E226="C",E227="C",E228="C",E229="C",E230="C",E231="C",E232="C"),"C",SUM(E221:E232))</f>
        <v>18666331</v>
      </c>
      <c r="F794" s="10">
        <f>IF(OR(F221="C",F222="C",F223="C",F224="C",F225="C",F226="C",F227="C",F228="C",F229="C",F230="C",F231="C",F232="C"),"C",SUM(F221:F232))</f>
        <v>31814201</v>
      </c>
      <c r="G794" s="10">
        <f>IF(OR(G221="C",G222="C",G223="C",G224="C",G225="C",G226="C",G227="C",G228="C",G229="C",G230="C",G231="C",G232="C"),"C",SUM(G221:G232))</f>
        <v>16564082</v>
      </c>
      <c r="H794" s="12">
        <f t="shared" si="68"/>
        <v>1.9206739618893458</v>
      </c>
      <c r="I794" s="12">
        <f t="shared" si="69"/>
        <v>36.87811343720702</v>
      </c>
      <c r="J794" s="12">
        <f t="shared" ref="J794:J825" si="72">IF(OR(F794="C",E794="C"),"C",F794/E794)</f>
        <v>1.7043628445247221</v>
      </c>
      <c r="K794" s="31">
        <f t="shared" ref="K794:K825" si="73">C794/B794</f>
        <v>41.441315606015337</v>
      </c>
    </row>
    <row r="795" spans="1:11">
      <c r="A795" t="str">
        <f>"YE "&amp;TEXT(A82,"mmm-yy")</f>
        <v>YE May-09</v>
      </c>
      <c r="B795">
        <f>B82</f>
        <v>3283</v>
      </c>
      <c r="C795" s="1">
        <f>SUM(C71:C82)/12</f>
        <v>138960.58333333334</v>
      </c>
      <c r="D795" s="1">
        <f>SUM(D71:D82)</f>
        <v>50711703</v>
      </c>
      <c r="E795" s="10">
        <f>IF(OR(E222="C",E223="C",E224="C",E225="C",E226="C",E227="C",E228="C",E229="C",E230="C",E231="C",E232="C",E233="C"),"C",SUM(E222:E233))</f>
        <v>18661515</v>
      </c>
      <c r="F795" s="10">
        <f>IF(OR(F222="C",F223="C",F224="C",F225="C",F226="C",F227="C",F228="C",F229="C",F230="C",F231="C",F232="C",F233="C"),"C",SUM(F222:F233))</f>
        <v>31801602</v>
      </c>
      <c r="G795" s="10">
        <f>IF(OR(G222="C",G223="C",G224="C",G225="C",G226="C",G227="C",G228="C",G229="C",G230="C",G231="C",G232="C",G233="C"),"C",SUM(G222:G233))</f>
        <v>16548859</v>
      </c>
      <c r="H795" s="12">
        <f t="shared" ref="H795:H820" si="74">IF(OR(G795="C",F795="C"),"C",F795/G795)</f>
        <v>1.9216794342135612</v>
      </c>
      <c r="I795" s="12">
        <f t="shared" ref="I795:I820" si="75">IF(OR(E795="C",D795="C"),"C",100*E795/D795)</f>
        <v>36.799227586578979</v>
      </c>
      <c r="J795" s="12">
        <f t="shared" si="72"/>
        <v>1.7041275587753728</v>
      </c>
      <c r="K795" s="31">
        <f t="shared" si="73"/>
        <v>42.327317494161846</v>
      </c>
    </row>
    <row r="796" spans="1:11">
      <c r="A796" t="str">
        <f>"YE "&amp;TEXT(A83,"mmm-yy")</f>
        <v>YE Jun-09</v>
      </c>
      <c r="B796">
        <f>B83</f>
        <v>3249</v>
      </c>
      <c r="C796" s="1">
        <f>SUM(C72:C83)/12</f>
        <v>139201.08333333334</v>
      </c>
      <c r="D796" s="1">
        <f>SUM(D72:D83)</f>
        <v>50798283</v>
      </c>
      <c r="E796" s="10">
        <f>IF(OR(E223="C",E224="C",E225="C",E226="C",E227="C",E228="C",E229="C",E230="C",E231="C",E232="C",E233="C",E234="C"),"C",SUM(E223:E234))</f>
        <v>18597757</v>
      </c>
      <c r="F796" s="10">
        <f>IF(OR(F223="C",F224="C",F225="C",F226="C",F227="C",F228="C",F229="C",F230="C",F231="C",F232="C",F233="C",F234="C"),"C",SUM(F223:F234))</f>
        <v>31719502</v>
      </c>
      <c r="G796" s="10">
        <f>IF(OR(G223="C",G224="C",G225="C",G226="C",G227="C",G228="C",G229="C",G230="C",G231="C",G232="C",G233="C",G234="C"),"C",SUM(G223:G234))</f>
        <v>16507024</v>
      </c>
      <c r="H796" s="12">
        <f t="shared" si="74"/>
        <v>1.9215760515038931</v>
      </c>
      <c r="I796" s="12">
        <f t="shared" si="75"/>
        <v>36.610995296829223</v>
      </c>
      <c r="J796" s="12">
        <f t="shared" si="72"/>
        <v>1.7055552451835994</v>
      </c>
      <c r="K796" s="31">
        <f t="shared" si="73"/>
        <v>42.844285421155227</v>
      </c>
    </row>
    <row r="797" spans="1:11">
      <c r="A797" t="str">
        <f>"YE "&amp;TEXT(A84,"mmm-yy")</f>
        <v>YE Jul-09</v>
      </c>
      <c r="B797">
        <f>B84</f>
        <v>3248</v>
      </c>
      <c r="C797" s="1">
        <f>SUM(C73:C84)/12</f>
        <v>139503.41666666666</v>
      </c>
      <c r="D797" s="1">
        <f>SUM(D73:D84)</f>
        <v>50910751</v>
      </c>
      <c r="E797" s="10">
        <f>IF(OR(E224="C",E225="C",E226="C",E227="C",E228="C",E229="C",E230="C",E231="C",E232="C",E233="C",E234="C",E235="C"),"C",SUM(E224:E235))</f>
        <v>18596346</v>
      </c>
      <c r="F797" s="10">
        <f>IF(OR(F224="C",F225="C",F226="C",F227="C",F228="C",F229="C",F230="C",F231="C",F232="C",F233="C",F234="C",F235="C"),"C",SUM(F224:F235))</f>
        <v>31790579</v>
      </c>
      <c r="G797" s="10">
        <f>IF(OR(G224="C",G225="C",G226="C",G227="C",G228="C",G229="C",G230="C",G231="C",G232="C",G233="C",G234="C",G235="C"),"C",SUM(G224:G235))</f>
        <v>16548039</v>
      </c>
      <c r="H797" s="12">
        <f t="shared" si="74"/>
        <v>1.9211085373922554</v>
      </c>
      <c r="I797" s="12">
        <f t="shared" si="75"/>
        <v>36.527345668108488</v>
      </c>
      <c r="J797" s="12">
        <f t="shared" si="72"/>
        <v>1.7095067493366707</v>
      </c>
      <c r="K797" s="31">
        <f t="shared" si="73"/>
        <v>42.950559318555008</v>
      </c>
    </row>
    <row r="798" spans="1:11">
      <c r="A798" t="str">
        <f>"YE "&amp;TEXT(A85,"mmm-yy")</f>
        <v>YE Aug-09</v>
      </c>
      <c r="B798">
        <f>B85</f>
        <v>3248</v>
      </c>
      <c r="C798" s="1">
        <f>SUM(C74:C85)/12</f>
        <v>139709.41666666666</v>
      </c>
      <c r="D798" s="1">
        <f>SUM(D74:D85)</f>
        <v>50987383</v>
      </c>
      <c r="E798" s="10">
        <f>IF(OR(E225="C",E226="C",E227="C",E228="C",E229="C",E230="C",E231="C",E232="C",E233="C",E234="C",E235="C",E236="C"),"C",SUM(E225:E236))</f>
        <v>18561811</v>
      </c>
      <c r="F798" s="10">
        <f>IF(OR(F225="C",F226="C",F227="C",F228="C",F229="C",F230="C",F231="C",F232="C",F233="C",F234="C",F235="C",F236="C"),"C",SUM(F225:F236))</f>
        <v>31788068</v>
      </c>
      <c r="G798" s="10">
        <f>IF(OR(G225="C",G226="C",G227="C",G228="C",G229="C",G230="C",G231="C",G232="C",G233="C",G234="C",G235="C",G236="C"),"C",SUM(G225:G236))</f>
        <v>16529200</v>
      </c>
      <c r="H798" s="12">
        <f t="shared" si="74"/>
        <v>1.9231461897732498</v>
      </c>
      <c r="I798" s="12">
        <f t="shared" si="75"/>
        <v>36.404714083874438</v>
      </c>
      <c r="J798" s="12">
        <f t="shared" si="72"/>
        <v>1.7125520780273003</v>
      </c>
      <c r="K798" s="31">
        <f t="shared" si="73"/>
        <v>43.0139829638752</v>
      </c>
    </row>
    <row r="799" spans="1:11">
      <c r="A799" t="str">
        <f>"YE "&amp;TEXT(A86,"mmm-yy")</f>
        <v>YE Sep-09</v>
      </c>
      <c r="B799">
        <f>B86</f>
        <v>3275</v>
      </c>
      <c r="C799" s="1">
        <f>SUM(C75:C86)/12</f>
        <v>139957.08333333334</v>
      </c>
      <c r="D799" s="1">
        <f>SUM(D75:D86)</f>
        <v>51076543</v>
      </c>
      <c r="E799" s="10">
        <f>IF(OR(E226="C",E227="C",E228="C",E229="C",E230="C",E231="C",E232="C",E233="C",E234="C",E235="C",E236="C",E237="C"),"C",SUM(E226:E237))</f>
        <v>18570970</v>
      </c>
      <c r="F799" s="10">
        <f>IF(OR(F226="C",F227="C",F228="C",F229="C",F230="C",F231="C",F232="C",F233="C",F234="C",F235="C",F236="C",F237="C"),"C",SUM(F226:F237))</f>
        <v>31852740</v>
      </c>
      <c r="G799" s="10">
        <f>IF(OR(G226="C",G227="C",G228="C",G229="C",G230="C",G231="C",G232="C",G233="C",G234="C",G235="C",G236="C",G237="C"),"C",SUM(G226:G237))</f>
        <v>16584912</v>
      </c>
      <c r="H799" s="12">
        <f t="shared" si="74"/>
        <v>1.9205854091960211</v>
      </c>
      <c r="I799" s="12">
        <f t="shared" si="75"/>
        <v>36.359097364909758</v>
      </c>
      <c r="J799" s="12">
        <f t="shared" si="72"/>
        <v>1.7151898904580645</v>
      </c>
      <c r="K799" s="31">
        <f t="shared" si="73"/>
        <v>42.734987277353696</v>
      </c>
    </row>
    <row r="800" spans="1:11">
      <c r="A800" t="str">
        <f>"YE "&amp;TEXT(A87,"mmm-yy")</f>
        <v>YE Oct-09</v>
      </c>
      <c r="B800">
        <f>B87</f>
        <v>3338</v>
      </c>
      <c r="C800" s="1">
        <f>SUM(C76:C87)/12</f>
        <v>140237.66666666666</v>
      </c>
      <c r="D800" s="1">
        <f>SUM(D76:D87)</f>
        <v>51180920</v>
      </c>
      <c r="E800" s="10">
        <f>IF(OR(E227="C",E228="C",E229="C",E230="C",E231="C",E232="C",E233="C",E234="C",E235="C",E236="C",E237="C",E238="C"),"C",SUM(E227:E238))</f>
        <v>18559909</v>
      </c>
      <c r="F800" s="10">
        <f>IF(OR(F227="C",F228="C",F229="C",F230="C",F231="C",F232="C",F233="C",F234="C",F235="C",F236="C",F237="C",F238="C"),"C",SUM(F227:F238))</f>
        <v>31864106</v>
      </c>
      <c r="G800" s="10">
        <f>IF(OR(G227="C",G228="C",G229="C",G230="C",G231="C",G232="C",G233="C",G234="C",G235="C",G236="C",G237="C",G238="C"),"C",SUM(G227:G238))</f>
        <v>16603669</v>
      </c>
      <c r="H800" s="12">
        <f t="shared" si="74"/>
        <v>1.9191002904237611</v>
      </c>
      <c r="I800" s="12">
        <f t="shared" si="75"/>
        <v>36.263336024440356</v>
      </c>
      <c r="J800" s="12">
        <f t="shared" si="72"/>
        <v>1.7168244736544775</v>
      </c>
      <c r="K800" s="31">
        <f t="shared" si="73"/>
        <v>42.012482524465746</v>
      </c>
    </row>
    <row r="801" spans="1:11">
      <c r="A801" t="str">
        <f>"YE "&amp;TEXT(A88,"mmm-yy")</f>
        <v>YE Nov-09</v>
      </c>
      <c r="B801">
        <f>B88</f>
        <v>3345</v>
      </c>
      <c r="C801" s="1">
        <f>SUM(C77:C88)/12</f>
        <v>140433.83333333334</v>
      </c>
      <c r="D801" s="1">
        <f>SUM(D77:D88)</f>
        <v>51251540</v>
      </c>
      <c r="E801" s="10">
        <f>IF(OR(E228="C",E229="C",E230="C",E231="C",E232="C",E233="C",E234="C",E235="C",E236="C",E237="C",E238="C",E239="C"),"C",SUM(E228:E239))</f>
        <v>18567790</v>
      </c>
      <c r="F801" s="10">
        <f>IF(OR(F228="C",F229="C",F230="C",F231="C",F232="C",F233="C",F234="C",F235="C",F236="C",F237="C",F238="C",F239="C"),"C",SUM(F228:F239))</f>
        <v>31876373</v>
      </c>
      <c r="G801" s="10">
        <f>IF(OR(G228="C",G229="C",G230="C",G231="C",G232="C",G233="C",G234="C",G235="C",G236="C",G237="C",G238="C",G239="C"),"C",SUM(G228:G239))</f>
        <v>16626119</v>
      </c>
      <c r="H801" s="12">
        <f t="shared" si="74"/>
        <v>1.917246772984122</v>
      </c>
      <c r="I801" s="12">
        <f t="shared" si="75"/>
        <v>36.228745516720082</v>
      </c>
      <c r="J801" s="12">
        <f t="shared" si="72"/>
        <v>1.7167564368188137</v>
      </c>
      <c r="K801" s="31">
        <f t="shared" si="73"/>
        <v>41.983208769307424</v>
      </c>
    </row>
    <row r="802" spans="1:11">
      <c r="A802" t="str">
        <f>"YE "&amp;TEXT(A89,"mmm-yy")</f>
        <v>YE Dec-09</v>
      </c>
      <c r="B802">
        <f>B89</f>
        <v>3348</v>
      </c>
      <c r="C802" s="1">
        <f>SUM(C78:C89)/12</f>
        <v>140615.5</v>
      </c>
      <c r="D802" s="1">
        <f>SUM(D78:D89)</f>
        <v>51319120</v>
      </c>
      <c r="E802" s="10">
        <f>IF(OR(E229="C",E230="C",E231="C",E232="C",E233="C",E234="C",E235="C",E236="C",E237="C",E238="C",E239="C",E240="C"),"C",SUM(E229:E240))</f>
        <v>18650556</v>
      </c>
      <c r="F802" s="10">
        <f>IF(OR(F229="C",F230="C",F231="C",F232="C",F233="C",F234="C",F235="C",F236="C",F237="C",F238="C",F239="C",F240="C"),"C",SUM(F229:F240))</f>
        <v>32013662</v>
      </c>
      <c r="G802" s="10">
        <f>IF(OR(G229="C",G230="C",G231="C",G232="C",G233="C",G234="C",G235="C",G236="C",G237="C",G238="C",G239="C",G240="C"),"C",SUM(G229:G240))</f>
        <v>16698186</v>
      </c>
      <c r="H802" s="12">
        <f t="shared" si="74"/>
        <v>1.917193999396102</v>
      </c>
      <c r="I802" s="12">
        <f t="shared" si="75"/>
        <v>36.342314521371371</v>
      </c>
      <c r="J802" s="12">
        <f t="shared" si="72"/>
        <v>1.7164990684460024</v>
      </c>
      <c r="K802" s="31">
        <f t="shared" si="73"/>
        <v>41.999850657108723</v>
      </c>
    </row>
    <row r="803" spans="1:11">
      <c r="A803" t="str">
        <f>"YE "&amp;TEXT(A90,"mmm-yy")</f>
        <v>YE Jan-10</v>
      </c>
      <c r="B803">
        <f>B90</f>
        <v>3360</v>
      </c>
      <c r="C803" s="1">
        <f>SUM(C79:C90)/12</f>
        <v>140865.16666666666</v>
      </c>
      <c r="D803" s="1">
        <f>SUM(D79:D90)</f>
        <v>51411996</v>
      </c>
      <c r="E803" s="10">
        <f>IF(OR(E230="C",E231="C",E232="C",E233="C",E234="C",E235="C",E236="C",E237="C",E238="C",E239="C",E240="C",E241="C"),"C",SUM(E230:E241))</f>
        <v>18748733</v>
      </c>
      <c r="F803" s="10">
        <f>IF(OR(F230="C",F231="C",F232="C",F233="C",F234="C",F235="C",F236="C",F237="C",F238="C",F239="C",F240="C",F241="C"),"C",SUM(F230:F241))</f>
        <v>32201363</v>
      </c>
      <c r="G803" s="10">
        <f>IF(OR(G230="C",G231="C",G232="C",G233="C",G234="C",G235="C",G236="C",G237="C",G238="C",G239="C",G240="C",G241="C"),"C",SUM(G230:G241))</f>
        <v>16783667</v>
      </c>
      <c r="H803" s="12">
        <f t="shared" si="74"/>
        <v>1.9186130778214321</v>
      </c>
      <c r="I803" s="12">
        <f t="shared" si="75"/>
        <v>36.467623237191567</v>
      </c>
      <c r="J803" s="12">
        <f t="shared" si="72"/>
        <v>1.717522085359048</v>
      </c>
      <c r="K803" s="31">
        <f t="shared" si="73"/>
        <v>41.924156746031741</v>
      </c>
    </row>
    <row r="804" spans="1:11">
      <c r="A804" t="str">
        <f>"YE "&amp;TEXT(A91,"mmm-yy")</f>
        <v>YE Feb-10</v>
      </c>
      <c r="B804">
        <f>B91</f>
        <v>3347</v>
      </c>
      <c r="C804" s="1">
        <f>SUM(C80:C91)/12</f>
        <v>141060.33333333334</v>
      </c>
      <c r="D804" s="1">
        <f>SUM(D80:D91)</f>
        <v>51477572</v>
      </c>
      <c r="E804" s="10">
        <f>IF(OR(E231="C",E232="C",E233="C",E234="C",E235="C",E236="C",E237="C",E238="C",E239="C",E240="C",E241="C",E242="C"),"C",SUM(E231:E242))</f>
        <v>18793349</v>
      </c>
      <c r="F804" s="10">
        <f>IF(OR(F231="C",F232="C",F233="C",F234="C",F235="C",F236="C",F237="C",F238="C",F239="C",F240="C",F241="C",F242="C"),"C",SUM(F231:F242))</f>
        <v>32250715</v>
      </c>
      <c r="G804" s="10">
        <f>IF(OR(G231="C",G232="C",G233="C",G234="C",G235="C",G236="C",G237="C",G238="C",G239="C",G240="C",G241="C",G242="C"),"C",SUM(G231:G242))</f>
        <v>16834687</v>
      </c>
      <c r="H804" s="12">
        <f t="shared" si="74"/>
        <v>1.9157300043653915</v>
      </c>
      <c r="I804" s="12">
        <f t="shared" si="75"/>
        <v>36.507838792396811</v>
      </c>
      <c r="J804" s="12">
        <f t="shared" si="72"/>
        <v>1.7160706694692893</v>
      </c>
      <c r="K804" s="31">
        <f t="shared" si="73"/>
        <v>42.145304252564486</v>
      </c>
    </row>
    <row r="805" spans="1:11">
      <c r="A805" t="str">
        <f>"YE "&amp;TEXT(A92,"mmm-yy")</f>
        <v>YE Mar-10</v>
      </c>
      <c r="B805">
        <f>B92</f>
        <v>3345</v>
      </c>
      <c r="C805" s="1">
        <f>SUM(C81:C92)/12</f>
        <v>141215.91666666666</v>
      </c>
      <c r="D805" s="1">
        <f>SUM(D81:D92)</f>
        <v>51535449</v>
      </c>
      <c r="E805" s="10">
        <f>IF(OR(E232="C",E233="C",E234="C",E235="C",E236="C",E237="C",E238="C",E239="C",E240="C",E241="C",E242="C",E243="C"),"C",SUM(E232:E243))</f>
        <v>18822256</v>
      </c>
      <c r="F805" s="10">
        <f>IF(OR(F232="C",F233="C",F234="C",F235="C",F236="C",F237="C",F238="C",F239="C",F240="C",F241="C",F242="C",F243="C"),"C",SUM(F232:F243))</f>
        <v>32324704</v>
      </c>
      <c r="G805" s="10">
        <f>IF(OR(G232="C",G233="C",G234="C",G235="C",G236="C",G237="C",G238="C",G239="C",G240="C",G241="C",G242="C",G243="C"),"C",SUM(G232:G243))</f>
        <v>16889723</v>
      </c>
      <c r="H805" s="12">
        <f t="shared" si="74"/>
        <v>1.913868214416542</v>
      </c>
      <c r="I805" s="12">
        <f t="shared" si="75"/>
        <v>36.522930070910995</v>
      </c>
      <c r="J805" s="12">
        <f t="shared" si="72"/>
        <v>1.7173660798152994</v>
      </c>
      <c r="K805" s="31">
        <f t="shared" si="73"/>
        <v>42.217015445939211</v>
      </c>
    </row>
    <row r="806" spans="1:11">
      <c r="A806" t="str">
        <f>"YE "&amp;TEXT(A93,"mmm-yy")</f>
        <v>YE Apr-10</v>
      </c>
      <c r="B806">
        <f>B93</f>
        <v>3325</v>
      </c>
      <c r="C806" s="1">
        <f>SUM(C82:C93)/12</f>
        <v>141395.75</v>
      </c>
      <c r="D806" s="1">
        <f>SUM(D82:D93)</f>
        <v>51600189</v>
      </c>
      <c r="E806" s="10">
        <f>IF(OR(E233="C",E234="C",E235="C",E236="C",E237="C",E238="C",E239="C",E240="C",E241="C",E242="C",E243="C",E244="C"),"C",SUM(E233:E244))</f>
        <v>18825745</v>
      </c>
      <c r="F806" s="10">
        <f>IF(OR(F233="C",F234="C",F235="C",F236="C",F237="C",F238="C",F239="C",F240="C",F241="C",F242="C",F243="C",F244="C"),"C",SUM(F233:F244))</f>
        <v>32346356</v>
      </c>
      <c r="G806" s="10">
        <f>IF(OR(G233="C",G234="C",G235="C",G236="C",G237="C",G238="C",G239="C",G240="C",G241="C",G242="C",G243="C",G244="C"),"C",SUM(G233:G244))</f>
        <v>16893023</v>
      </c>
      <c r="H806" s="12">
        <f t="shared" si="74"/>
        <v>1.9147760587314657</v>
      </c>
      <c r="I806" s="12">
        <f t="shared" si="75"/>
        <v>36.483868305211054</v>
      </c>
      <c r="J806" s="12">
        <f t="shared" si="72"/>
        <v>1.7181979252348314</v>
      </c>
      <c r="K806" s="31">
        <f t="shared" si="73"/>
        <v>42.525037593984962</v>
      </c>
    </row>
    <row r="807" spans="1:11">
      <c r="A807" t="str">
        <f>"YE "&amp;TEXT(A94,"mmm-yy")</f>
        <v>YE May-10</v>
      </c>
      <c r="B807">
        <f>B94</f>
        <v>3264</v>
      </c>
      <c r="C807" s="1">
        <f>SUM(C83:C94)/12</f>
        <v>141637.25</v>
      </c>
      <c r="D807" s="1">
        <f>SUM(D83:D94)</f>
        <v>51690027</v>
      </c>
      <c r="E807" s="10">
        <f>IF(OR(E234="C",E235="C",E236="C",E237="C",E238="C",E239="C",E240="C",E241="C",E242="C",E243="C",E244="C",E245="C"),"C",SUM(E234:E245))</f>
        <v>18767333</v>
      </c>
      <c r="F807" s="10">
        <f>IF(OR(F234="C",F235="C",F236="C",F237="C",F238="C",F239="C",F240="C",F241="C",F242="C",F243="C",F244="C",F245="C"),"C",SUM(F234:F245))</f>
        <v>32224167</v>
      </c>
      <c r="G807" s="10">
        <f>IF(OR(G234="C",G235="C",G236="C",G237="C",G238="C",G239="C",G240="C",G241="C",G242="C",G243="C",G244="C",G245="C"),"C",SUM(G234:G245))</f>
        <v>16806855</v>
      </c>
      <c r="H807" s="12">
        <f t="shared" si="74"/>
        <v>1.9173228423759234</v>
      </c>
      <c r="I807" s="12">
        <f t="shared" si="75"/>
        <v>36.307454434101956</v>
      </c>
      <c r="J807" s="12">
        <f t="shared" si="72"/>
        <v>1.7170349670888239</v>
      </c>
      <c r="K807" s="31">
        <f t="shared" si="73"/>
        <v>43.393765318627452</v>
      </c>
    </row>
    <row r="808" spans="1:11">
      <c r="A808" t="str">
        <f>"YE "&amp;TEXT(A95,"mmm-yy")</f>
        <v>YE Jun-10</v>
      </c>
      <c r="B808">
        <f>B95</f>
        <v>3204</v>
      </c>
      <c r="C808" s="1">
        <f>SUM(C84:C95)/12</f>
        <v>141749.75</v>
      </c>
      <c r="D808" s="1">
        <f>SUM(D84:D95)</f>
        <v>51730527</v>
      </c>
      <c r="E808" s="10">
        <f>IF(OR(E235="C",E236="C",E237="C",E238="C",E239="C",E240="C",E241="C",E242="C",E243="C",E244="C",E245="C",E246="C"),"C",SUM(E235:E246))</f>
        <v>18840460</v>
      </c>
      <c r="F808" s="10">
        <f>IF(OR(F235="C",F236="C",F237="C",F238="C",F239="C",F240="C",F241="C",F242="C",F243="C",F244="C",F245="C",F246="C"),"C",SUM(F235:F246))</f>
        <v>32337025</v>
      </c>
      <c r="G808" s="10">
        <f>IF(OR(G235="C",G236="C",G237="C",G238="C",G239="C",G240="C",G241="C",G242="C",G243="C",G244="C",G245="C",G246="C"),"C",SUM(G235:G246))</f>
        <v>16848125</v>
      </c>
      <c r="H808" s="12">
        <f t="shared" si="74"/>
        <v>1.9193248506881329</v>
      </c>
      <c r="I808" s="12">
        <f t="shared" si="75"/>
        <v>36.420390613843928</v>
      </c>
      <c r="J808" s="12">
        <f t="shared" si="72"/>
        <v>1.7163606939533322</v>
      </c>
      <c r="K808" s="31">
        <f t="shared" si="73"/>
        <v>44.241495006242197</v>
      </c>
    </row>
    <row r="809" spans="1:11">
      <c r="A809" t="str">
        <f>"YE "&amp;TEXT(A96,"mmm-yy")</f>
        <v>YE Jul-10</v>
      </c>
      <c r="B809">
        <f>B96</f>
        <v>3201</v>
      </c>
      <c r="C809" s="1">
        <f>SUM(C85:C96)/12</f>
        <v>141887.83333333334</v>
      </c>
      <c r="D809" s="1">
        <f>SUM(D85:D96)</f>
        <v>51781894</v>
      </c>
      <c r="E809" s="10">
        <f>IF(OR(E236="C",E237="C",E238="C",E239="C",E240="C",E241="C",E242="C",E243="C",E244="C",E245="C",E246="C",E247="C"),"C",SUM(E236:E247))</f>
        <v>18857093</v>
      </c>
      <c r="F809" s="10">
        <f>IF(OR(F236="C",F237="C",F238="C",F239="C",F240="C",F241="C",F242="C",F243="C",F244="C",F245="C",F246="C",F247="C"),"C",SUM(F236:F247))</f>
        <v>32341414</v>
      </c>
      <c r="G809" s="10">
        <f>IF(OR(G236="C",G237="C",G238="C",G239="C",G240="C",G241="C",G242="C",G243="C",G244="C",G245="C",G246="C",G247="C"),"C",SUM(G236:G247))</f>
        <v>16855603</v>
      </c>
      <c r="H809" s="12">
        <f t="shared" si="74"/>
        <v>1.918733729075133</v>
      </c>
      <c r="I809" s="12">
        <f t="shared" si="75"/>
        <v>36.416383301854502</v>
      </c>
      <c r="J809" s="12">
        <f t="shared" si="72"/>
        <v>1.7150795194147899</v>
      </c>
      <c r="K809" s="31">
        <f t="shared" si="73"/>
        <v>44.326096011663026</v>
      </c>
    </row>
    <row r="810" spans="1:11">
      <c r="A810" t="str">
        <f>"YE "&amp;TEXT(A97,"mmm-yy")</f>
        <v>YE Aug-10</v>
      </c>
      <c r="B810">
        <f>B97</f>
        <v>3207</v>
      </c>
      <c r="C810" s="1">
        <f>SUM(C86:C97)/12</f>
        <v>142036</v>
      </c>
      <c r="D810" s="1">
        <f>SUM(D86:D97)</f>
        <v>51837012</v>
      </c>
      <c r="E810" s="10">
        <f>IF(OR(E237="C",E238="C",E239="C",E240="C",E241="C",E242="C",E243="C",E244="C",E245="C",E246="C",E247="C",E248="C"),"C",SUM(E237:E248))</f>
        <v>18869588</v>
      </c>
      <c r="F810" s="10">
        <f>IF(OR(F237="C",F238="C",F239="C",F240="C",F241="C",F242="C",F243="C",F244="C",F245="C",F246="C",F247="C",F248="C"),"C",SUM(F237:F248))</f>
        <v>32340448</v>
      </c>
      <c r="G810" s="10">
        <f>IF(OR(G237="C",G238="C",G239="C",G240="C",G241="C",G242="C",G243="C",G244="C",G245="C",G246="C",G247="C",G248="C"),"C",SUM(G237:G248))</f>
        <v>16836093</v>
      </c>
      <c r="H810" s="12">
        <f t="shared" si="74"/>
        <v>1.9208998192157765</v>
      </c>
      <c r="I810" s="12">
        <f t="shared" si="75"/>
        <v>36.401766367243546</v>
      </c>
      <c r="J810" s="12">
        <f t="shared" si="72"/>
        <v>1.7138926403692545</v>
      </c>
      <c r="K810" s="31">
        <f t="shared" si="73"/>
        <v>44.289367009666357</v>
      </c>
    </row>
    <row r="811" spans="1:11">
      <c r="A811" t="str">
        <f>"YE "&amp;TEXT(A98,"mmm-yy")</f>
        <v>YE Sep-10</v>
      </c>
      <c r="B811">
        <f>B98</f>
        <v>3231</v>
      </c>
      <c r="C811" s="1">
        <f>SUM(C87:C98)/12</f>
        <v>142065.33333333334</v>
      </c>
      <c r="D811" s="1">
        <f>SUM(D87:D98)</f>
        <v>51847572</v>
      </c>
      <c r="E811" s="10">
        <f>IF(OR(E238="C",E239="C",E240="C",E241="C",E242="C",E243="C",E244="C",E245="C",E246="C",E247="C",E248="C",E249="C"),"C",SUM(E238:E249))</f>
        <v>18872932</v>
      </c>
      <c r="F811" s="10">
        <f>IF(OR(F238="C",F239="C",F240="C",F241="C",F242="C",F243="C",F244="C",F245="C",F246="C",F247="C",F248="C",F249="C"),"C",SUM(F238:F249))</f>
        <v>32313542</v>
      </c>
      <c r="G811" s="10">
        <f>IF(OR(G238="C",G239="C",G240="C",G241="C",G242="C",G243="C",G244="C",G245="C",G246="C",G247="C",G248="C",G249="C"),"C",SUM(G238:G249))</f>
        <v>16814771</v>
      </c>
      <c r="H811" s="12">
        <f t="shared" si="74"/>
        <v>1.9217354788834173</v>
      </c>
      <c r="I811" s="12">
        <f t="shared" si="75"/>
        <v>36.400801950764446</v>
      </c>
      <c r="J811" s="12">
        <f t="shared" si="72"/>
        <v>1.7121633247022774</v>
      </c>
      <c r="K811" s="31">
        <f t="shared" si="73"/>
        <v>43.969462498710413</v>
      </c>
    </row>
    <row r="812" spans="1:11">
      <c r="A812" t="str">
        <f>"YE "&amp;TEXT(A99,"mmm-yy")</f>
        <v>YE Oct-10</v>
      </c>
      <c r="B812">
        <f>B99</f>
        <v>3293</v>
      </c>
      <c r="C812" s="1">
        <f>SUM(C88:C99)/12</f>
        <v>142108.25</v>
      </c>
      <c r="D812" s="1">
        <f>SUM(D88:D99)</f>
        <v>51863537</v>
      </c>
      <c r="E812" s="10">
        <f>IF(OR(E239="C",E240="C",E241="C",E242="C",E243="C",E244="C",E245="C",E246="C",E247="C",E248="C",E249="C",E250="C"),"C",SUM(E239:E250))</f>
        <v>18879097</v>
      </c>
      <c r="F812" s="10">
        <f>IF(OR(F239="C",F240="C",F241="C",F242="C",F243="C",F244="C",F245="C",F246="C",F247="C",F248="C",F249="C",F250="C"),"C",SUM(F239:F250))</f>
        <v>32270920</v>
      </c>
      <c r="G812" s="10">
        <f>IF(OR(G239="C",G240="C",G241="C",G242="C",G243="C",G244="C",G245="C",G246="C",G247="C",G248="C",G249="C",G250="C"),"C",SUM(G239:G250))</f>
        <v>16766832</v>
      </c>
      <c r="H812" s="12">
        <f t="shared" si="74"/>
        <v>1.9246879792199265</v>
      </c>
      <c r="I812" s="12">
        <f t="shared" si="75"/>
        <v>36.401483763053029</v>
      </c>
      <c r="J812" s="12">
        <f t="shared" si="72"/>
        <v>1.7093465858033359</v>
      </c>
      <c r="K812" s="31">
        <f t="shared" si="73"/>
        <v>43.15464621925296</v>
      </c>
    </row>
    <row r="813" spans="1:11">
      <c r="A813" t="str">
        <f>"YE "&amp;TEXT(A100,"mmm-yy")</f>
        <v>YE Nov-10</v>
      </c>
      <c r="B813">
        <f>B100</f>
        <v>3310</v>
      </c>
      <c r="C813" s="1">
        <f>SUM(C89:C100)/12</f>
        <v>142155.75</v>
      </c>
      <c r="D813" s="1">
        <f>SUM(D89:D100)</f>
        <v>51880637</v>
      </c>
      <c r="E813" s="10">
        <f>IF(OR(E240="C",E241="C",E242="C",E243="C",E244="C",E245="C",E246="C",E247="C",E248="C",E249="C",E250="C",E251="C"),"C",SUM(E240:E251))</f>
        <v>18932581</v>
      </c>
      <c r="F813" s="10">
        <f>IF(OR(F240="C",F241="C",F242="C",F243="C",F244="C",F245="C",F246="C",F247="C",F248="C",F249="C",F250="C",F251="C"),"C",SUM(F240:F251))</f>
        <v>32323290</v>
      </c>
      <c r="G813" s="10">
        <f>IF(OR(G240="C",G241="C",G242="C",G243="C",G244="C",G245="C",G246="C",G247="C",G248="C",G249="C",G250="C",G251="C"),"C",SUM(G240:G251))</f>
        <v>16787617</v>
      </c>
      <c r="H813" s="12">
        <f t="shared" si="74"/>
        <v>1.9254245554923013</v>
      </c>
      <c r="I813" s="12">
        <f t="shared" si="75"/>
        <v>36.492576218753833</v>
      </c>
      <c r="J813" s="12">
        <f t="shared" si="72"/>
        <v>1.7072838616140082</v>
      </c>
      <c r="K813" s="31">
        <f t="shared" si="73"/>
        <v>42.947356495468277</v>
      </c>
    </row>
    <row r="814" spans="1:11">
      <c r="A814" t="str">
        <f>"YE "&amp;TEXT(A101,"mmm-yy")</f>
        <v>YE Dec-10</v>
      </c>
      <c r="B814">
        <f>B101</f>
        <v>3317</v>
      </c>
      <c r="C814" s="1">
        <f>SUM(C90:C101)/12</f>
        <v>142172.5</v>
      </c>
      <c r="D814" s="1">
        <f>SUM(D90:D101)</f>
        <v>51886868</v>
      </c>
      <c r="E814" s="10">
        <f>IF(OR(E241="C",E242="C",E243="C",E244="C",E245="C",E246="C",E247="C",E248="C",E249="C",E250="C",E251="C",E252="C"),"C",SUM(E241:E252))</f>
        <v>18904317</v>
      </c>
      <c r="F814" s="10">
        <f>IF(OR(F241="C",F242="C",F243="C",F244="C",F245="C",F246="C",F247="C",F248="C",F249="C",F250="C",F251="C",F252="C"),"C",SUM(F241:F252))</f>
        <v>32246584</v>
      </c>
      <c r="G814" s="10">
        <f>IF(OR(G241="C",G242="C",G243="C",G244="C",G245="C",G246="C",G247="C",G248="C",G249="C",G250="C",G251="C",G252="C"),"C",SUM(G241:G252))</f>
        <v>16746084</v>
      </c>
      <c r="H814" s="12">
        <f t="shared" si="74"/>
        <v>1.9256193865980846</v>
      </c>
      <c r="I814" s="12">
        <f t="shared" si="75"/>
        <v>36.433721534319631</v>
      </c>
      <c r="J814" s="12">
        <f t="shared" si="72"/>
        <v>1.7057788440597985</v>
      </c>
      <c r="K814" s="31">
        <f t="shared" si="73"/>
        <v>42.861772686162197</v>
      </c>
    </row>
    <row r="815" spans="1:11">
      <c r="A815" t="str">
        <f>"YE "&amp;TEXT(A102,"mmm-yy")</f>
        <v>YE Jan-11</v>
      </c>
      <c r="B815">
        <f>B102</f>
        <v>3324</v>
      </c>
      <c r="C815" s="1">
        <f>SUM(C91:C102)/12</f>
        <v>142093.58333333334</v>
      </c>
      <c r="D815" s="1">
        <f>SUM(D91:D102)</f>
        <v>51857511</v>
      </c>
      <c r="E815" s="10">
        <f>IF(OR(E242="C",E243="C",E244="C",E245="C",E246="C",E247="C",E248="C",E249="C",E250="C",E251="C",E252="C",E253="C"),"C",SUM(E242:E253))</f>
        <v>18866299</v>
      </c>
      <c r="F815" s="10">
        <f>IF(OR(F242="C",F243="C",F244="C",F245="C",F246="C",F247="C",F248="C",F249="C",F250="C",F251="C",F252="C",F253="C"),"C",SUM(F242:F253))</f>
        <v>32142598</v>
      </c>
      <c r="G815" s="10">
        <f>IF(OR(G242="C",G243="C",G244="C",G245="C",G246="C",G247="C",G248="C",G249="C",G250="C",G251="C",G252="C",G253="C"),"C",SUM(G242:G253))</f>
        <v>16721615</v>
      </c>
      <c r="H815" s="12">
        <f t="shared" si="74"/>
        <v>1.9222185177687681</v>
      </c>
      <c r="I815" s="12">
        <f t="shared" si="75"/>
        <v>36.381034562187146</v>
      </c>
      <c r="J815" s="12">
        <f t="shared" si="72"/>
        <v>1.7037044732514841</v>
      </c>
      <c r="K815" s="31">
        <f t="shared" si="73"/>
        <v>42.747768752507021</v>
      </c>
    </row>
    <row r="816" spans="1:11">
      <c r="A816" t="str">
        <f>"YE "&amp;TEXT(A103,"mmm-yy")</f>
        <v>YE Feb-11</v>
      </c>
      <c r="B816">
        <f>B103</f>
        <v>3313</v>
      </c>
      <c r="C816" s="1">
        <f>SUM(C92:C103)/12</f>
        <v>142012.08333333334</v>
      </c>
      <c r="D816" s="1">
        <f>SUM(D92:D103)</f>
        <v>51830127</v>
      </c>
      <c r="E816" s="10">
        <f>IF(OR(E243="C",E244="C",E245="C",E246="C",E247="C",E248="C",E249="C",E250="C",E251="C",E252="C",E253="C",E254="C"),"C",SUM(E243:E254))</f>
        <v>18823719</v>
      </c>
      <c r="F816" s="10">
        <f>IF(OR(F243="C",F244="C",F245="C",F246="C",F247="C",F248="C",F249="C",F250="C",F251="C",F252="C",F253="C",F254="C"),"C",SUM(F243:F254))</f>
        <v>32092013</v>
      </c>
      <c r="G816" s="10">
        <f>IF(OR(G243="C",G244="C",G245="C",G246="C",G247="C",G248="C",G249="C",G250="C",G251="C",G252="C",G253="C",G254="C"),"C",SUM(G243:G254))</f>
        <v>16666090</v>
      </c>
      <c r="H816" s="12">
        <f t="shared" si="74"/>
        <v>1.9255874053242241</v>
      </c>
      <c r="I816" s="12">
        <f t="shared" si="75"/>
        <v>36.318103175784231</v>
      </c>
      <c r="J816" s="12">
        <f t="shared" si="72"/>
        <v>1.7048710193772016</v>
      </c>
      <c r="K816" s="31">
        <f t="shared" si="73"/>
        <v>42.865102122949999</v>
      </c>
    </row>
    <row r="817" spans="1:11">
      <c r="A817" t="str">
        <f>"YE "&amp;TEXT(A104,"mmm-yy")</f>
        <v>YE Mar-11</v>
      </c>
      <c r="B817">
        <f>B104</f>
        <v>3259</v>
      </c>
      <c r="C817" s="1">
        <f>SUM(C93:C104)/12</f>
        <v>141631.83333333334</v>
      </c>
      <c r="D817" s="1">
        <f>SUM(D93:D104)</f>
        <v>51688674</v>
      </c>
      <c r="E817" s="10">
        <f>IF(OR(E244="C",E245="C",E246="C",E247="C",E248="C",E249="C",E250="C",E251="C",E252="C",E253="C",E254="C",E255="C"),"C",SUM(E244:E255))</f>
        <v>18715117</v>
      </c>
      <c r="F817" s="10">
        <f>IF(OR(F244="C",F245="C",F246="C",F247="C",F248="C",F249="C",F250="C",F251="C",F252="C",F253="C",F254="C",F255="C"),"C",SUM(F244:F255))</f>
        <v>31914236</v>
      </c>
      <c r="G817" s="10">
        <f>IF(OR(G244="C",G245="C",G246="C",G247="C",G248="C",G249="C",G250="C",G251="C",G252="C",G253="C",G254="C",G255="C"),"C",SUM(G244:G255))</f>
        <v>16534720</v>
      </c>
      <c r="H817" s="12">
        <f t="shared" si="74"/>
        <v>1.9301346499970971</v>
      </c>
      <c r="I817" s="12">
        <f t="shared" si="75"/>
        <v>36.207384619694444</v>
      </c>
      <c r="J817" s="12">
        <f t="shared" si="72"/>
        <v>1.7052651073461096</v>
      </c>
      <c r="K817" s="31">
        <f t="shared" si="73"/>
        <v>43.458678531246804</v>
      </c>
    </row>
    <row r="818" spans="1:11">
      <c r="A818" t="str">
        <f>"YE "&amp;TEXT(A105,"mmm-yy")</f>
        <v>YE Apr-11</v>
      </c>
      <c r="B818">
        <f>B105</f>
        <v>3244</v>
      </c>
      <c r="C818" s="1">
        <f>SUM(C94:C105)/12</f>
        <v>141250</v>
      </c>
      <c r="D818" s="1">
        <f>SUM(D94:D105)</f>
        <v>51551214</v>
      </c>
      <c r="E818" s="10">
        <f>IF(OR(E245="C",E246="C",E247="C",E248="C",E249="C",E250="C",E251="C",E252="C",E253="C",E254="C",E255="C",E256="C"),"C",SUM(E245:E256))</f>
        <v>18682237</v>
      </c>
      <c r="F818" s="10">
        <f>IF(OR(F245="C",F246="C",F247="C",F248="C",F249="C",F250="C",F251="C",F252="C",F253="C",F254="C",F255="C",F256="C"),"C",SUM(F245:F256))</f>
        <v>31808486</v>
      </c>
      <c r="G818" s="10">
        <f>IF(OR(G245="C",G246="C",G247="C",G248="C",G249="C",G250="C",G251="C",G252="C",G253="C",G254="C",G255="C",G256="C"),"C",SUM(G245:G256))</f>
        <v>16455367</v>
      </c>
      <c r="H818" s="12">
        <f t="shared" si="74"/>
        <v>1.9330158968803308</v>
      </c>
      <c r="I818" s="12">
        <f t="shared" si="75"/>
        <v>36.240149456034146</v>
      </c>
      <c r="J818" s="12">
        <f t="shared" si="72"/>
        <v>1.7026058496099798</v>
      </c>
      <c r="K818" s="31">
        <f t="shared" si="73"/>
        <v>43.541923551171394</v>
      </c>
    </row>
    <row r="819" spans="1:11">
      <c r="A819" t="str">
        <f>"YE "&amp;TEXT(A106,"mmm-yy")</f>
        <v>YE May-11</v>
      </c>
      <c r="B819">
        <f>B106</f>
        <v>3191</v>
      </c>
      <c r="C819" s="1">
        <f>SUM(C95:C106)/12</f>
        <v>140822.33333333334</v>
      </c>
      <c r="D819" s="1">
        <f>SUM(D95:D106)</f>
        <v>51392122</v>
      </c>
      <c r="E819" s="10">
        <f>IF(OR(E246="C",E247="C",E248="C",E249="C",E250="C",E251="C",E252="C",E253="C",E254="C",E255="C",E256="C",E257="C"),"C",SUM(E246:E257))</f>
        <v>18699364</v>
      </c>
      <c r="F819" s="10">
        <f>IF(OR(F246="C",F247="C",F248="C",F249="C",F250="C",F251="C",F252="C",F253="C",F254="C",F255="C",F256="C",F257="C"),"C",SUM(F246:F257))</f>
        <v>31825407</v>
      </c>
      <c r="G819" s="10">
        <f>IF(OR(G246="C",G247="C",G248="C",G249="C",G250="C",G251="C",G252="C",G253="C",G254="C",G255="C",G256="C",G257="C"),"C",SUM(G246:G257))</f>
        <v>16431027</v>
      </c>
      <c r="H819" s="12">
        <f t="shared" si="74"/>
        <v>1.936909177983823</v>
      </c>
      <c r="I819" s="12">
        <f t="shared" si="75"/>
        <v>36.385662378369979</v>
      </c>
      <c r="J819" s="12">
        <f t="shared" si="72"/>
        <v>1.7019513070070191</v>
      </c>
      <c r="K819" s="31">
        <f t="shared" si="73"/>
        <v>44.131097879452632</v>
      </c>
    </row>
    <row r="820" spans="1:11">
      <c r="A820" t="str">
        <f>"YE "&amp;TEXT(A107,"mmm-yy")</f>
        <v>YE Jun-11</v>
      </c>
      <c r="B820">
        <f>B107</f>
        <v>3133</v>
      </c>
      <c r="C820" s="1">
        <f>SUM(C96:C107)/12</f>
        <v>140470.25</v>
      </c>
      <c r="D820" s="1">
        <f>SUM(D96:D107)</f>
        <v>51265372</v>
      </c>
      <c r="E820" s="10">
        <f>IF(OR(E247="C",E248="C",E249="C",E250="C",E251="C",E252="C",E253="C",E254="C",E255="C",E256="C",E257="C",E258="C"),"C",SUM(E247:E258))</f>
        <v>18694329</v>
      </c>
      <c r="F820" s="10">
        <f>IF(OR(F247="C",F248="C",F249="C",F250="C",F251="C",F252="C",F253="C",F254="C",F255="C",F256="C",F257="C",F258="C"),"C",SUM(F247:F258))</f>
        <v>31830870</v>
      </c>
      <c r="G820" s="10">
        <f>IF(OR(G247="C",G248="C",G249="C",G250="C",G251="C",G252="C",G253="C",G254="C",G255="C",G256="C",G257="C",G258="C"),"C",SUM(G247:G258))</f>
        <v>16403875</v>
      </c>
      <c r="H820" s="12">
        <f t="shared" si="74"/>
        <v>1.9404482172657376</v>
      </c>
      <c r="I820" s="12">
        <f t="shared" si="75"/>
        <v>36.465801906206785</v>
      </c>
      <c r="J820" s="12">
        <f t="shared" si="72"/>
        <v>1.7027019263435452</v>
      </c>
      <c r="K820" s="31">
        <f t="shared" si="73"/>
        <v>44.835700606447496</v>
      </c>
    </row>
    <row r="821" spans="1:11">
      <c r="A821" t="str">
        <f>"YE "&amp;TEXT(A108,"mmm-yy")</f>
        <v>YE Jul-11</v>
      </c>
      <c r="B821">
        <f>B108</f>
        <v>3139</v>
      </c>
      <c r="C821" s="1">
        <f>SUM(C97:C108)/12</f>
        <v>140166.66666666666</v>
      </c>
      <c r="D821" s="1">
        <f>SUM(D97:D108)</f>
        <v>51152439</v>
      </c>
      <c r="E821" s="10">
        <f>IF(OR(E248="C",E249="C",E250="C",E251="C",E252="C",E253="C",E254="C",E255="C",E256="C",E257="C",E258="C",E259="C"),"C",SUM(E248:E259))</f>
        <v>18715373</v>
      </c>
      <c r="F821" s="10">
        <f>IF(OR(F248="C",F249="C",F250="C",F251="C",F252="C",F253="C",F254="C",F255="C",F256="C",F257="C",F258="C",F259="C"),"C",SUM(F248:F259))</f>
        <v>31874500</v>
      </c>
      <c r="G821" s="10">
        <f>IF(OR(G248="C",G249="C",G250="C",G251="C",G252="C",G253="C",G254="C",G255="C",G256="C",G257="C",G258="C",G259="C"),"C",SUM(G248:G259))</f>
        <v>16394274</v>
      </c>
      <c r="H821" s="12">
        <f t="shared" ref="H821:H832" si="76">IF(OR(G821="C",F821="C"),"C",F821/G821)</f>
        <v>1.9442458995134522</v>
      </c>
      <c r="I821" s="12">
        <f t="shared" ref="I821:I832" si="77">IF(OR(E821="C",D821="C"),"C",100*E821/D821)</f>
        <v>36.587449916122281</v>
      </c>
      <c r="J821" s="12">
        <f t="shared" si="72"/>
        <v>1.7031186073609113</v>
      </c>
      <c r="K821" s="31">
        <f t="shared" si="73"/>
        <v>44.653286609323558</v>
      </c>
    </row>
    <row r="822" spans="1:11">
      <c r="A822" t="str">
        <f>"YE "&amp;TEXT(A109,"mmm-yy")</f>
        <v>YE Aug-11</v>
      </c>
      <c r="B822">
        <f>B109</f>
        <v>3151</v>
      </c>
      <c r="C822" s="1">
        <f>SUM(C98:C109)/12</f>
        <v>139907.66666666666</v>
      </c>
      <c r="D822" s="1">
        <f>SUM(D98:D109)</f>
        <v>51056091</v>
      </c>
      <c r="E822" s="10">
        <f>IF(OR(E249="C",E250="C",E251="C",E252="C",E253="C",E254="C",E255="C",E256="C",E257="C",E258="C",E259="C",E260="C"),"C",SUM(E249:E260))</f>
        <v>18813712</v>
      </c>
      <c r="F822" s="10">
        <f>IF(OR(F249="C",F250="C",F251="C",F252="C",F253="C",F254="C",F255="C",F256="C",F257="C",F258="C",F259="C",F260="C"),"C",SUM(F249:F260))</f>
        <v>32044612</v>
      </c>
      <c r="G822" s="10">
        <f>IF(OR(G249="C",G250="C",G251="C",G252="C",G253="C",G254="C",G255="C",G256="C",G257="C",G258="C",G259="C",G260="C"),"C",SUM(G249:G260))</f>
        <v>16466207</v>
      </c>
      <c r="H822" s="12">
        <f t="shared" si="76"/>
        <v>1.9460833937044517</v>
      </c>
      <c r="I822" s="12">
        <f t="shared" si="77"/>
        <v>36.849103861084863</v>
      </c>
      <c r="J822" s="12">
        <f t="shared" si="72"/>
        <v>1.7032583468908209</v>
      </c>
      <c r="K822" s="31">
        <f t="shared" si="73"/>
        <v>44.40103670792341</v>
      </c>
    </row>
    <row r="823" spans="1:11">
      <c r="A823" t="str">
        <f>"YE "&amp;TEXT(A110,"mmm-yy")</f>
        <v>YE Sep-11</v>
      </c>
      <c r="B823">
        <f>B110</f>
        <v>3194</v>
      </c>
      <c r="C823" s="1">
        <f>SUM(C99:C110)/12</f>
        <v>139870.66666666666</v>
      </c>
      <c r="D823" s="1">
        <f>SUM(D99:D110)</f>
        <v>51042771</v>
      </c>
      <c r="E823" s="10">
        <f>IF(OR(E250="C",E251="C",E252="C",E253="C",E254="C",E255="C",E256="C",E257="C",E258="C",E259="C",E260="C",E261="C"),"C",SUM(E250:E261))</f>
        <v>18831449</v>
      </c>
      <c r="F823" s="10">
        <f>IF(OR(F250="C",F251="C",F252="C",F253="C",F254="C",F255="C",F256="C",F257="C",F258="C",F259="C",F260="C",F261="C"),"C",SUM(F250:F261))</f>
        <v>32050107</v>
      </c>
      <c r="G823" s="10">
        <f>IF(OR(G250="C",G251="C",G252="C",G253="C",G254="C",G255="C",G256="C",G257="C",G258="C",G259="C",G260="C",G261="C"),"C",SUM(G250:G261))</f>
        <v>16462728</v>
      </c>
      <c r="H823" s="12">
        <f t="shared" si="76"/>
        <v>1.9468284357246259</v>
      </c>
      <c r="I823" s="12">
        <f t="shared" si="77"/>
        <v>36.893469204483431</v>
      </c>
      <c r="J823" s="12">
        <f t="shared" si="72"/>
        <v>1.7019458778769494</v>
      </c>
      <c r="K823" s="31">
        <f t="shared" si="73"/>
        <v>43.79169275725318</v>
      </c>
    </row>
    <row r="824" spans="1:11">
      <c r="A824" t="str">
        <f>"YE "&amp;TEXT(A111,"mmm-yy")</f>
        <v>YE Oct-11</v>
      </c>
      <c r="B824">
        <f>B111</f>
        <v>3230</v>
      </c>
      <c r="C824" s="1">
        <f>SUM(C100:C111)/12</f>
        <v>139558.58333333334</v>
      </c>
      <c r="D824" s="1">
        <f>SUM(D100:D111)</f>
        <v>50926676</v>
      </c>
      <c r="E824" s="10">
        <f>IF(OR(E251="C",E252="C",E253="C",E254="C",E255="C",E256="C",E257="C",E258="C",E259="C",E260="C",E261="C",E262="C"),"C",SUM(E251:E262))</f>
        <v>18816679</v>
      </c>
      <c r="F824" s="10">
        <f>IF(OR(F251="C",F252="C",F253="C",F254="C",F255="C",F256="C",F257="C",F258="C",F259="C",F260="C",F261="C",F262="C"),"C",SUM(F251:F262))</f>
        <v>32013336</v>
      </c>
      <c r="G824" s="10">
        <f>IF(OR(G251="C",G252="C",G253="C",G254="C",G255="C",G256="C",G257="C",G258="C",G259="C",G260="C",G261="C",G262="C"),"C",SUM(G251:G262))</f>
        <v>16408327</v>
      </c>
      <c r="H824" s="12">
        <f t="shared" si="76"/>
        <v>1.9510420532209043</v>
      </c>
      <c r="I824" s="12">
        <f t="shared" si="77"/>
        <v>36.9485709218485</v>
      </c>
      <c r="J824" s="12">
        <f t="shared" si="72"/>
        <v>1.7013276359765717</v>
      </c>
      <c r="K824" s="31">
        <f t="shared" si="73"/>
        <v>43.206991744066052</v>
      </c>
    </row>
    <row r="825" spans="1:11">
      <c r="A825" t="str">
        <f>"YE "&amp;TEXT(A112,"mmm-yy")</f>
        <v>YE Nov-11</v>
      </c>
      <c r="B825">
        <f>B112</f>
        <v>3242</v>
      </c>
      <c r="C825" s="1">
        <f>SUM(C101:C112)/12</f>
        <v>139227.25</v>
      </c>
      <c r="D825" s="1">
        <f>SUM(D101:D112)</f>
        <v>50807396</v>
      </c>
      <c r="E825" s="10">
        <f>IF(OR(E252="C",E253="C",E254="C",E255="C",E256="C",E257="C",E258="C",E259="C",E260="C",E261="C",E262="C",E263="C"),"C",SUM(E252:E263))</f>
        <v>18778960</v>
      </c>
      <c r="F825" s="10">
        <f>IF(OR(F252="C",F253="C",F254="C",F255="C",F256="C",F257="C",F258="C",F259="C",F260="C",F261="C",F262="C",F263="C"),"C",SUM(F252:F263))</f>
        <v>31973154</v>
      </c>
      <c r="G825" s="10">
        <f>IF(OR(G252="C",G253="C",G254="C",G255="C",G256="C",G257="C",G258="C",G259="C",G260="C",G261="C",G262="C",G263="C"),"C",SUM(G252:G263))</f>
        <v>16367700</v>
      </c>
      <c r="H825" s="12">
        <f t="shared" si="76"/>
        <v>1.9534298649168789</v>
      </c>
      <c r="I825" s="12">
        <f t="shared" si="77"/>
        <v>36.961075509557702</v>
      </c>
      <c r="J825" s="12">
        <f t="shared" si="72"/>
        <v>1.7026051495929486</v>
      </c>
      <c r="K825" s="31">
        <f t="shared" si="73"/>
        <v>42.944864281307837</v>
      </c>
    </row>
    <row r="826" spans="1:11">
      <c r="A826" t="str">
        <f>"YE "&amp;TEXT(A113,"mmm-yy")</f>
        <v>YE Dec-11</v>
      </c>
      <c r="B826">
        <f>B113</f>
        <v>3247</v>
      </c>
      <c r="C826" s="1">
        <f>SUM(C102:C113)/12</f>
        <v>138912.33333333334</v>
      </c>
      <c r="D826" s="1">
        <f>SUM(D102:D113)</f>
        <v>50690247</v>
      </c>
      <c r="E826" s="10">
        <f>IF(OR(E253="C",E254="C",E255="C",E256="C",E257="C",E258="C",E259="C",E260="C",E261="C",E262="C",E263="C",E264="C"),"C",SUM(E253:E264))</f>
        <v>18759981</v>
      </c>
      <c r="F826" s="10">
        <f>IF(OR(F253="C",F254="C",F255="C",F256="C",F257="C",F258="C",F259="C",F260="C",F261="C",F262="C",F263="C",F264="C"),"C",SUM(F253:F264))</f>
        <v>32016011</v>
      </c>
      <c r="G826" s="10">
        <f>IF(OR(G253="C",G254="C",G255="C",G256="C",G257="C",G258="C",G259="C",G260="C",G261="C",G262="C",G263="C",G264="C"),"C",SUM(G253:G264))</f>
        <v>16372924</v>
      </c>
      <c r="H826" s="12">
        <f t="shared" si="76"/>
        <v>1.9554241502617371</v>
      </c>
      <c r="I826" s="12">
        <f t="shared" si="77"/>
        <v>37.009054226940343</v>
      </c>
      <c r="J826" s="12">
        <f t="shared" ref="J826:J857" si="78">IF(OR(F826="C",E826="C"),"C",F826/E826)</f>
        <v>1.7066121229014037</v>
      </c>
      <c r="K826" s="31">
        <f t="shared" ref="K826:K860" si="79">C826/B826</f>
        <v>42.781747253875373</v>
      </c>
    </row>
    <row r="827" spans="1:11">
      <c r="A827" t="str">
        <f>"YE "&amp;TEXT(A114,"mmm-yy")</f>
        <v>YE Jan-12</v>
      </c>
      <c r="B827">
        <f>B114</f>
        <v>3254</v>
      </c>
      <c r="C827" s="1">
        <f>SUM(C103:C114)/12</f>
        <v>138648.08333333334</v>
      </c>
      <c r="D827" s="1">
        <f>SUM(D103:D114)</f>
        <v>50591946</v>
      </c>
      <c r="E827" s="10">
        <f>IF(OR(E254="C",E255="C",E256="C",E257="C",E258="C",E259="C",E260="C",E261="C",E262="C",E263="C",E264="C",E265="C"),"C",SUM(E254:E265))</f>
        <v>18668837</v>
      </c>
      <c r="F827" s="10">
        <f>IF(OR(F254="C",F255="C",F256="C",F257="C",F258="C",F259="C",F260="C",F261="C",F262="C",F263="C",F264="C",F265="C"),"C",SUM(F254:F265))</f>
        <v>31832848</v>
      </c>
      <c r="G827" s="10">
        <f>IF(OR(G254="C",G255="C",G256="C",G257="C",G258="C",G259="C",G260="C",G261="C",G262="C",G263="C",G264="C",G265="C"),"C",SUM(G254:G265))</f>
        <v>16321226</v>
      </c>
      <c r="H827" s="12">
        <f t="shared" si="76"/>
        <v>1.950395638170809</v>
      </c>
      <c r="I827" s="12">
        <f t="shared" si="77"/>
        <v>36.90080828280454</v>
      </c>
      <c r="J827" s="12">
        <f t="shared" si="78"/>
        <v>1.7051328907097962</v>
      </c>
      <c r="K827" s="31">
        <f t="shared" si="79"/>
        <v>42.608507477975827</v>
      </c>
    </row>
    <row r="828" spans="1:11">
      <c r="A828" t="str">
        <f>"YE "&amp;TEXT(A115,"mmm-yy")</f>
        <v>YE Feb-12</v>
      </c>
      <c r="B828">
        <f>B115</f>
        <v>3245</v>
      </c>
      <c r="C828" s="1">
        <f>SUM(C104:C115)/12</f>
        <v>138387.83333333334</v>
      </c>
      <c r="D828" s="1">
        <f>SUM(D104:D115)</f>
        <v>50645703</v>
      </c>
      <c r="E828" s="10">
        <f>IF(OR(E255="C",E256="C",E257="C",E258="C",E259="C",E260="C",E261="C",E262="C",E263="C",E264="C",E265="C",E266="C"),"C",SUM(E255:E266))</f>
        <v>18641826</v>
      </c>
      <c r="F828" s="10">
        <f>IF(OR(F255="C",F256="C",F257="C",F258="C",F259="C",F260="C",F261="C",F262="C",F263="C",F264="C",F265="C",F266="C"),"C",SUM(F255:F266))</f>
        <v>31766286</v>
      </c>
      <c r="G828" s="10">
        <f>IF(OR(G255="C",G256="C",G257="C",G258="C",G259="C",G260="C",G261="C",G262="C",G263="C",G264="C",G265="C",G266="C"),"C",SUM(G255:G266))</f>
        <v>16283433</v>
      </c>
      <c r="H828" s="12">
        <f t="shared" si="76"/>
        <v>1.9508346919227659</v>
      </c>
      <c r="I828" s="12">
        <f t="shared" si="77"/>
        <v>36.808307310888743</v>
      </c>
      <c r="J828" s="12">
        <f t="shared" si="78"/>
        <v>1.7040329632944755</v>
      </c>
      <c r="K828" s="31">
        <f t="shared" si="79"/>
        <v>42.646481766820756</v>
      </c>
    </row>
    <row r="829" spans="1:11">
      <c r="A829" t="str">
        <f>"YE "&amp;TEXT(A116,"mmm-yy")</f>
        <v>YE Mar-12</v>
      </c>
      <c r="B829">
        <f>B116</f>
        <v>3234</v>
      </c>
      <c r="C829" s="1">
        <f>SUM(C105:C116)/12</f>
        <v>138417.75</v>
      </c>
      <c r="D829" s="1">
        <f>SUM(D105:D116)</f>
        <v>50656832</v>
      </c>
      <c r="E829" s="10">
        <f>IF(OR(E256="C",E257="C",E258="C",E259="C",E260="C",E261="C",E262="C",E263="C",E264="C",E265="C",E266="C",E267="C"),"C",SUM(E256:E267))</f>
        <v>18628586</v>
      </c>
      <c r="F829" s="10">
        <f>IF(OR(F256="C",F257="C",F258="C",F259="C",F260="C",F261="C",F262="C",F263="C",F264="C",F265="C",F266="C",F267="C"),"C",SUM(F256:F267))</f>
        <v>31741681</v>
      </c>
      <c r="G829" s="10">
        <f>IF(OR(G256="C",G257="C",G258="C",G259="C",G260="C",G261="C",G262="C",G263="C",G264="C",G265="C",G266="C",G267="C"),"C",SUM(G256:G267))</f>
        <v>16284495</v>
      </c>
      <c r="H829" s="12">
        <f t="shared" si="76"/>
        <v>1.9491965209851456</v>
      </c>
      <c r="I829" s="12">
        <f t="shared" si="77"/>
        <v>36.774084095902403</v>
      </c>
      <c r="J829" s="12">
        <f t="shared" si="78"/>
        <v>1.7039232607348727</v>
      </c>
      <c r="K829" s="31">
        <f t="shared" si="79"/>
        <v>42.80078849721707</v>
      </c>
    </row>
    <row r="830" spans="1:11">
      <c r="A830" t="str">
        <f>"YE "&amp;TEXT(A117,"mmm-yy")</f>
        <v>YE Apr-12</v>
      </c>
      <c r="B830">
        <f>B117</f>
        <v>3224</v>
      </c>
      <c r="C830" s="1">
        <f>SUM(C106:C117)/12</f>
        <v>138482.41666666666</v>
      </c>
      <c r="D830" s="1">
        <f>SUM(D106:D117)</f>
        <v>50680112</v>
      </c>
      <c r="E830" s="10">
        <f>IF(OR(E257="C",E258="C",E259="C",E260="C",E261="C",E262="C",E263="C",E264="C",E265="C",E266="C",E267="C",E268="C"),"C",SUM(E257:E268))</f>
        <v>18576763</v>
      </c>
      <c r="F830" s="10">
        <f>IF(OR(F257="C",F258="C",F259="C",F260="C",F261="C",F262="C",F263="C",F264="C",F265="C",F266="C",F267="C",F268="C"),"C",SUM(F257:F268))</f>
        <v>31685042</v>
      </c>
      <c r="G830" s="10">
        <f>IF(OR(G257="C",G258="C",G259="C",G260="C",G261="C",G262="C",G263="C",G264="C",G265="C",G266="C",G267="C",G268="C"),"C",SUM(G257:G268))</f>
        <v>16279799</v>
      </c>
      <c r="H830" s="12">
        <f t="shared" si="76"/>
        <v>1.9462796807257878</v>
      </c>
      <c r="I830" s="12">
        <f t="shared" si="77"/>
        <v>36.65493675309952</v>
      </c>
      <c r="J830" s="12">
        <f t="shared" si="78"/>
        <v>1.7056277242703695</v>
      </c>
      <c r="K830" s="31">
        <f t="shared" si="79"/>
        <v>42.953603184449953</v>
      </c>
    </row>
    <row r="831" spans="1:11">
      <c r="A831" t="str">
        <f>"YE "&amp;TEXT(A118,"mmm-yy")</f>
        <v>YE May-12</v>
      </c>
      <c r="B831">
        <f>B118</f>
        <v>3164</v>
      </c>
      <c r="C831" s="1">
        <f>SUM(C107:C118)/12</f>
        <v>138521.25</v>
      </c>
      <c r="D831" s="1">
        <f>SUM(D107:D118)</f>
        <v>50694558</v>
      </c>
      <c r="E831" s="10">
        <f>IF(OR(E258="C",E259="C",E260="C",E261="C",E262="C",E263="C",E264="C",E265="C",E266="C",E267="C",E268="C",E269="C"),"C",SUM(E258:E269))</f>
        <v>18559595</v>
      </c>
      <c r="F831" s="10">
        <f>IF(OR(F258="C",F259="C",F260="C",F261="C",F262="C",F263="C",F264="C",F265="C",F266="C",F267="C",F268="C",F269="C"),"C",SUM(F258:F269))</f>
        <v>31679426</v>
      </c>
      <c r="G831" s="10">
        <f>IF(OR(G258="C",G259="C",G260="C",G261="C",G262="C",G263="C",G264="C",G265="C",G266="C",G267="C",G268="C",G269="C"),"C",SUM(G258:G269))</f>
        <v>16283994</v>
      </c>
      <c r="H831" s="12">
        <f t="shared" si="76"/>
        <v>1.9454334114836938</v>
      </c>
      <c r="I831" s="12">
        <f t="shared" si="77"/>
        <v>36.610625937403377</v>
      </c>
      <c r="J831" s="12">
        <f t="shared" si="78"/>
        <v>1.7069028715335652</v>
      </c>
      <c r="K831" s="31">
        <f t="shared" si="79"/>
        <v>43.780420353982301</v>
      </c>
    </row>
    <row r="832" spans="1:11">
      <c r="A832" t="str">
        <f>"YE "&amp;TEXT(A119,"mmm-yy")</f>
        <v>YE Jun-12</v>
      </c>
      <c r="B832">
        <f>B119</f>
        <v>3111</v>
      </c>
      <c r="C832" s="1">
        <f>SUM(C108:C119)/12</f>
        <v>138613.75</v>
      </c>
      <c r="D832" s="1">
        <f>SUM(D108:D119)</f>
        <v>50727858</v>
      </c>
      <c r="E832" s="10">
        <f>IF(OR(E259="C",E260="C",E261="C",E262="C",E263="C",E264="C",E265="C",E266="C",E267="C",E268="C",E269="C",E270="C"),"C",SUM(E259:E270))</f>
        <v>18573239</v>
      </c>
      <c r="F832" s="10">
        <f>IF(OR(F259="C",F260="C",F261="C",F262="C",F263="C",F264="C",F265="C",F266="C",F267="C",F268="C",F269="C",F270="C"),"C",SUM(F259:F270))</f>
        <v>31751633</v>
      </c>
      <c r="G832" s="10">
        <f>IF(OR(G259="C",G260="C",G261="C",G262="C",G263="C",G264="C",G265="C",G266="C",G267="C",G268="C",G269="C",G270="C"),"C",SUM(G259:G270))</f>
        <v>16316127</v>
      </c>
      <c r="H832" s="12">
        <f t="shared" si="76"/>
        <v>1.9460275713715638</v>
      </c>
      <c r="I832" s="12">
        <f t="shared" si="77"/>
        <v>36.613489574111327</v>
      </c>
      <c r="J832" s="12">
        <f t="shared" si="78"/>
        <v>1.709536661860648</v>
      </c>
      <c r="K832" s="31">
        <f t="shared" si="79"/>
        <v>44.556010928961747</v>
      </c>
    </row>
    <row r="833" spans="1:11">
      <c r="A833" t="str">
        <f>"YE "&amp;TEXT(A120,"mmm-yy")</f>
        <v>YE Jul-12</v>
      </c>
      <c r="B833">
        <f>B120</f>
        <v>3091</v>
      </c>
      <c r="C833" s="1">
        <f>SUM(C109:C120)/12</f>
        <v>138526.41666666666</v>
      </c>
      <c r="D833" s="1">
        <f>SUM(D109:D120)</f>
        <v>50695370</v>
      </c>
      <c r="E833" s="10">
        <f>IF(OR(E260="C",E261="C",E262="C",E263="C",E264="C",E265="C",E266="C",E267="C",E268="C",E269="C",E270="C",E271="C"),"C",SUM(E260:E271))</f>
        <v>18483626</v>
      </c>
      <c r="F833" s="10">
        <f>IF(OR(F260="C",F261="C",F262="C",F263="C",F264="C",F265="C",F266="C",F267="C",F268="C",F269="C",F270="C",F271="C"),"C",SUM(F260:F271))</f>
        <v>31600917</v>
      </c>
      <c r="G833" s="10">
        <f>IF(OR(G260="C",G261="C",G262="C",G263="C",G264="C",G265="C",G266="C",G267="C",G268="C",G269="C",G270="C",G271="C"),"C",SUM(G260:G271))</f>
        <v>16246426</v>
      </c>
      <c r="H833" s="12">
        <f>IF(OR(G833="C",F833="C"),"C",F833/G833)</f>
        <v>1.9450996176020499</v>
      </c>
      <c r="I833" s="12">
        <f>IF(OR(E833="C",D833="C"),"C",100*E833/D833)</f>
        <v>36.460185614583736</v>
      </c>
      <c r="J833" s="12">
        <f t="shared" si="78"/>
        <v>1.7096708730202612</v>
      </c>
      <c r="K833" s="31">
        <f t="shared" si="79"/>
        <v>44.816051978863364</v>
      </c>
    </row>
    <row r="834" spans="1:11">
      <c r="A834" t="str">
        <f>"YE "&amp;TEXT(A121,"mmm-yy")</f>
        <v>YE Aug-12</v>
      </c>
      <c r="B834">
        <f>B121</f>
        <v>3090</v>
      </c>
      <c r="C834" s="1">
        <f>SUM(C110:C121)/12</f>
        <v>138425.16666666666</v>
      </c>
      <c r="D834" s="1">
        <f>SUM(D110:D121)</f>
        <v>50657705</v>
      </c>
      <c r="E834" s="10">
        <f>IF(OR(E261="C",E262="C",E263="C",E264="C",E265="C",E266="C",E267="C",E268="C",E269="C",E270="C",E271="C",E272="C"),"C",SUM(E261:E272))</f>
        <v>18355790</v>
      </c>
      <c r="F834" s="10">
        <f>IF(OR(F261="C",F262="C",F263="C",F264="C",F265="C",F266="C",F267="C",F268="C",F269="C",F270="C",F271="C",F272="C"),"C",SUM(F261:F272))</f>
        <v>31398542</v>
      </c>
      <c r="G834" s="10">
        <f>IF(OR(G261="C",G262="C",G263="C",G264="C",G265="C",G266="C",G267="C",G268="C",G269="C",G270="C",G271="C",G272="C"),"C",SUM(G261:G272))</f>
        <v>16158977</v>
      </c>
      <c r="H834" s="12">
        <f>IF(OR(G834="C",F834="C"),"C",F834/G834)</f>
        <v>1.9431020911781729</v>
      </c>
      <c r="I834" s="12">
        <f>IF(OR(E834="C",D834="C"),"C",100*E834/D834)</f>
        <v>36.234941950094267</v>
      </c>
      <c r="J834" s="12">
        <f t="shared" si="78"/>
        <v>1.7105524741784472</v>
      </c>
      <c r="K834" s="31">
        <f t="shared" si="79"/>
        <v>44.797788565264291</v>
      </c>
    </row>
    <row r="835" spans="1:11">
      <c r="A835" t="str">
        <f>"YE "&amp;TEXT(A122,"mmm-yy")</f>
        <v>YE Sep-12</v>
      </c>
      <c r="B835">
        <f>B122</f>
        <v>3155</v>
      </c>
      <c r="C835" s="1">
        <f>SUM(C111:C122)/12</f>
        <v>138194</v>
      </c>
      <c r="D835" s="1">
        <f>SUM(D111:D122)</f>
        <v>50574485</v>
      </c>
      <c r="E835" s="10">
        <f>IF(OR(E262="C",E263="C",E264="C",E265="C",E266="C",E267="C",E268="C",E269="C",E270="C",E271="C",E272="C",E273="C"),"C",SUM(E262:E273))</f>
        <v>18291118</v>
      </c>
      <c r="F835" s="10">
        <f>IF(OR(F262="C",F263="C",F264="C",F265="C",F266="C",F267="C",F268="C",F269="C",F270="C",F271="C",F272="C",F273="C"),"C",SUM(F262:F273))</f>
        <v>31320227</v>
      </c>
      <c r="G835" s="10">
        <f>IF(OR(G262="C",G263="C",G264="C",G265="C",G266="C",G267="C",G268="C",G269="C",G270="C",G271="C",G272="C",G273="C"),"C",SUM(G262:G273))</f>
        <v>16094514</v>
      </c>
      <c r="H835" s="12">
        <f>IF(OR(G835="C",F835="C"),"C",F835/G835)</f>
        <v>1.9460188111303018</v>
      </c>
      <c r="I835" s="12">
        <f>IF(OR(E835="C",D835="C"),"C",100*E835/D835)</f>
        <v>36.166691563937825</v>
      </c>
      <c r="J835" s="12">
        <f t="shared" si="78"/>
        <v>1.712318897073432</v>
      </c>
      <c r="K835" s="31">
        <f t="shared" si="79"/>
        <v>43.80158478605388</v>
      </c>
    </row>
    <row r="836" spans="1:11">
      <c r="A836" t="str">
        <f>"YE "&amp;TEXT(A123,"mmm-yy")</f>
        <v>YE Oct-12</v>
      </c>
      <c r="B836">
        <f>B123</f>
        <v>3202</v>
      </c>
      <c r="C836" s="1">
        <f>SUM(C112:C123)/12</f>
        <v>138159.83333333334</v>
      </c>
      <c r="D836" s="1">
        <f>SUM(D112:D123)</f>
        <v>50561775</v>
      </c>
      <c r="E836" s="10">
        <f>IF(OR(E263="C",E264="C",E265="C",E266="C",E267="C",E268="C",E269="C",E270="C",E271="C",E272="C",E273="C",E274="C"),"C",SUM(E263:E274))</f>
        <v>18308817</v>
      </c>
      <c r="F836" s="10">
        <f>IF(OR(F263="C",F264="C",F265="C",F266="C",F267="C",F268="C",F269="C",F270="C",F271="C",F272="C",F273="C",F274="C"),"C",SUM(F263:F274))</f>
        <v>31402138</v>
      </c>
      <c r="G836" s="10">
        <f>IF(OR(G263="C",G264="C",G265="C",G266="C",G267="C",G268="C",G269="C",G270="C",G271="C",G272="C",G273="C",G274="C"),"C",SUM(G263:G274))</f>
        <v>16145318</v>
      </c>
      <c r="H836" s="12">
        <f t="shared" ref="H836:H860" si="80">IF(OR(G836="C",F836="C"),"C",F836/G836)</f>
        <v>1.9449686899942138</v>
      </c>
      <c r="I836" s="12">
        <f t="shared" ref="I836:I860" si="81">IF(OR(E836="C",D836="C"),"C",100*E836/D836)</f>
        <v>36.21078769485446</v>
      </c>
      <c r="J836" s="12">
        <f t="shared" si="78"/>
        <v>1.7151374662819558</v>
      </c>
      <c r="K836" s="31">
        <f t="shared" si="79"/>
        <v>43.147980428898606</v>
      </c>
    </row>
    <row r="837" spans="1:11">
      <c r="A837" t="str">
        <f>"YE "&amp;TEXT(A124,"mmm-yy")</f>
        <v>YE Nov-12</v>
      </c>
      <c r="B837">
        <f>B124</f>
        <v>3213</v>
      </c>
      <c r="C837" s="1">
        <f>SUM(C113:C124)/12</f>
        <v>138120.75</v>
      </c>
      <c r="D837" s="1">
        <f>SUM(D113:D124)</f>
        <v>50547705</v>
      </c>
      <c r="E837" s="10">
        <f>IF(OR(E264="C",E265="C",E266="C",E267="C",E268="C",E269="C",E270="C",E271="C",E272="C",E273="C",E274="C",E275="C"),"C",SUM(E264:E275))</f>
        <v>18267962</v>
      </c>
      <c r="F837" s="10">
        <f>IF(OR(F264="C",F265="C",F266="C",F267="C",F268="C",F269="C",F270="C",F271="C",F272="C",F273="C",F274="C",F275="C"),"C",SUM(F264:F275))</f>
        <v>31369028</v>
      </c>
      <c r="G837" s="10">
        <f>IF(OR(G264="C",G265="C",G266="C",G267="C",G268="C",G269="C",G270="C",G271="C",G272="C",G273="C",G274="C",G275="C"),"C",SUM(G264:G275))</f>
        <v>16119079</v>
      </c>
      <c r="H837" s="12">
        <f t="shared" si="80"/>
        <v>1.9460806662713173</v>
      </c>
      <c r="I837" s="12">
        <f t="shared" si="81"/>
        <v>36.14004236196282</v>
      </c>
      <c r="J837" s="12">
        <f t="shared" si="78"/>
        <v>1.7171607867369114</v>
      </c>
      <c r="K837" s="31">
        <f t="shared" si="79"/>
        <v>42.988095238095241</v>
      </c>
    </row>
    <row r="838" spans="1:11">
      <c r="A838" t="str">
        <f>"YE "&amp;TEXT(A125,"mmm-yy")</f>
        <v>YE Dec-12</v>
      </c>
      <c r="B838">
        <f>B125</f>
        <v>3214</v>
      </c>
      <c r="C838" s="1">
        <f>SUM(C114:C125)/12</f>
        <v>138086.33333333334</v>
      </c>
      <c r="D838" s="1">
        <f>SUM(D114:D125)</f>
        <v>50534902</v>
      </c>
      <c r="E838" s="10">
        <f>IF(OR(E265="C",E266="C",E267="C",E268="C",E269="C",E270="C",E271="C",E272="C",E273="C",E274="C",E275="C",E276="C"),"C",SUM(E265:E276))</f>
        <v>18289756</v>
      </c>
      <c r="F838" s="10">
        <f>IF(OR(F265="C",F266="C",F267="C",F268="C",F269="C",F270="C",F271="C",F272="C",F273="C",F274="C",F275="C",F276="C"),"C",SUM(F265:F276))</f>
        <v>31438012</v>
      </c>
      <c r="G838" s="10">
        <f>IF(OR(G265="C",G266="C",G267="C",G268="C",G269="C",G270="C",G271="C",G272="C",G273="C",G274="C",G275="C",G276="C"),"C",SUM(G265:G276))</f>
        <v>16159350</v>
      </c>
      <c r="H838" s="12">
        <f t="shared" si="80"/>
        <v>1.9454997880484055</v>
      </c>
      <c r="I838" s="12">
        <f t="shared" si="81"/>
        <v>36.192325058827656</v>
      </c>
      <c r="J838" s="12">
        <f t="shared" si="78"/>
        <v>1.7188863536506447</v>
      </c>
      <c r="K838" s="31">
        <f t="shared" si="79"/>
        <v>42.96401161584734</v>
      </c>
    </row>
    <row r="839" spans="1:11">
      <c r="A839" t="str">
        <f>"YE "&amp;TEXT(A126,"mmm-yy")</f>
        <v>YE Jan-13</v>
      </c>
      <c r="B839">
        <f>B126</f>
        <v>3229</v>
      </c>
      <c r="C839" s="1">
        <f>SUM(C115:C126)/12</f>
        <v>138028.16666666666</v>
      </c>
      <c r="D839" s="1">
        <f>SUM(D115:D126)</f>
        <v>50513264</v>
      </c>
      <c r="E839" s="10">
        <f>IF(OR(E266="C",E267="C",E268="C",E269="C",E270="C",E271="C",E272="C",E273="C",E274="C",E275="C",E276="C",E277="C"),"C",SUM(E266:E277))</f>
        <v>18283905</v>
      </c>
      <c r="F839" s="10">
        <f>IF(OR(F266="C",F267="C",F268="C",F269="C",F270="C",F271="C",F272="C",F273="C",F274="C",F275="C",F276="C",F277="C"),"C",SUM(F266:F277))</f>
        <v>31429745</v>
      </c>
      <c r="G839" s="10">
        <f>IF(OR(G266="C",G267="C",G268="C",G269="C",G270="C",G271="C",G272="C",G273="C",G274="C",G275="C",G276="C",G277="C"),"C",SUM(G266:G277))</f>
        <v>16113539</v>
      </c>
      <c r="H839" s="12">
        <f t="shared" si="80"/>
        <v>1.9505178223107908</v>
      </c>
      <c r="I839" s="12">
        <f t="shared" si="81"/>
        <v>36.196245405959118</v>
      </c>
      <c r="J839" s="12">
        <f t="shared" si="78"/>
        <v>1.7189842651227951</v>
      </c>
      <c r="K839" s="31">
        <f t="shared" si="79"/>
        <v>42.746412718075767</v>
      </c>
    </row>
    <row r="840" spans="1:11">
      <c r="A840" t="str">
        <f>"YE "&amp;TEXT(A127,"mmm-yy")</f>
        <v>YE Feb-13</v>
      </c>
      <c r="B840">
        <f>B127</f>
        <v>3225</v>
      </c>
      <c r="C840" s="1">
        <f>SUM(C116:C127)/12</f>
        <v>137965.41666666666</v>
      </c>
      <c r="D840" s="1">
        <f>SUM(D116:D127)</f>
        <v>50350979</v>
      </c>
      <c r="E840" s="10">
        <f>IF(OR(E267="C",E268="C",E269="C",E270="C",E271="C",E272="C",E273="C",E274="C",E275="C",E276="C",E277="C",E278="C"),"C",SUM(E267:E278))</f>
        <v>18272458</v>
      </c>
      <c r="F840" s="10">
        <f>IF(OR(F267="C",F268="C",F269="C",F270="C",F271="C",F272="C",F273="C",F274="C",F275="C",F276="C",F277="C",F278="C"),"C",SUM(F267:F278))</f>
        <v>31478473</v>
      </c>
      <c r="G840" s="10">
        <f>IF(OR(G267="C",G268="C",G269="C",G270="C",G271="C",G272="C",G273="C",G274="C",G275="C",G276="C",G277="C",G278="C"),"C",SUM(G267:G278))</f>
        <v>16133197</v>
      </c>
      <c r="H840" s="12">
        <f t="shared" si="80"/>
        <v>1.9511615087821714</v>
      </c>
      <c r="I840" s="12">
        <f t="shared" si="81"/>
        <v>36.290174218856798</v>
      </c>
      <c r="J840" s="12">
        <f t="shared" si="78"/>
        <v>1.722727889154267</v>
      </c>
      <c r="K840" s="31">
        <f t="shared" si="79"/>
        <v>42.779974160206713</v>
      </c>
    </row>
    <row r="841" spans="1:11">
      <c r="A841" t="str">
        <f>"YE "&amp;TEXT(A128,"mmm-yy")</f>
        <v>YE Mar-13</v>
      </c>
      <c r="B841">
        <f>B128</f>
        <v>3223</v>
      </c>
      <c r="C841" s="1">
        <f>SUM(C117:C128)/12</f>
        <v>137917.83333333334</v>
      </c>
      <c r="D841" s="1">
        <f>SUM(D117:D128)</f>
        <v>50333278</v>
      </c>
      <c r="E841" s="10">
        <f>IF(OR(E268="C",E269="C",E270="C",E271="C",E272="C",E273="C",E274="C",E275="C",E276="C",E277="C",E278="C",E279="C"),"C",SUM(E268:E279))</f>
        <v>18414623</v>
      </c>
      <c r="F841" s="10">
        <f>IF(OR(F268="C",F269="C",F270="C",F271="C",F272="C",F273="C",F274="C",F275="C",F276="C",F277="C",F278="C",F279="C"),"C",SUM(F268:F279))</f>
        <v>31805778</v>
      </c>
      <c r="G841" s="10">
        <f>IF(OR(G268="C",G269="C",G270="C",G271="C",G272="C",G273="C",G274="C",G275="C",G276="C",G277="C",G278="C",G279="C"),"C",SUM(G268:G279))</f>
        <v>16263231</v>
      </c>
      <c r="H841" s="12">
        <f t="shared" si="80"/>
        <v>1.9556862962839303</v>
      </c>
      <c r="I841" s="12">
        <f t="shared" si="81"/>
        <v>36.585383928302861</v>
      </c>
      <c r="J841" s="12">
        <f t="shared" si="78"/>
        <v>1.7272022348760547</v>
      </c>
      <c r="K841" s="31">
        <f t="shared" si="79"/>
        <v>42.791757162064336</v>
      </c>
    </row>
    <row r="842" spans="1:11">
      <c r="A842" t="str">
        <f>"YE "&amp;TEXT(A129,"mmm-yy")</f>
        <v>YE Apr-13</v>
      </c>
      <c r="B842">
        <f>B129</f>
        <v>3209</v>
      </c>
      <c r="C842" s="1">
        <f>SUM(C118:C129)/12</f>
        <v>137853.08333333334</v>
      </c>
      <c r="D842" s="1">
        <f>SUM(D118:D129)</f>
        <v>50309968</v>
      </c>
      <c r="E842" s="10">
        <f>IF(OR(E269="C",E270="C",E271="C",E272="C",E273="C",E274="C",E275="C",E276="C",E277="C",E278="C",E279="C",E280="C"),"C",SUM(E269:E280))</f>
        <v>18434522</v>
      </c>
      <c r="F842" s="10">
        <f>IF(OR(F269="C",F270="C",F271="C",F272="C",F273="C",F274="C",F275="C",F276="C",F277="C",F278="C",F279="C",F280="C"),"C",SUM(F269:F280))</f>
        <v>31772343</v>
      </c>
      <c r="G842" s="10">
        <f>IF(OR(G269="C",G270="C",G271="C",G272="C",G273="C",G274="C",G275="C",G276="C",G277="C",G278="C",G279="C",G280="C"),"C",SUM(G269:G280))</f>
        <v>16244310</v>
      </c>
      <c r="H842" s="12">
        <f t="shared" si="80"/>
        <v>1.9559059756924118</v>
      </c>
      <c r="I842" s="12">
        <f t="shared" si="81"/>
        <v>36.641887746778131</v>
      </c>
      <c r="J842" s="12">
        <f t="shared" si="78"/>
        <v>1.7235241033100832</v>
      </c>
      <c r="K842" s="31">
        <f t="shared" si="79"/>
        <v>42.958268411758596</v>
      </c>
    </row>
    <row r="843" spans="1:11">
      <c r="A843" t="str">
        <f>"YE "&amp;TEXT(A130,"mmm-yy")</f>
        <v>YE May-13</v>
      </c>
      <c r="B843">
        <f>B130</f>
        <v>3156</v>
      </c>
      <c r="C843" s="1">
        <f>SUM(C119:C130)/12</f>
        <v>137901.08333333334</v>
      </c>
      <c r="D843" s="1">
        <f>SUM(D119:D130)</f>
        <v>50327824</v>
      </c>
      <c r="E843" s="10">
        <f>IF(OR(E270="C",E271="C",E272="C",E273="C",E274="C",E275="C",E276="C",E277="C",E278="C",E279="C",E280="C",E281="C"),"C",SUM(E270:E281))</f>
        <v>18508161</v>
      </c>
      <c r="F843" s="10">
        <f>IF(OR(F270="C",F271="C",F272="C",F273="C",F274="C",F275="C",F276="C",F277="C",F278="C",F279="C",F280="C",F281="C"),"C",SUM(F270:F281))</f>
        <v>31923279</v>
      </c>
      <c r="G843" s="10">
        <f>IF(OR(G270="C",G271="C",G272="C",G273="C",G274="C",G275="C",G276="C",G277="C",G278="C",G279="C",G280="C",G281="C"),"C",SUM(G270:G281))</f>
        <v>16340349</v>
      </c>
      <c r="H843" s="12">
        <f t="shared" si="80"/>
        <v>1.9536473180591185</v>
      </c>
      <c r="I843" s="12">
        <f t="shared" si="81"/>
        <v>36.775206096730905</v>
      </c>
      <c r="J843" s="12">
        <f t="shared" si="78"/>
        <v>1.7248217691644243</v>
      </c>
      <c r="K843" s="31">
        <f t="shared" si="79"/>
        <v>43.694893324883822</v>
      </c>
    </row>
    <row r="844" spans="1:11">
      <c r="A844" t="str">
        <f>"YE "&amp;TEXT(A131,"mmm-yy")</f>
        <v>YE Jun-13</v>
      </c>
      <c r="B844">
        <f>B131</f>
        <v>3118</v>
      </c>
      <c r="C844" s="1">
        <f>SUM(C120:C131)/12</f>
        <v>137955.75</v>
      </c>
      <c r="D844" s="1">
        <f>SUM(D120:D131)</f>
        <v>50347504</v>
      </c>
      <c r="E844" s="10">
        <f>IF(OR(E271="C",E272="C",E273="C",E274="C",E275="C",E276="C",E277="C",E278="C",E279="C",E280="C",E281="C",E282="C"),"C",SUM(E271:E282))</f>
        <v>18544718</v>
      </c>
      <c r="F844" s="10">
        <f>IF(OR(F271="C",F272="C",F273="C",F274="C",F275="C",F276="C",F277="C",F278="C",F279="C",F280="C",F281="C",F282="C"),"C",SUM(F271:F282))</f>
        <v>31969497</v>
      </c>
      <c r="G844" s="10">
        <f>IF(OR(G271="C",G272="C",G273="C",G274="C",G275="C",G276="C",G277="C",G278="C",G279="C",G280="C",G281="C",G282="C"),"C",SUM(G271:G282))</f>
        <v>16359083</v>
      </c>
      <c r="H844" s="12">
        <f t="shared" si="80"/>
        <v>1.9542352710112174</v>
      </c>
      <c r="I844" s="12">
        <f t="shared" si="81"/>
        <v>36.833440640870698</v>
      </c>
      <c r="J844" s="12">
        <f t="shared" si="78"/>
        <v>1.7239138928939226</v>
      </c>
      <c r="K844" s="31">
        <f t="shared" si="79"/>
        <v>44.244948685054524</v>
      </c>
    </row>
    <row r="845" spans="1:11">
      <c r="A845" t="str">
        <f>"YE "&amp;TEXT(A132,"mmm-yy")</f>
        <v>YE Jul-13</v>
      </c>
      <c r="B845">
        <f>B132</f>
        <v>3100</v>
      </c>
      <c r="C845" s="1">
        <f>SUM(C121:C132)/12</f>
        <v>137987.08333333334</v>
      </c>
      <c r="D845" s="1">
        <f>SUM(D121:D132)</f>
        <v>50359160</v>
      </c>
      <c r="E845" s="10">
        <f>IF(OR(E272="C",E273="C",E274="C",E275="C",E276="C",E277="C",E278="C",E279="C",E280="C",E281="C",E282="C",E283="C"),"C",SUM(E272:E283))</f>
        <v>18643911</v>
      </c>
      <c r="F845" s="10">
        <f>IF(OR(F272="C",F273="C",F274="C",F275="C",F276="C",F277="C",F278="C",F279="C",F280="C",F281="C",F282="C",F283="C"),"C",SUM(F272:F283))</f>
        <v>32138690</v>
      </c>
      <c r="G845" s="10">
        <f>IF(OR(G272="C",G273="C",G274="C",G275="C",G276="C",G277="C",G278="C",G279="C",G280="C",G281="C",G282="C",G283="C"),"C",SUM(G272:G283))</f>
        <v>16442907</v>
      </c>
      <c r="H845" s="12">
        <f t="shared" si="80"/>
        <v>1.9545625356878804</v>
      </c>
      <c r="I845" s="12">
        <f t="shared" si="81"/>
        <v>37.02188638571414</v>
      </c>
      <c r="J845" s="12">
        <f t="shared" si="78"/>
        <v>1.7238169609370051</v>
      </c>
      <c r="K845" s="31">
        <f t="shared" si="79"/>
        <v>44.511962365591401</v>
      </c>
    </row>
    <row r="846" spans="1:11">
      <c r="A846" t="str">
        <f>"YE "&amp;TEXT(A133,"mmm-yy")</f>
        <v>YE Aug-13</v>
      </c>
      <c r="B846">
        <f>B133</f>
        <v>3098</v>
      </c>
      <c r="C846" s="1">
        <f>SUM(C122:C133)/12</f>
        <v>138007.91666666666</v>
      </c>
      <c r="D846" s="1">
        <f>SUM(D122:D133)</f>
        <v>50366910</v>
      </c>
      <c r="E846" s="10">
        <f>IF(OR(E273="C",E274="C",E275="C",E276="C",E277="C",E278="C",E279="C",E280="C",E281="C",E282="C",E283="C",E284="C"),"C",SUM(E273:E284))</f>
        <v>18726232</v>
      </c>
      <c r="F846" s="10">
        <f>IF(OR(F273="C",F274="C",F275="C",F276="C",F277="C",F278="C",F279="C",F280="C",F281="C",F282="C",F283="C",F284="C"),"C",SUM(F273:F284))</f>
        <v>32283162</v>
      </c>
      <c r="G846" s="10">
        <f>IF(OR(G273="C",G274="C",G275="C",G276="C",G277="C",G278="C",G279="C",G280="C",G281="C",G282="C",G283="C",G284="C"),"C",SUM(G273:G284))</f>
        <v>16508515</v>
      </c>
      <c r="H846" s="12">
        <f t="shared" si="80"/>
        <v>1.955546092425636</v>
      </c>
      <c r="I846" s="12">
        <f t="shared" si="81"/>
        <v>37.179632421365532</v>
      </c>
      <c r="J846" s="12">
        <f t="shared" si="78"/>
        <v>1.723953970024509</v>
      </c>
      <c r="K846" s="31">
        <f t="shared" si="79"/>
        <v>44.547423068646438</v>
      </c>
    </row>
    <row r="847" spans="1:11">
      <c r="A847" t="str">
        <f>"YE "&amp;TEXT(A134,"mmm-yy")</f>
        <v>YE Sep-13</v>
      </c>
      <c r="B847">
        <f>B134</f>
        <v>3151</v>
      </c>
      <c r="C847" s="1">
        <f>SUM(C123:C134)/12</f>
        <v>138033.83333333334</v>
      </c>
      <c r="D847" s="1">
        <f>SUM(D123:D134)</f>
        <v>50376240</v>
      </c>
      <c r="E847" s="10">
        <f>IF(OR(E274="C",E275="C",E276="C",E277="C",E278="C",E279="C",E280="C",E281="C",E282="C",E283="C",E284="C",E285="C"),"C",SUM(E274:E285))</f>
        <v>18789858</v>
      </c>
      <c r="F847" s="10">
        <f>IF(OR(F274="C",F275="C",F276="C",F277="C",F278="C",F279="C",F280="C",F281="C",F282="C",F283="C",F284="C",F285="C"),"C",SUM(F274:F285))</f>
        <v>32386766</v>
      </c>
      <c r="G847" s="10">
        <f>IF(OR(G274="C",G275="C",G276="C",G277="C",G278="C",G279="C",G280="C",G281="C",G282="C",G283="C",G284="C",G285="C"),"C",SUM(G274:G285))</f>
        <v>16542295</v>
      </c>
      <c r="H847" s="12">
        <f t="shared" si="80"/>
        <v>1.9578157686100992</v>
      </c>
      <c r="I847" s="12">
        <f t="shared" si="81"/>
        <v>37.299048122686408</v>
      </c>
      <c r="J847" s="12">
        <f t="shared" si="78"/>
        <v>1.7236301626121922</v>
      </c>
      <c r="K847" s="31">
        <f t="shared" si="79"/>
        <v>43.806357770020099</v>
      </c>
    </row>
    <row r="848" spans="1:11">
      <c r="A848" t="str">
        <f>"YE "&amp;TEXT(A135,"mmm-yy")</f>
        <v>YE Oct-13</v>
      </c>
      <c r="B848">
        <f>B135</f>
        <v>3189</v>
      </c>
      <c r="C848" s="1">
        <f>SUM(C124:C135)/12</f>
        <v>138094.5</v>
      </c>
      <c r="D848" s="1">
        <f>SUM(D124:D135)</f>
        <v>50398808</v>
      </c>
      <c r="E848" s="10">
        <f>IF(OR(E275="C",E276="C",E277="C",E278="C",E279="C",E280="C",E281="C",E282="C",E283="C",E284="C",E285="C",E286="C"),"C",SUM(E275:E286))</f>
        <v>18834205</v>
      </c>
      <c r="F848" s="10">
        <f>IF(OR(F275="C",F276="C",F277="C",F278="C",F279="C",F280="C",F281="C",F282="C",F283="C",F284="C",F285="C",F286="C"),"C",SUM(F275:F286))</f>
        <v>32425076</v>
      </c>
      <c r="G848" s="10">
        <f>IF(OR(G275="C",G276="C",G277="C",G278="C",G279="C",G280="C",G281="C",G282="C",G283="C",G284="C",G285="C",G286="C"),"C",SUM(G275:G286))</f>
        <v>16550998</v>
      </c>
      <c r="H848" s="12">
        <f t="shared" si="80"/>
        <v>1.9591009557248451</v>
      </c>
      <c r="I848" s="12">
        <f t="shared" si="81"/>
        <v>37.370338203236869</v>
      </c>
      <c r="J848" s="12">
        <f t="shared" si="78"/>
        <v>1.7216057699276397</v>
      </c>
      <c r="K848" s="31">
        <f t="shared" si="79"/>
        <v>43.303386641580431</v>
      </c>
    </row>
    <row r="849" spans="1:11">
      <c r="A849" t="str">
        <f>"YE "&amp;TEXT(A136,"mmm-yy")</f>
        <v>YE Nov-13</v>
      </c>
      <c r="B849">
        <f>B136</f>
        <v>3205</v>
      </c>
      <c r="C849" s="1">
        <f>SUM(C125:C136)/12</f>
        <v>138189.16666666666</v>
      </c>
      <c r="D849" s="1">
        <f>SUM(D125:D136)</f>
        <v>50432888</v>
      </c>
      <c r="E849" s="10">
        <f>IF(OR(E276="C",E277="C",E278="C",E279="C",E280="C",E281="C",E282="C",E283="C",E284="C",E285="C",E286="C",E287="C"),"C",SUM(E276:E287))</f>
        <v>18952201</v>
      </c>
      <c r="F849" s="10">
        <f>IF(OR(F276="C",F277="C",F278="C",F279="C",F280="C",F281="C",F282="C",F283="C",F284="C",F285="C",F286="C",F287="C"),"C",SUM(F276:F287))</f>
        <v>32600248</v>
      </c>
      <c r="G849" s="10">
        <f>IF(OR(G276="C",G277="C",G278="C",G279="C",G280="C",G281="C",G282="C",G283="C",G284="C",G285="C",G286="C",G287="C"),"C",SUM(G276:G287))</f>
        <v>16614358</v>
      </c>
      <c r="H849" s="12">
        <f t="shared" si="80"/>
        <v>1.962173199831134</v>
      </c>
      <c r="I849" s="12">
        <f t="shared" si="81"/>
        <v>37.579051590303536</v>
      </c>
      <c r="J849" s="12">
        <f t="shared" si="78"/>
        <v>1.7201299205300746</v>
      </c>
      <c r="K849" s="31">
        <f t="shared" si="79"/>
        <v>43.11674466978679</v>
      </c>
    </row>
    <row r="850" spans="1:11">
      <c r="A850" t="str">
        <f>"YE "&amp;TEXT(A137,"mmm-yy")</f>
        <v>YE Dec-13</v>
      </c>
      <c r="B850">
        <f>B137</f>
        <v>3228</v>
      </c>
      <c r="C850" s="1">
        <f>SUM(C126:C137)/12</f>
        <v>138304.5</v>
      </c>
      <c r="D850" s="1">
        <f>SUM(D126:D137)</f>
        <v>50475792</v>
      </c>
      <c r="E850" s="10">
        <f>IF(OR(E277="C",E278="C",E279="C",E280="C",E281="C",E282="C",E283="C",E284="C",E285="C",E286="C",E287="C",E288="C"),"C",SUM(E277:E288))</f>
        <v>19042020</v>
      </c>
      <c r="F850" s="10">
        <f>IF(OR(F277="C",F278="C",F279="C",F280="C",F281="C",F282="C",F283="C",F284="C",F285="C",F286="C",F287="C",F288="C"),"C",SUM(F277:F288))</f>
        <v>32709648</v>
      </c>
      <c r="G850" s="10">
        <f>IF(OR(G277="C",G278="C",G279="C",G280="C",G281="C",G282="C",G283="C",G284="C",G285="C",G286="C",G287="C",G288="C"),"C",SUM(G277:G288))</f>
        <v>16649290</v>
      </c>
      <c r="H850" s="12">
        <f t="shared" si="80"/>
        <v>1.9646272003190526</v>
      </c>
      <c r="I850" s="12">
        <f t="shared" si="81"/>
        <v>37.725054418165442</v>
      </c>
      <c r="J850" s="12">
        <f t="shared" si="78"/>
        <v>1.7177614559799854</v>
      </c>
      <c r="K850" s="31">
        <f t="shared" si="79"/>
        <v>42.845260223048328</v>
      </c>
    </row>
    <row r="851" spans="1:11">
      <c r="A851" t="str">
        <f>"YE "&amp;TEXT(A138,"mmm-yy")</f>
        <v>YE Jan-14</v>
      </c>
      <c r="B851">
        <f>B138</f>
        <v>3218</v>
      </c>
      <c r="C851" s="1">
        <f>SUM(C127:C138)/12</f>
        <v>138396.83333333334</v>
      </c>
      <c r="D851" s="1">
        <f>SUM(D127:D138)</f>
        <v>50510140</v>
      </c>
      <c r="E851" s="10">
        <f>IF(OR(E278="C",E279="C",E280="C",E281="C",E282="C",E283="C",E284="C",E285="C",E286="C",E287="C",E288="C",E289="C"),"C",SUM(E278:E289))</f>
        <v>19158501</v>
      </c>
      <c r="F851" s="10">
        <f>IF(OR(F278="C",F279="C",F280="C",F281="C",F282="C",F283="C",F284="C",F285="C",F286="C",F287="C",F288="C",F289="C"),"C",SUM(F278:F289))</f>
        <v>32964018</v>
      </c>
      <c r="G851" s="10">
        <f>IF(OR(G278="C",G279="C",G280="C",G281="C",G282="C",G283="C",G284="C",G285="C",G286="C",G287="C",G288="C",G289="C"),"C",SUM(G278:G289))</f>
        <v>16723672</v>
      </c>
      <c r="H851" s="12">
        <f t="shared" si="80"/>
        <v>1.9710992896775301</v>
      </c>
      <c r="I851" s="12">
        <f t="shared" si="81"/>
        <v>37.930009697062808</v>
      </c>
      <c r="J851" s="12">
        <f t="shared" si="78"/>
        <v>1.7205948419450978</v>
      </c>
      <c r="K851" s="31">
        <f t="shared" si="79"/>
        <v>43.007095504454114</v>
      </c>
    </row>
    <row r="852" spans="1:11">
      <c r="A852" t="str">
        <f>"YE "&amp;TEXT(A139,"mmm-yy")</f>
        <v>YE Feb-14</v>
      </c>
      <c r="B852">
        <f>B139</f>
        <v>3216</v>
      </c>
      <c r="C852" s="1">
        <f>SUM(C128:C139)/12</f>
        <v>138517.25</v>
      </c>
      <c r="D852" s="1">
        <f>SUM(D128:D139)</f>
        <v>50550600</v>
      </c>
      <c r="E852" s="10">
        <f>IF(OR(E279="C",E280="C",E281="C",E282="C",E283="C",E284="C",E285="C",E286="C",E287="C",E288="C",E289="C",E290="C"),"C",SUM(E279:E290))</f>
        <v>19294760</v>
      </c>
      <c r="F852" s="10">
        <f>IF(OR(F279="C",F280="C",F281="C",F282="C",F283="C",F284="C",F285="C",F286="C",F287="C",F288="C",F289="C",F290="C"),"C",SUM(F279:F290))</f>
        <v>33221314</v>
      </c>
      <c r="G852" s="10">
        <f>IF(OR(G279="C",G280="C",G281="C",G282="C",G283="C",G284="C",G285="C",G286="C",G287="C",G288="C",G289="C",G290="C"),"C",SUM(G279:G290))</f>
        <v>16812191</v>
      </c>
      <c r="H852" s="12">
        <f t="shared" si="80"/>
        <v>1.9760252545310721</v>
      </c>
      <c r="I852" s="12">
        <f t="shared" si="81"/>
        <v>38.169200761217475</v>
      </c>
      <c r="J852" s="12">
        <f t="shared" si="78"/>
        <v>1.7217790736966927</v>
      </c>
      <c r="K852" s="31">
        <f t="shared" si="79"/>
        <v>43.071284203980099</v>
      </c>
    </row>
    <row r="853" spans="1:11">
      <c r="A853" t="str">
        <f>"YE "&amp;TEXT(A140,"mmm-yy")</f>
        <v>YE Mar-14</v>
      </c>
      <c r="B853">
        <f>B140</f>
        <v>3212</v>
      </c>
      <c r="C853" s="1">
        <f>SUM(C129:C140)/12</f>
        <v>138651.25</v>
      </c>
      <c r="D853" s="1">
        <f>SUM(D129:D140)</f>
        <v>50600448</v>
      </c>
      <c r="E853" s="10">
        <f>IF(OR(E280="C",E281="C",E282="C",E283="C",E284="C",E285="C",E286="C",E287="C",E288="C",E289="C",E290="C",E291="C"),"C",SUM(E280:E291))</f>
        <v>19286201</v>
      </c>
      <c r="F853" s="10">
        <f>IF(OR(F280="C",F281="C",F282="C",F283="C",F284="C",F285="C",F286="C",F287="C",F288="C",F289="C",F290="C",F291="C"),"C",SUM(F280:F291))</f>
        <v>33126810</v>
      </c>
      <c r="G853" s="10">
        <f>IF(OR(G280="C",G281="C",G282="C",G283="C",G284="C",G285="C",G286="C",G287="C",G288="C",G289="C",G290="C",G291="C"),"C",SUM(G280:G291))</f>
        <v>16723056</v>
      </c>
      <c r="H853" s="12">
        <f t="shared" si="80"/>
        <v>1.9809064802509782</v>
      </c>
      <c r="I853" s="12">
        <f t="shared" si="81"/>
        <v>38.114684281056171</v>
      </c>
      <c r="J853" s="12">
        <f t="shared" si="78"/>
        <v>1.7176430962220086</v>
      </c>
      <c r="K853" s="31">
        <f t="shared" si="79"/>
        <v>43.166640722291405</v>
      </c>
    </row>
    <row r="854" spans="1:11">
      <c r="A854" t="str">
        <f>"YE "&amp;TEXT(A141,"mmm-yy")</f>
        <v>YE Apr-14</v>
      </c>
      <c r="B854">
        <f>B141</f>
        <v>3206</v>
      </c>
      <c r="C854" s="1">
        <f>SUM(C130:C141)/12</f>
        <v>138792.33333333334</v>
      </c>
      <c r="D854" s="1">
        <f>SUM(D130:D141)</f>
        <v>50651238</v>
      </c>
      <c r="E854" s="10">
        <f>IF(OR(E281="C",E282="C",E283="C",E284="C",E285="C",E286="C",E287="C",E288="C",E289="C",E290="C",E291="C",E292="C"),"C",SUM(E281:E292))</f>
        <v>19458865</v>
      </c>
      <c r="F854" s="10">
        <f>IF(OR(F281="C",F282="C",F283="C",F284="C",F285="C",F286="C",F287="C",F288="C",F289="C",F290="C",F291="C",F292="C"),"C",SUM(F281:F292))</f>
        <v>33517943</v>
      </c>
      <c r="G854" s="10">
        <f>IF(OR(G281="C",G282="C",G283="C",G284="C",G285="C",G286="C",G287="C",G288="C",G289="C",G290="C",G291="C",G292="C"),"C",SUM(G281:G292))</f>
        <v>16861624</v>
      </c>
      <c r="H854" s="12">
        <f t="shared" si="80"/>
        <v>1.987824126549139</v>
      </c>
      <c r="I854" s="12">
        <f t="shared" si="81"/>
        <v>38.417353194802466</v>
      </c>
      <c r="J854" s="12">
        <f t="shared" si="78"/>
        <v>1.7225024686691643</v>
      </c>
      <c r="K854" s="31">
        <f t="shared" si="79"/>
        <v>43.291432730297359</v>
      </c>
    </row>
    <row r="855" spans="1:11">
      <c r="A855" t="str">
        <f>"YE "&amp;TEXT(A142,"mmm-yy")</f>
        <v>YE May-14</v>
      </c>
      <c r="B855">
        <f>B142</f>
        <v>3146</v>
      </c>
      <c r="C855" s="1">
        <f>SUM(C131:C142)/12</f>
        <v>138850.75</v>
      </c>
      <c r="D855" s="1">
        <f>SUM(D131:D142)</f>
        <v>50672969</v>
      </c>
      <c r="E855" s="10">
        <f>IF(OR(E282="C",E283="C",E284="C",E285="C",E286="C",E287="C",E288="C",E289="C",E290="C",E291="C",E292="C",E293="C"),"C",SUM(E282:E293))</f>
        <v>19556886</v>
      </c>
      <c r="F855" s="10">
        <f>IF(OR(F282="C",F283="C",F284="C",F285="C",F286="C",F287="C",F288="C",F289="C",F290="C",F291="C",F292="C",F293="C"),"C",SUM(F282:F293))</f>
        <v>33690125</v>
      </c>
      <c r="G855" s="10">
        <f>IF(OR(G282="C",G283="C",G284="C",G285="C",G286="C",G287="C",G288="C",G289="C",G290="C",G291="C",G292="C",G293="C"),"C",SUM(G282:G293))</f>
        <v>16906025</v>
      </c>
      <c r="H855" s="12">
        <f t="shared" si="80"/>
        <v>1.9927880740741837</v>
      </c>
      <c r="I855" s="12">
        <f t="shared" si="81"/>
        <v>38.594316429337304</v>
      </c>
      <c r="J855" s="12">
        <f t="shared" si="78"/>
        <v>1.7226732824438411</v>
      </c>
      <c r="K855" s="31">
        <f t="shared" si="79"/>
        <v>44.135648442466625</v>
      </c>
    </row>
    <row r="856" spans="1:11">
      <c r="A856" t="str">
        <f>"YE "&amp;TEXT(A143,"mmm-yy")</f>
        <v>YE Jun-14</v>
      </c>
      <c r="B856">
        <f>B143</f>
        <v>3103</v>
      </c>
      <c r="C856" s="1">
        <f>SUM(C132:C143)/12</f>
        <v>138819.83333333334</v>
      </c>
      <c r="D856" s="1">
        <f>SUM(D132:D143)</f>
        <v>50661839</v>
      </c>
      <c r="E856" s="10">
        <f>IF(OR(E283="C",E284="C",E285="C",E286="C",E287="C",E288="C",E289="C",E290="C",E291="C",E292="C",E293="C",E294="C"),"C",SUM(E283:E294))</f>
        <v>19586451</v>
      </c>
      <c r="F856" s="10">
        <f>IF(OR(F283="C",F284="C",F285="C",F286="C",F287="C",F288="C",F289="C",F290="C",F291="C",F292="C",F293="C",F294="C"),"C",SUM(F283:F294))</f>
        <v>33710060</v>
      </c>
      <c r="G856" s="10">
        <f>IF(OR(G283="C",G284="C",G285="C",G286="C",G287="C",G288="C",G289="C",G290="C",G291="C",G292="C",G293="C",G294="C"),"C",SUM(G283:G294))</f>
        <v>16886819</v>
      </c>
      <c r="H856" s="12">
        <f t="shared" si="80"/>
        <v>1.996235051728807</v>
      </c>
      <c r="I856" s="12">
        <f t="shared" si="81"/>
        <v>38.661152825502448</v>
      </c>
      <c r="J856" s="12">
        <f t="shared" si="78"/>
        <v>1.7210907683071324</v>
      </c>
      <c r="K856" s="31">
        <f t="shared" si="79"/>
        <v>44.737297239230855</v>
      </c>
    </row>
    <row r="857" spans="1:11">
      <c r="A857" t="str">
        <f>"YE "&amp;TEXT(A144,"mmm-yy")</f>
        <v>YE Jul-14</v>
      </c>
      <c r="B857">
        <f>B144</f>
        <v>3080</v>
      </c>
      <c r="C857" s="1">
        <f>SUM(C133:C144)/12</f>
        <v>138872.33333333334</v>
      </c>
      <c r="D857" s="1">
        <f>SUM(D133:D144)</f>
        <v>50681369</v>
      </c>
      <c r="E857" s="10">
        <f>IF(OR(E284="C",E285="C",E286="C",E287="C",E288="C",E289="C",E290="C",E291="C",E292="C",E293="C",E294="C",E295="C"),"C",SUM(E284:E295))</f>
        <v>19639104</v>
      </c>
      <c r="F857" s="10">
        <f>IF(OR(F284="C",F285="C",F286="C",F287="C",F288="C",F289="C",F290="C",F291="C",F292="C",F293="C",F294="C",F295="C"),"C",SUM(F284:F295))</f>
        <v>33805336</v>
      </c>
      <c r="G857" s="10">
        <f>IF(OR(G284="C",G285="C",G286="C",G287="C",G288="C",G289="C",G290="C",G291="C",G292="C",G293="C",G294="C",G295="C"),"C",SUM(G284:G295))</f>
        <v>16883880</v>
      </c>
      <c r="H857" s="12">
        <f t="shared" si="80"/>
        <v>2.0022255547895389</v>
      </c>
      <c r="I857" s="12">
        <f t="shared" si="81"/>
        <v>38.750145048370733</v>
      </c>
      <c r="J857" s="12">
        <f t="shared" si="78"/>
        <v>1.7213278161773571</v>
      </c>
      <c r="K857" s="31">
        <f t="shared" si="79"/>
        <v>45.088419913419919</v>
      </c>
    </row>
    <row r="858" spans="1:11">
      <c r="A858" t="str">
        <f>"YE "&amp;TEXT(A145,"mmm-yy")</f>
        <v>YE Aug-14</v>
      </c>
      <c r="B858">
        <f t="shared" ref="B858:B866" si="82">B145</f>
        <v>3053</v>
      </c>
      <c r="C858" s="1">
        <f>SUM(C134:C145)/12</f>
        <v>138872.25</v>
      </c>
      <c r="D858" s="1">
        <f>SUM(D134:D145)</f>
        <v>50681338</v>
      </c>
      <c r="E858" s="10">
        <f>IF(OR(E285="C",E286="C",E287="C",E288="C",E289="C",E290="C",E291="C",E292="C",E293="C",E294="C",E295="C",E296="C"),"C",SUM(E285:E296))</f>
        <v>19686202</v>
      </c>
      <c r="F858" s="10">
        <f>IF(OR(F285="C",F286="C",F287="C",F288="C",F289="C",F290="C",F291="C",F292="C",F293="C",F294="C",F295="C",F296="C"),"C",SUM(F285:F296))</f>
        <v>33876803</v>
      </c>
      <c r="G858" s="10">
        <f>IF(OR(G285="C",G286="C",G287="C",G288="C",G289="C",G290="C",G291="C",G292="C",G293="C",G294="C",G295="C",G296="C"),"C",SUM(G285:G296))</f>
        <v>16898044</v>
      </c>
      <c r="H858" s="12">
        <f t="shared" si="80"/>
        <v>2.0047765883435975</v>
      </c>
      <c r="I858" s="12">
        <f t="shared" si="81"/>
        <v>38.843098420171941</v>
      </c>
      <c r="J858" s="12">
        <f t="shared" ref="J858:J863" si="83">IF(OR(F858="C",E858="C"),"C",F858/E858)</f>
        <v>1.7208399568388051</v>
      </c>
      <c r="K858" s="31">
        <f t="shared" si="79"/>
        <v>45.487143792990501</v>
      </c>
    </row>
    <row r="859" spans="1:11">
      <c r="A859" t="str">
        <f>"YE "&amp;TEXT(A146,"mmm-yy")</f>
        <v>YE Sep-14</v>
      </c>
      <c r="B859">
        <f t="shared" si="82"/>
        <v>3103</v>
      </c>
      <c r="C859" s="1">
        <f>SUM(C135:C146)/12</f>
        <v>138806.58333333334</v>
      </c>
      <c r="D859" s="1">
        <f>SUM(D135:D146)</f>
        <v>50657698</v>
      </c>
      <c r="E859" s="10">
        <f>IF(OR(E286="C",E287="C",E288="C",E289="C",E290="C",E291="C",E292="C",E293="C",E294="C",E295="C",E296="C",E297="C"),"C",SUM(E286:E297))</f>
        <v>19762253</v>
      </c>
      <c r="F859" s="10">
        <f>IF(OR(F286="C",F287="C",F288="C",F289="C",F290="C",F291="C",F292="C",F293="C",F294="C",F295="C",F296="C",F297="C"),"C",SUM(F286:F297))</f>
        <v>34015001</v>
      </c>
      <c r="G859" s="10">
        <f>IF(OR(G286="C",G287="C",G288="C",G289="C",G290="C",G291="C",G292="C",G293="C",G294="C",G295="C",G296="C",G297="C"),"C",SUM(G286:G297))</f>
        <v>16917609</v>
      </c>
      <c r="H859" s="12">
        <f t="shared" si="80"/>
        <v>2.0106269745328671</v>
      </c>
      <c r="I859" s="12">
        <f t="shared" si="81"/>
        <v>39.011352233178854</v>
      </c>
      <c r="J859" s="12">
        <f t="shared" si="83"/>
        <v>1.7212106838223353</v>
      </c>
      <c r="K859" s="31">
        <f t="shared" si="79"/>
        <v>44.733027177999787</v>
      </c>
    </row>
    <row r="860" spans="1:11">
      <c r="A860" t="str">
        <f>"YE "&amp;TEXT(A147,"mmm-yy")</f>
        <v>YE Oct-14</v>
      </c>
      <c r="B860">
        <f t="shared" si="82"/>
        <v>3170</v>
      </c>
      <c r="C860" s="1">
        <f>SUM(C136:C147)/12</f>
        <v>138762.41666666666</v>
      </c>
      <c r="D860" s="1">
        <f>SUM(D136:D147)</f>
        <v>50641268</v>
      </c>
      <c r="E860" s="10">
        <f>IF(OR(E287="C",E288="C",E289="C",E290="C",E291="C",E292="C",E293="C",E294="C",E295="C",E296="C",E297="C",E298="C"),"C",SUM(E287:E298))</f>
        <v>19854978</v>
      </c>
      <c r="F860" s="10">
        <f>IF(OR(F287="C",F288="C",F289="C",F290="C",F291="C",F292="C",F293="C",F294="C",F295="C",F296="C",F297="C",F298="C"),"C",SUM(F287:F298))</f>
        <v>34202669</v>
      </c>
      <c r="G860" s="10">
        <f>IF(OR(G287="C",G288="C",G289="C",G290="C",G291="C",G292="C",G293="C",G294="C",G295="C",G296="C",G297="C",G298="C"),"C",SUM(G287:G298))</f>
        <v>16988408</v>
      </c>
      <c r="H860" s="12">
        <f t="shared" si="80"/>
        <v>2.0132945358976544</v>
      </c>
      <c r="I860" s="12">
        <f t="shared" si="81"/>
        <v>39.207110690830255</v>
      </c>
      <c r="J860" s="12">
        <f t="shared" si="83"/>
        <v>1.7226243715807694</v>
      </c>
      <c r="K860" s="31">
        <f t="shared" si="79"/>
        <v>43.773633017875916</v>
      </c>
    </row>
    <row r="861" spans="1:11">
      <c r="A861" t="str">
        <f>"YE "&amp;TEXT(A148,"mmm-yy")</f>
        <v>YE Nov-14</v>
      </c>
      <c r="B861">
        <f t="shared" si="82"/>
        <v>3175</v>
      </c>
      <c r="C861" s="1">
        <f>SUM(C137:C148)/12</f>
        <v>138705</v>
      </c>
      <c r="D861" s="1">
        <f>SUM(D137:D148)</f>
        <v>50620598</v>
      </c>
      <c r="E861" s="10">
        <f>IF(OR(E288="C",E289="C",E290="C",E291="C",E292="C",E293="C",E294="C",E295="C",E296="C",E297="C",E298="C",E299="C"),"C",SUM(E288:E299))</f>
        <v>19941736</v>
      </c>
      <c r="F861" s="10">
        <f>IF(OR(F288="C",F289="C",F290="C",F291="C",F292="C",F293="C",F294="C",F295="C",F296="C",F297="C",F298="C",F299="C"),"C",SUM(F288:F299))</f>
        <v>34369224</v>
      </c>
      <c r="G861" s="10">
        <f>IF(OR(G288="C",G289="C",G290="C",G291="C",G292="C",G293="C",G294="C",G295="C",G296="C",G297="C",G298="C",G299="C"),"C",SUM(G288:G299))</f>
        <v>17040297</v>
      </c>
      <c r="H861" s="12">
        <f>IF(OR(G861="C",F861="C"),"C",F861/G861)</f>
        <v>2.0169380850580243</v>
      </c>
      <c r="I861" s="12">
        <f>IF(OR(E861="C",D861="C"),"C",100*E861/D861)</f>
        <v>39.394508930929661</v>
      </c>
      <c r="J861" s="12">
        <f t="shared" si="83"/>
        <v>1.7234820479019479</v>
      </c>
      <c r="K861" s="31">
        <f>C861/B861</f>
        <v>43.68661417322835</v>
      </c>
    </row>
    <row r="862" spans="1:11">
      <c r="A862" t="str">
        <f>"YE "&amp;TEXT(A149,"mmm-yy")</f>
        <v>YE Dec-14</v>
      </c>
      <c r="B862">
        <f t="shared" si="82"/>
        <v>3186</v>
      </c>
      <c r="C862" s="1">
        <f>SUM(C138:C149)/12</f>
        <v>138597.91666666666</v>
      </c>
      <c r="D862" s="1">
        <f>SUM(D138:D149)</f>
        <v>50580763</v>
      </c>
      <c r="E862" s="10">
        <f>IF(OR(E289="C",E290="C",E291="C",E292="C",E293="C",E294="C",E295="C",E296="C",E297="C",E298="C",E299="C",E300="C"),"C",SUM(E289:E300))</f>
        <v>20065405</v>
      </c>
      <c r="F862" s="10">
        <f>IF(OR(F289="C",F290="C",F291="C",F292="C",F293="C",F294="C",F295="C",F296="C",F297="C",F298="C",F299="C",F300="C"),"C",SUM(F289:F300))</f>
        <v>34610955</v>
      </c>
      <c r="G862" s="10">
        <f>IF(OR(G289="C",G290="C",G291="C",G292="C",G293="C",G294="C",G295="C",G296="C",G297="C",G298="C",G299="C",G300="C"),"C",SUM(G289:G300))</f>
        <v>17103149</v>
      </c>
      <c r="H862" s="12">
        <f>IF(OR(G862="C",F862="C"),"C",F862/G862)</f>
        <v>2.0236597950470991</v>
      </c>
      <c r="I862" s="12">
        <f>IF(OR(E862="C",D862="C"),"C",100*E862/D862)</f>
        <v>39.670032261079179</v>
      </c>
      <c r="J862" s="12">
        <f t="shared" si="83"/>
        <v>1.7249068732975985</v>
      </c>
      <c r="K862" s="31">
        <f>C862/B862</f>
        <v>43.502170956267001</v>
      </c>
    </row>
    <row r="863" spans="1:11">
      <c r="A863" t="str">
        <f>"YE "&amp;TEXT(A150,"mmm-yy")</f>
        <v>YE Jan-15</v>
      </c>
      <c r="B863">
        <f t="shared" si="82"/>
        <v>3185</v>
      </c>
      <c r="C863" s="1">
        <f>SUM(C139:C150)/12</f>
        <v>138527.58333333334</v>
      </c>
      <c r="D863" s="1">
        <f>SUM(D139:D150)</f>
        <v>50554599</v>
      </c>
      <c r="E863" s="10">
        <f>IF(OR(E290="C",E291="C",E292="C",E293="C",E294="C",E295="C",E296="C",E297="C",E298="C",E299="C",E300="C",E301="C"),"C",SUM(E290:E301))</f>
        <v>20152781</v>
      </c>
      <c r="F863" s="10">
        <f>IF(OR(F290="C",F291="C",F292="C",F293="C",F294="C",F295="C",F296="C",F297="C",F298="C",F299="C",F300="C",F301="C"),"C",SUM(F290:F301))</f>
        <v>34779091</v>
      </c>
      <c r="G863" s="10">
        <f>IF(OR(G290="C",G291="C",G292="C",G293="C",G294="C",G295="C",G296="C",G297="C",G298="C",G299="C",G300="C",G301="C"),"C",SUM(G290:G301))</f>
        <v>17167887</v>
      </c>
      <c r="H863" s="12">
        <f>IF(OR(G863="C",F863="C"),"C",F863/G863)</f>
        <v>2.0258224556114564</v>
      </c>
      <c r="I863" s="12">
        <f>IF(OR(E863="C",D863="C"),"C",100*E863/D863)</f>
        <v>39.86339798679839</v>
      </c>
      <c r="J863" s="12">
        <f t="shared" si="83"/>
        <v>1.7257712967753682</v>
      </c>
      <c r="K863" s="31">
        <f>C863/B863</f>
        <v>43.493746729461016</v>
      </c>
    </row>
    <row r="864" spans="1:11">
      <c r="A864" t="str">
        <f>"YE "&amp;TEXT(A151,"mmm-yy")</f>
        <v>YE Feb-15</v>
      </c>
      <c r="B864">
        <f t="shared" si="82"/>
        <v>3184</v>
      </c>
      <c r="C864" s="1">
        <f>SUM(C140:C151)/12</f>
        <v>138464.25</v>
      </c>
      <c r="D864" s="1">
        <f>SUM(D140:D151)</f>
        <v>50533319</v>
      </c>
      <c r="E864" s="10">
        <f>IF(OR(E291="C",E292="C",E293="C",E294="C",E295="C",E296="C",E297="C",E298="C",E299="C",E300="C",E301="C",E302="C"),"C",SUM(E291:E302))</f>
        <v>20234220</v>
      </c>
      <c r="F864" s="10">
        <f>IF(OR(F291="C",F292="C",F293="C",F294="C",F295="C",F296="C",F297="C",F298="C",F299="C",F300="C",F301="C",F302="C"),"C",SUM(F291:F302))</f>
        <v>34968819</v>
      </c>
      <c r="G864" s="10">
        <f>IF(OR(G291="C",G292="C",G293="C",G294="C",G295="C",G296="C",G297="C",G298="C",G299="C",G300="C",G301="C",G302="C"),"C",SUM(G291:G302))</f>
        <v>17254836</v>
      </c>
      <c r="H864" s="12">
        <f>IF(OR(G864="C",F864="C"),"C",F864/G864)</f>
        <v>2.0266097574036634</v>
      </c>
      <c r="I864" s="12">
        <f>IF(OR(E864="C",D864="C"),"C",100*E864/D864)</f>
        <v>40.041343811199106</v>
      </c>
      <c r="J864" s="12">
        <f>IF(OR(F864="C",E864="C"),"C",F864/E864)</f>
        <v>1.7282019766514349</v>
      </c>
      <c r="K864" s="31">
        <f>C864/B864</f>
        <v>43.487515703517587</v>
      </c>
    </row>
    <row r="865" spans="1:11">
      <c r="A865" t="str">
        <f>"YE "&amp;TEXT(A152,"mmm-yy")</f>
        <v>YE Mar-15</v>
      </c>
      <c r="B865">
        <f t="shared" si="82"/>
        <v>3182</v>
      </c>
      <c r="C865" s="1">
        <f>SUM(C141:C152)/12</f>
        <v>138376.75</v>
      </c>
      <c r="D865" s="1">
        <f>SUM(D141:D152)</f>
        <v>50500769</v>
      </c>
      <c r="E865" s="10">
        <f>IF(OR(E292="C",E293="C",E294="C",E295="C",E296="C",E297="C",E298="C",E299="C",E300="C",E301="C",E302="C",E303="C"),"C",SUM(E292:E303))</f>
        <v>20379141</v>
      </c>
      <c r="F865" s="10">
        <f>IF(OR(F292="C",F293="C",F294="C",F295="C",F296="C",F297="C",F298="C",F299="C",F300="C",F301="C",F302="C",F303="C"),"C",SUM(F292:F303))</f>
        <v>35216738</v>
      </c>
      <c r="G865" s="10">
        <f>IF(OR(G292="C",G293="C",G294="C",G295="C",G296="C",G297="C",G298="C",G299="C",G300="C",G301="C",G302="C",G303="C"),"C",SUM(G292:G303))</f>
        <v>17381617</v>
      </c>
      <c r="H865" s="12">
        <f>IF(OR(G865="C",F865="C"),"C",F865/G865)</f>
        <v>2.0260910132814454</v>
      </c>
      <c r="I865" s="12">
        <f>IF(OR(E865="C",D865="C"),"C",100*E865/D865)</f>
        <v>40.354120152110951</v>
      </c>
      <c r="J865" s="12">
        <f>IF(OR(F865="C",E865="C"),"C",F865/E865)</f>
        <v>1.7280776456672045</v>
      </c>
      <c r="K865" s="31">
        <f>C865/B865</f>
        <v>43.48735072281584</v>
      </c>
    </row>
    <row r="866" spans="1:11">
      <c r="A866" t="str">
        <f>"YE "&amp;TEXT(A153,"mmm-yy")</f>
        <v>YE Apr-15</v>
      </c>
      <c r="B866">
        <f t="shared" si="82"/>
        <v>3163</v>
      </c>
      <c r="C866" s="1">
        <f>SUM(C142:C153)/12</f>
        <v>138296.75</v>
      </c>
      <c r="D866" s="1">
        <f>SUM(D142:D153)</f>
        <v>50471969</v>
      </c>
      <c r="E866" s="10">
        <f>IF(OR(E293="C",E294="C",E295="C",E296="C",E297="C",E298="C",E299="C",E300="C",E301="C",E302="C",E303="C",E304="C"),"C",SUM(E293:E304))</f>
        <v>20445724</v>
      </c>
      <c r="F866" s="10">
        <f>IF(OR(F293="C",F294="C",F295="C",F296="C",F297="C",F298="C",F299="C",F300="C",F301="C",F302="C",F303="C",F304="C"),"C",SUM(F293:F304))</f>
        <v>35324374</v>
      </c>
      <c r="G866" s="10">
        <f>IF(OR(G293="C",G294="C",G295="C",G296="C",G297="C",G298="C",G299="C",G300="C",G301="C",G302="C",G303="C",G304="C"),"C",SUM(G293:G304))</f>
        <v>17413686</v>
      </c>
      <c r="H866" s="12">
        <f>IF(OR(G866="C",F866="C"),"C",F866/G866)</f>
        <v>2.0285408844514596</v>
      </c>
      <c r="I866" s="12">
        <f>IF(OR(E866="C",D866="C"),"C",100*E866/D866)</f>
        <v>40.509067518249587</v>
      </c>
      <c r="J866" s="12">
        <f>IF(OR(F866="C",E866="C"),"C",F866/E866)</f>
        <v>1.7277145089114967</v>
      </c>
      <c r="K866" s="31">
        <f>C866/B866</f>
        <v>43.723284856149228</v>
      </c>
    </row>
    <row r="868" spans="1:11">
      <c r="A868" s="14" t="s">
        <v>15</v>
      </c>
      <c r="C868" s="1"/>
      <c r="H868" s="27"/>
      <c r="J868" s="31"/>
    </row>
    <row r="869" spans="1:11">
      <c r="A869" s="1" t="str">
        <f t="shared" ref="A869:A900" si="84">A742</f>
        <v>YE Dec-04</v>
      </c>
      <c r="B869">
        <f t="shared" ref="B869:D888" si="85">B742-B730</f>
        <v>126</v>
      </c>
      <c r="C869" s="1">
        <f t="shared" si="85"/>
        <v>4481.1666666666715</v>
      </c>
      <c r="D869" s="1">
        <f t="shared" si="85"/>
        <v>1766787</v>
      </c>
      <c r="E869" s="10">
        <f t="shared" ref="E869:J878" si="86">IF(OR(E742="C",E730="C"),"C",E742-E730)</f>
        <v>909801</v>
      </c>
      <c r="F869" s="10">
        <f t="shared" si="86"/>
        <v>1383633</v>
      </c>
      <c r="G869" s="10">
        <f t="shared" si="86"/>
        <v>920348</v>
      </c>
      <c r="H869" s="11">
        <f t="shared" si="86"/>
        <v>-2.1676172850586095E-2</v>
      </c>
      <c r="I869" s="11">
        <f t="shared" si="86"/>
        <v>0.5395290501787855</v>
      </c>
      <c r="J869" s="11">
        <f t="shared" si="86"/>
        <v>-1.2686518052556162E-2</v>
      </c>
      <c r="K869" s="27">
        <f t="shared" ref="K869:K900" si="87">K742-K730</f>
        <v>-0.21659442896750392</v>
      </c>
    </row>
    <row r="870" spans="1:11">
      <c r="A870" s="1" t="str">
        <f t="shared" si="84"/>
        <v>YE Jan-05</v>
      </c>
      <c r="B870">
        <f t="shared" si="85"/>
        <v>136</v>
      </c>
      <c r="C870" s="1">
        <f t="shared" si="85"/>
        <v>4725.5833333333285</v>
      </c>
      <c r="D870" s="1">
        <f t="shared" si="85"/>
        <v>1857710</v>
      </c>
      <c r="E870" s="10">
        <f t="shared" si="86"/>
        <v>913054</v>
      </c>
      <c r="F870" s="10">
        <f t="shared" si="86"/>
        <v>1350719</v>
      </c>
      <c r="G870" s="10">
        <f t="shared" si="86"/>
        <v>968831</v>
      </c>
      <c r="H870" s="11">
        <f t="shared" si="86"/>
        <v>-2.9484250483541752E-2</v>
      </c>
      <c r="I870" s="11">
        <f t="shared" si="86"/>
        <v>0.46448252181007632</v>
      </c>
      <c r="J870" s="11">
        <f t="shared" si="86"/>
        <v>-1.4996293311124953E-2</v>
      </c>
      <c r="K870" s="27">
        <f t="shared" si="87"/>
        <v>-0.27967316890293148</v>
      </c>
    </row>
    <row r="871" spans="1:11">
      <c r="A871" s="1" t="str">
        <f t="shared" si="84"/>
        <v>YE Feb-05</v>
      </c>
      <c r="B871">
        <f t="shared" si="85"/>
        <v>149</v>
      </c>
      <c r="C871" s="1">
        <f t="shared" si="85"/>
        <v>5136.5833333333285</v>
      </c>
      <c r="D871" s="1">
        <f t="shared" si="85"/>
        <v>1744872</v>
      </c>
      <c r="E871" s="10">
        <f t="shared" si="86"/>
        <v>887477</v>
      </c>
      <c r="F871" s="10">
        <f t="shared" si="86"/>
        <v>1297565</v>
      </c>
      <c r="G871" s="10">
        <f t="shared" si="86"/>
        <v>941515</v>
      </c>
      <c r="H871" s="11">
        <f t="shared" si="86"/>
        <v>-2.9167513337185147E-2</v>
      </c>
      <c r="I871" s="11">
        <f t="shared" si="86"/>
        <v>0.49916709763912337</v>
      </c>
      <c r="J871" s="11">
        <f t="shared" si="86"/>
        <v>-1.5290524953770923E-2</v>
      </c>
      <c r="K871" s="27">
        <f t="shared" si="87"/>
        <v>-0.31787135277061651</v>
      </c>
    </row>
    <row r="872" spans="1:11">
      <c r="A872" s="1" t="str">
        <f t="shared" si="84"/>
        <v>YE Mar-05</v>
      </c>
      <c r="B872">
        <f t="shared" si="85"/>
        <v>157</v>
      </c>
      <c r="C872" s="1">
        <f t="shared" si="85"/>
        <v>5480.4166666666715</v>
      </c>
      <c r="D872" s="1">
        <f t="shared" si="85"/>
        <v>1872778</v>
      </c>
      <c r="E872" s="10">
        <f t="shared" si="86"/>
        <v>939841</v>
      </c>
      <c r="F872" s="10">
        <f t="shared" si="86"/>
        <v>1524646</v>
      </c>
      <c r="G872" s="10">
        <f t="shared" si="86"/>
        <v>1004199</v>
      </c>
      <c r="H872" s="11">
        <f t="shared" si="86"/>
        <v>-2.2074268824719301E-2</v>
      </c>
      <c r="I872" s="11">
        <f t="shared" si="86"/>
        <v>0.50122398893411457</v>
      </c>
      <c r="J872" s="11">
        <f t="shared" si="86"/>
        <v>-7.4986484977483947E-3</v>
      </c>
      <c r="K872" s="27">
        <f t="shared" si="87"/>
        <v>-0.31114893394628496</v>
      </c>
    </row>
    <row r="873" spans="1:11">
      <c r="A873" s="1" t="str">
        <f t="shared" si="84"/>
        <v>YE Apr-05</v>
      </c>
      <c r="B873">
        <f t="shared" si="85"/>
        <v>151</v>
      </c>
      <c r="C873" s="1">
        <f t="shared" si="85"/>
        <v>5441.6666666666715</v>
      </c>
      <c r="D873" s="1">
        <f t="shared" si="85"/>
        <v>1858828</v>
      </c>
      <c r="E873" s="10">
        <f t="shared" si="86"/>
        <v>881738</v>
      </c>
      <c r="F873" s="10">
        <f t="shared" si="86"/>
        <v>1371895</v>
      </c>
      <c r="G873" s="10">
        <f t="shared" si="86"/>
        <v>915309</v>
      </c>
      <c r="H873" s="11">
        <f t="shared" si="86"/>
        <v>-2.0941429775577003E-2</v>
      </c>
      <c r="I873" s="11">
        <f t="shared" si="86"/>
        <v>0.38549511465330966</v>
      </c>
      <c r="J873" s="11">
        <f t="shared" si="86"/>
        <v>-1.0297305773711241E-2</v>
      </c>
      <c r="K873" s="27">
        <f t="shared" si="87"/>
        <v>-0.25434106513233701</v>
      </c>
    </row>
    <row r="874" spans="1:11">
      <c r="A874" s="1" t="str">
        <f t="shared" si="84"/>
        <v>YE May-05</v>
      </c>
      <c r="B874">
        <f t="shared" si="85"/>
        <v>153</v>
      </c>
      <c r="C874" s="1">
        <f t="shared" si="85"/>
        <v>5564.1666666666715</v>
      </c>
      <c r="D874" s="1">
        <f t="shared" si="85"/>
        <v>1904398</v>
      </c>
      <c r="E874" s="10">
        <f t="shared" si="86"/>
        <v>829849</v>
      </c>
      <c r="F874" s="10">
        <f t="shared" si="86"/>
        <v>1302190</v>
      </c>
      <c r="G874" s="10">
        <f t="shared" si="86"/>
        <v>901729</v>
      </c>
      <c r="H874" s="11">
        <f t="shared" si="86"/>
        <v>-2.3576474200709185E-2</v>
      </c>
      <c r="I874" s="11">
        <f t="shared" si="86"/>
        <v>0.23436775762678508</v>
      </c>
      <c r="J874" s="11">
        <f t="shared" si="86"/>
        <v>-8.9392564896508819E-3</v>
      </c>
      <c r="K874" s="27">
        <f t="shared" si="87"/>
        <v>-0.2638731481333636</v>
      </c>
    </row>
    <row r="875" spans="1:11">
      <c r="A875" s="1" t="str">
        <f t="shared" si="84"/>
        <v>YE Jun-05</v>
      </c>
      <c r="B875">
        <f t="shared" si="85"/>
        <v>155</v>
      </c>
      <c r="C875" s="1">
        <f t="shared" si="85"/>
        <v>5696.416666666657</v>
      </c>
      <c r="D875" s="1">
        <f t="shared" si="85"/>
        <v>1952008</v>
      </c>
      <c r="E875" s="10">
        <f t="shared" si="86"/>
        <v>777935</v>
      </c>
      <c r="F875" s="10">
        <f t="shared" si="86"/>
        <v>1200945</v>
      </c>
      <c r="G875" s="10">
        <f t="shared" si="86"/>
        <v>838113</v>
      </c>
      <c r="H875" s="11">
        <f t="shared" si="86"/>
        <v>-2.2335231323190818E-2</v>
      </c>
      <c r="I875" s="11">
        <f t="shared" si="86"/>
        <v>7.7050134756028399E-2</v>
      </c>
      <c r="J875" s="11">
        <f t="shared" si="86"/>
        <v>-9.4428729378195353E-3</v>
      </c>
      <c r="K875" s="27">
        <f t="shared" si="87"/>
        <v>-0.27496709612550063</v>
      </c>
    </row>
    <row r="876" spans="1:11">
      <c r="A876" s="1" t="str">
        <f t="shared" si="84"/>
        <v>YE Jul-05</v>
      </c>
      <c r="B876">
        <f t="shared" si="85"/>
        <v>163</v>
      </c>
      <c r="C876" s="1">
        <f t="shared" si="85"/>
        <v>5918.0833333333285</v>
      </c>
      <c r="D876" s="1">
        <f t="shared" si="85"/>
        <v>2034468</v>
      </c>
      <c r="E876" s="10">
        <f t="shared" si="86"/>
        <v>726115</v>
      </c>
      <c r="F876" s="10">
        <f t="shared" si="86"/>
        <v>1141864</v>
      </c>
      <c r="G876" s="10">
        <f t="shared" si="86"/>
        <v>776486</v>
      </c>
      <c r="H876" s="11">
        <f t="shared" si="86"/>
        <v>-1.8884159462169148E-2</v>
      </c>
      <c r="I876" s="11">
        <f t="shared" si="86"/>
        <v>-0.10390968879627138</v>
      </c>
      <c r="J876" s="11">
        <f t="shared" si="86"/>
        <v>-7.5536524838382135E-3</v>
      </c>
      <c r="K876" s="27">
        <f t="shared" si="87"/>
        <v>-0.33029881008710049</v>
      </c>
    </row>
    <row r="877" spans="1:11">
      <c r="A877" s="1" t="str">
        <f t="shared" si="84"/>
        <v>YE Aug-05</v>
      </c>
      <c r="B877">
        <f t="shared" si="85"/>
        <v>142</v>
      </c>
      <c r="C877" s="1">
        <f t="shared" si="85"/>
        <v>6042.3333333333285</v>
      </c>
      <c r="D877" s="1">
        <f t="shared" si="85"/>
        <v>2080689</v>
      </c>
      <c r="E877" s="10">
        <f t="shared" si="86"/>
        <v>662543</v>
      </c>
      <c r="F877" s="10">
        <f t="shared" si="86"/>
        <v>1065353</v>
      </c>
      <c r="G877" s="10">
        <f t="shared" si="86"/>
        <v>742484</v>
      </c>
      <c r="H877" s="11">
        <f t="shared" si="86"/>
        <v>-1.9600739630991848E-2</v>
      </c>
      <c r="I877" s="11">
        <f t="shared" si="86"/>
        <v>-0.27806730038012972</v>
      </c>
      <c r="J877" s="11">
        <f t="shared" si="86"/>
        <v>-5.4704000196568181E-3</v>
      </c>
      <c r="K877" s="27">
        <f t="shared" si="87"/>
        <v>1.6048639880835935E-2</v>
      </c>
    </row>
    <row r="878" spans="1:11">
      <c r="A878" s="1" t="str">
        <f t="shared" si="84"/>
        <v>YE Sep-05</v>
      </c>
      <c r="B878">
        <f t="shared" si="85"/>
        <v>148</v>
      </c>
      <c r="C878" s="1">
        <f t="shared" si="85"/>
        <v>5705.583333333343</v>
      </c>
      <c r="D878" s="1">
        <f t="shared" si="85"/>
        <v>1959459</v>
      </c>
      <c r="E878" s="10">
        <f t="shared" si="86"/>
        <v>586360</v>
      </c>
      <c r="F878" s="10">
        <f t="shared" si="86"/>
        <v>869620</v>
      </c>
      <c r="G878" s="10">
        <f t="shared" si="86"/>
        <v>616004</v>
      </c>
      <c r="H878" s="11">
        <f t="shared" si="86"/>
        <v>-1.7094645847062662E-2</v>
      </c>
      <c r="I878" s="11">
        <f t="shared" si="86"/>
        <v>-0.34043674867736229</v>
      </c>
      <c r="J878" s="11">
        <f t="shared" si="86"/>
        <v>-8.9577528888999947E-3</v>
      </c>
      <c r="K878" s="27">
        <f t="shared" si="87"/>
        <v>-0.15720537819287728</v>
      </c>
    </row>
    <row r="879" spans="1:11">
      <c r="A879" s="1" t="str">
        <f t="shared" si="84"/>
        <v>YE Oct-05</v>
      </c>
      <c r="B879">
        <f t="shared" si="85"/>
        <v>132</v>
      </c>
      <c r="C879" s="1">
        <f t="shared" si="85"/>
        <v>5517.1666666666715</v>
      </c>
      <c r="D879" s="1">
        <f t="shared" si="85"/>
        <v>1889368</v>
      </c>
      <c r="E879" s="10">
        <f t="shared" ref="E879:J888" si="88">IF(OR(E752="C",E740="C"),"C",E752-E740)</f>
        <v>555981</v>
      </c>
      <c r="F879" s="10">
        <f t="shared" si="88"/>
        <v>855171</v>
      </c>
      <c r="G879" s="10">
        <f t="shared" si="88"/>
        <v>600512</v>
      </c>
      <c r="H879" s="11">
        <f t="shared" si="88"/>
        <v>-1.6102216240791334E-2</v>
      </c>
      <c r="I879" s="11">
        <f t="shared" si="88"/>
        <v>-0.34299948919130685</v>
      </c>
      <c r="J879" s="11">
        <f t="shared" si="88"/>
        <v>-6.7187741814818125E-3</v>
      </c>
      <c r="K879" s="27">
        <f t="shared" si="87"/>
        <v>2.279625071338387E-2</v>
      </c>
    </row>
    <row r="880" spans="1:11">
      <c r="A880" s="1" t="str">
        <f t="shared" si="84"/>
        <v>YE Nov-05</v>
      </c>
      <c r="B880">
        <f t="shared" si="85"/>
        <v>109</v>
      </c>
      <c r="C880" s="1">
        <f t="shared" si="85"/>
        <v>5507.416666666657</v>
      </c>
      <c r="D880" s="1">
        <f t="shared" si="85"/>
        <v>1885858</v>
      </c>
      <c r="E880" s="10">
        <f t="shared" si="88"/>
        <v>438247</v>
      </c>
      <c r="F880" s="10">
        <f t="shared" si="88"/>
        <v>685806</v>
      </c>
      <c r="G880" s="10">
        <f t="shared" si="88"/>
        <v>452078</v>
      </c>
      <c r="H880" s="11">
        <f t="shared" si="88"/>
        <v>-9.5147276236036138E-3</v>
      </c>
      <c r="I880" s="11">
        <f t="shared" si="88"/>
        <v>-0.59021796926428038</v>
      </c>
      <c r="J880" s="11">
        <f t="shared" si="88"/>
        <v>-4.5730621532509286E-3</v>
      </c>
      <c r="K880" s="27">
        <f t="shared" si="87"/>
        <v>0.33431042575421799</v>
      </c>
    </row>
    <row r="881" spans="1:11">
      <c r="A881" s="1" t="str">
        <f t="shared" si="84"/>
        <v>YE Dec-05</v>
      </c>
      <c r="B881">
        <f t="shared" si="85"/>
        <v>111</v>
      </c>
      <c r="C881" s="1">
        <f t="shared" si="85"/>
        <v>5445.1666666666715</v>
      </c>
      <c r="D881" s="1">
        <f t="shared" si="85"/>
        <v>1862701</v>
      </c>
      <c r="E881" s="10">
        <f t="shared" si="88"/>
        <v>391442</v>
      </c>
      <c r="F881" s="10">
        <f t="shared" si="88"/>
        <v>541410</v>
      </c>
      <c r="G881" s="10">
        <f t="shared" si="88"/>
        <v>346540</v>
      </c>
      <c r="H881" s="11">
        <f t="shared" si="88"/>
        <v>-6.3201314611054382E-3</v>
      </c>
      <c r="I881" s="11">
        <f t="shared" si="88"/>
        <v>-0.66400127224045491</v>
      </c>
      <c r="J881" s="11">
        <f t="shared" si="88"/>
        <v>-8.0824678180433374E-3</v>
      </c>
      <c r="K881" s="27">
        <f t="shared" si="87"/>
        <v>0.29218813142520617</v>
      </c>
    </row>
    <row r="882" spans="1:11">
      <c r="A882" s="1" t="str">
        <f t="shared" si="84"/>
        <v>YE Jan-06</v>
      </c>
      <c r="B882">
        <f t="shared" si="85"/>
        <v>114</v>
      </c>
      <c r="C882" s="1">
        <f t="shared" si="85"/>
        <v>5473.7500000000146</v>
      </c>
      <c r="D882" s="1">
        <f t="shared" si="85"/>
        <v>1873334</v>
      </c>
      <c r="E882" s="10">
        <f t="shared" si="88"/>
        <v>287449</v>
      </c>
      <c r="F882" s="10">
        <f t="shared" si="88"/>
        <v>280074</v>
      </c>
      <c r="G882" s="10">
        <f t="shared" si="88"/>
        <v>227821</v>
      </c>
      <c r="H882" s="11">
        <f t="shared" si="88"/>
        <v>-8.685226959174619E-3</v>
      </c>
      <c r="I882" s="11">
        <f t="shared" si="88"/>
        <v>-0.89059375688171372</v>
      </c>
      <c r="J882" s="11">
        <f t="shared" si="88"/>
        <v>-1.2547959634807704E-2</v>
      </c>
      <c r="K882" s="27">
        <f t="shared" si="87"/>
        <v>0.25733873470547053</v>
      </c>
    </row>
    <row r="883" spans="1:11">
      <c r="A883" s="1" t="str">
        <f t="shared" si="84"/>
        <v>YE Feb-06</v>
      </c>
      <c r="B883">
        <f t="shared" si="85"/>
        <v>103</v>
      </c>
      <c r="C883" s="1">
        <f t="shared" si="85"/>
        <v>5421.083333333343</v>
      </c>
      <c r="D883" s="1">
        <f t="shared" si="85"/>
        <v>1981105</v>
      </c>
      <c r="E883" s="10">
        <f t="shared" si="88"/>
        <v>270205</v>
      </c>
      <c r="F883" s="10">
        <f t="shared" si="88"/>
        <v>313407</v>
      </c>
      <c r="G883" s="10">
        <f t="shared" si="88"/>
        <v>186630</v>
      </c>
      <c r="H883" s="11">
        <f t="shared" si="88"/>
        <v>-2.0301295595408497E-3</v>
      </c>
      <c r="I883" s="11">
        <f t="shared" si="88"/>
        <v>-1.0125701732756269</v>
      </c>
      <c r="J883" s="11">
        <f t="shared" si="88"/>
        <v>-8.926775035949186E-3</v>
      </c>
      <c r="K883" s="27">
        <f t="shared" si="87"/>
        <v>0.3822216780033898</v>
      </c>
    </row>
    <row r="884" spans="1:11">
      <c r="A884" s="1" t="str">
        <f t="shared" si="84"/>
        <v>YE Mar-06</v>
      </c>
      <c r="B884">
        <f t="shared" si="85"/>
        <v>90</v>
      </c>
      <c r="C884" s="1">
        <f t="shared" si="85"/>
        <v>5322.2499999999854</v>
      </c>
      <c r="D884" s="1">
        <f t="shared" si="85"/>
        <v>1944339</v>
      </c>
      <c r="E884" s="10">
        <f t="shared" si="88"/>
        <v>111019</v>
      </c>
      <c r="F884" s="10">
        <f t="shared" si="88"/>
        <v>-241023</v>
      </c>
      <c r="G884" s="10">
        <f t="shared" si="88"/>
        <v>-50729</v>
      </c>
      <c r="H884" s="11">
        <f t="shared" si="88"/>
        <v>-8.8035877504262228E-3</v>
      </c>
      <c r="I884" s="11">
        <f t="shared" si="88"/>
        <v>-1.3160751448468915</v>
      </c>
      <c r="J884" s="11">
        <f t="shared" si="88"/>
        <v>-2.4463478374222358E-2</v>
      </c>
      <c r="K884" s="27">
        <f t="shared" si="87"/>
        <v>0.5172773282529306</v>
      </c>
    </row>
    <row r="885" spans="1:11">
      <c r="A885" s="1" t="str">
        <f t="shared" si="84"/>
        <v>YE Apr-06</v>
      </c>
      <c r="B885">
        <f t="shared" si="85"/>
        <v>89</v>
      </c>
      <c r="C885" s="1">
        <f t="shared" si="85"/>
        <v>5263.333333333343</v>
      </c>
      <c r="D885" s="1">
        <f t="shared" si="85"/>
        <v>1923129</v>
      </c>
      <c r="E885" s="10">
        <f t="shared" si="88"/>
        <v>138693</v>
      </c>
      <c r="F885" s="10">
        <f t="shared" si="88"/>
        <v>-95530</v>
      </c>
      <c r="G885" s="10">
        <f t="shared" si="88"/>
        <v>-21037</v>
      </c>
      <c r="H885" s="11">
        <f t="shared" si="88"/>
        <v>-3.3823526888638877E-3</v>
      </c>
      <c r="I885" s="11">
        <f t="shared" si="88"/>
        <v>-1.2336591530483361</v>
      </c>
      <c r="J885" s="11">
        <f t="shared" si="88"/>
        <v>-1.8960048450194389E-2</v>
      </c>
      <c r="K885" s="27">
        <f t="shared" si="87"/>
        <v>0.50608650535948385</v>
      </c>
    </row>
    <row r="886" spans="1:11">
      <c r="A886" s="1" t="str">
        <f t="shared" si="84"/>
        <v>YE May-06</v>
      </c>
      <c r="B886">
        <f t="shared" si="85"/>
        <v>76</v>
      </c>
      <c r="C886" s="1">
        <f t="shared" si="85"/>
        <v>5016.25</v>
      </c>
      <c r="D886" s="1">
        <f t="shared" si="85"/>
        <v>1831214</v>
      </c>
      <c r="E886" s="10">
        <f t="shared" si="88"/>
        <v>157563</v>
      </c>
      <c r="F886" s="10">
        <f t="shared" si="88"/>
        <v>-66989</v>
      </c>
      <c r="G886" s="10">
        <f t="shared" si="88"/>
        <v>-38265</v>
      </c>
      <c r="H886" s="11">
        <f t="shared" si="88"/>
        <v>2.453765829841803E-4</v>
      </c>
      <c r="I886" s="11">
        <f t="shared" si="88"/>
        <v>-1.1151902427267117</v>
      </c>
      <c r="J886" s="11">
        <f t="shared" si="88"/>
        <v>-1.9168411264495422E-2</v>
      </c>
      <c r="K886" s="27">
        <f t="shared" si="87"/>
        <v>0.59187989637202065</v>
      </c>
    </row>
    <row r="887" spans="1:11">
      <c r="A887" s="1" t="str">
        <f t="shared" si="84"/>
        <v>YE Jun-06</v>
      </c>
      <c r="B887">
        <f t="shared" si="85"/>
        <v>66</v>
      </c>
      <c r="C887" s="1">
        <f t="shared" si="85"/>
        <v>4611.6666666666715</v>
      </c>
      <c r="D887" s="1">
        <f t="shared" si="85"/>
        <v>1685564</v>
      </c>
      <c r="E887" s="10">
        <f t="shared" si="88"/>
        <v>21143</v>
      </c>
      <c r="F887" s="10">
        <f t="shared" si="88"/>
        <v>-307204</v>
      </c>
      <c r="G887" s="10">
        <f t="shared" si="88"/>
        <v>-175013</v>
      </c>
      <c r="H887" s="11">
        <f t="shared" si="88"/>
        <v>1.079496325721907E-3</v>
      </c>
      <c r="I887" s="11">
        <f t="shared" si="88"/>
        <v>-1.2814872028621522</v>
      </c>
      <c r="J887" s="11">
        <f t="shared" si="88"/>
        <v>-1.9306854608953872E-2</v>
      </c>
      <c r="K887" s="27">
        <f t="shared" si="87"/>
        <v>0.59097453151435531</v>
      </c>
    </row>
    <row r="888" spans="1:11">
      <c r="A888" s="1" t="str">
        <f t="shared" si="84"/>
        <v>YE Jul-06</v>
      </c>
      <c r="B888">
        <f t="shared" si="85"/>
        <v>53</v>
      </c>
      <c r="C888" s="1">
        <f t="shared" si="85"/>
        <v>4141.25</v>
      </c>
      <c r="D888" s="1">
        <f t="shared" si="85"/>
        <v>1510569</v>
      </c>
      <c r="E888" s="10">
        <f t="shared" si="88"/>
        <v>-39064</v>
      </c>
      <c r="F888" s="10">
        <f t="shared" si="88"/>
        <v>-448699</v>
      </c>
      <c r="G888" s="10">
        <f t="shared" si="88"/>
        <v>-227542</v>
      </c>
      <c r="H888" s="11">
        <f t="shared" si="88"/>
        <v>-1.5383789407799053E-3</v>
      </c>
      <c r="I888" s="11">
        <f t="shared" si="88"/>
        <v>-1.2643889668528985</v>
      </c>
      <c r="J888" s="11">
        <f t="shared" si="88"/>
        <v>-2.1367418995931198E-2</v>
      </c>
      <c r="K888" s="27">
        <f t="shared" si="87"/>
        <v>0.61407184222800026</v>
      </c>
    </row>
    <row r="889" spans="1:11">
      <c r="A889" s="1" t="str">
        <f t="shared" si="84"/>
        <v>YE Aug-06</v>
      </c>
      <c r="B889">
        <f t="shared" ref="B889:D908" si="89">B762-B750</f>
        <v>64</v>
      </c>
      <c r="C889" s="1">
        <f t="shared" si="89"/>
        <v>3760.416666666657</v>
      </c>
      <c r="D889" s="1">
        <f t="shared" si="89"/>
        <v>1368899</v>
      </c>
      <c r="E889" s="10">
        <f t="shared" ref="E889:J898" si="90">IF(OR(E762="C",E750="C"),"C",E762-E750)</f>
        <v>500</v>
      </c>
      <c r="F889" s="10">
        <f t="shared" si="90"/>
        <v>-394023</v>
      </c>
      <c r="G889" s="10">
        <f t="shared" si="90"/>
        <v>-223440</v>
      </c>
      <c r="H889" s="11">
        <f t="shared" si="90"/>
        <v>1.2854267672137709E-3</v>
      </c>
      <c r="I889" s="11">
        <f t="shared" si="90"/>
        <v>-1.0675064656771411</v>
      </c>
      <c r="J889" s="11">
        <f t="shared" si="90"/>
        <v>-2.2124193501560363E-2</v>
      </c>
      <c r="K889" s="27">
        <f t="shared" si="87"/>
        <v>0.33884428978863923</v>
      </c>
    </row>
    <row r="890" spans="1:11">
      <c r="A890" s="1" t="str">
        <f t="shared" si="84"/>
        <v>YE Sep-06</v>
      </c>
      <c r="B890">
        <f t="shared" si="89"/>
        <v>53</v>
      </c>
      <c r="C890" s="1">
        <f t="shared" si="89"/>
        <v>3580.8333333333285</v>
      </c>
      <c r="D890" s="1">
        <f t="shared" si="89"/>
        <v>1304249</v>
      </c>
      <c r="E890" s="10">
        <f t="shared" si="90"/>
        <v>41033</v>
      </c>
      <c r="F890" s="10">
        <f t="shared" si="90"/>
        <v>-272189</v>
      </c>
      <c r="G890" s="10">
        <f t="shared" si="90"/>
        <v>-145359</v>
      </c>
      <c r="H890" s="11">
        <f t="shared" si="90"/>
        <v>-1.1124459582267932E-4</v>
      </c>
      <c r="I890" s="11">
        <f t="shared" si="90"/>
        <v>-0.93098211483989957</v>
      </c>
      <c r="J890" s="11">
        <f t="shared" si="90"/>
        <v>-1.9222188378006599E-2</v>
      </c>
      <c r="K890" s="27">
        <f t="shared" si="87"/>
        <v>0.43433803147862449</v>
      </c>
    </row>
    <row r="891" spans="1:11">
      <c r="A891" s="1" t="str">
        <f t="shared" si="84"/>
        <v>YE Oct-06</v>
      </c>
      <c r="B891">
        <f t="shared" si="89"/>
        <v>53</v>
      </c>
      <c r="C891" s="1">
        <f t="shared" si="89"/>
        <v>3146.0833333333285</v>
      </c>
      <c r="D891" s="1">
        <f t="shared" si="89"/>
        <v>1142522</v>
      </c>
      <c r="E891" s="10">
        <f t="shared" si="90"/>
        <v>88280</v>
      </c>
      <c r="F891" s="10">
        <f t="shared" si="90"/>
        <v>-211466</v>
      </c>
      <c r="G891" s="10">
        <f t="shared" si="90"/>
        <v>-142689</v>
      </c>
      <c r="H891" s="11">
        <f t="shared" si="90"/>
        <v>3.2246667572302101E-3</v>
      </c>
      <c r="I891" s="11">
        <f t="shared" si="90"/>
        <v>-0.70509761215912192</v>
      </c>
      <c r="J891" s="11">
        <f t="shared" si="90"/>
        <v>-2.0365822668834577E-2</v>
      </c>
      <c r="K891" s="27">
        <f t="shared" si="87"/>
        <v>0.29951679344084425</v>
      </c>
    </row>
    <row r="892" spans="1:11">
      <c r="A892" s="1" t="str">
        <f t="shared" si="84"/>
        <v>YE Nov-06</v>
      </c>
      <c r="B892">
        <f t="shared" si="89"/>
        <v>41</v>
      </c>
      <c r="C892" s="1">
        <f t="shared" si="89"/>
        <v>2691.4166666666715</v>
      </c>
      <c r="D892" s="1">
        <f t="shared" si="89"/>
        <v>978842</v>
      </c>
      <c r="E892" s="10">
        <f t="shared" si="90"/>
        <v>176307</v>
      </c>
      <c r="F892" s="10">
        <f t="shared" si="90"/>
        <v>-60430</v>
      </c>
      <c r="G892" s="10">
        <f t="shared" si="90"/>
        <v>-56599</v>
      </c>
      <c r="H892" s="11">
        <f t="shared" si="90"/>
        <v>2.684996962977193E-3</v>
      </c>
      <c r="I892" s="11">
        <f t="shared" si="90"/>
        <v>-0.39365036321256497</v>
      </c>
      <c r="J892" s="11">
        <f t="shared" si="90"/>
        <v>-2.0427114957179304E-2</v>
      </c>
      <c r="K892" s="27">
        <f t="shared" si="87"/>
        <v>0.31302218422670336</v>
      </c>
    </row>
    <row r="893" spans="1:11">
      <c r="A893" s="1" t="str">
        <f t="shared" si="84"/>
        <v>YE Dec-06</v>
      </c>
      <c r="B893">
        <f t="shared" si="89"/>
        <v>39</v>
      </c>
      <c r="C893" s="1">
        <f t="shared" si="89"/>
        <v>2261.7499999999854</v>
      </c>
      <c r="D893" s="1">
        <f t="shared" si="89"/>
        <v>819006</v>
      </c>
      <c r="E893" s="10">
        <f t="shared" si="90"/>
        <v>266099</v>
      </c>
      <c r="F893" s="10">
        <f t="shared" si="90"/>
        <v>180611</v>
      </c>
      <c r="G893" s="10">
        <f t="shared" si="90"/>
        <v>53378</v>
      </c>
      <c r="H893" s="11">
        <f t="shared" si="90"/>
        <v>4.8500315064123889E-3</v>
      </c>
      <c r="I893" s="11">
        <f t="shared" si="90"/>
        <v>-8.222389151746512E-2</v>
      </c>
      <c r="J893" s="11">
        <f t="shared" si="90"/>
        <v>-1.5650784341452395E-2</v>
      </c>
      <c r="K893" s="27">
        <f t="shared" si="87"/>
        <v>0.20571798808506259</v>
      </c>
    </row>
    <row r="894" spans="1:11">
      <c r="A894" s="1" t="str">
        <f t="shared" si="84"/>
        <v>YE Jan-07</v>
      </c>
      <c r="B894">
        <f t="shared" si="89"/>
        <v>37</v>
      </c>
      <c r="C894" s="1">
        <f t="shared" si="89"/>
        <v>1810.5833333333139</v>
      </c>
      <c r="D894" s="1">
        <f t="shared" si="89"/>
        <v>651172</v>
      </c>
      <c r="E894" s="10">
        <f t="shared" si="90"/>
        <v>372789</v>
      </c>
      <c r="F894" s="10">
        <f t="shared" si="90"/>
        <v>359342</v>
      </c>
      <c r="G894" s="10">
        <f t="shared" si="90"/>
        <v>84608</v>
      </c>
      <c r="H894" s="11">
        <f t="shared" si="90"/>
        <v>1.2050132552238191E-2</v>
      </c>
      <c r="I894" s="11">
        <f t="shared" si="90"/>
        <v>0.26872356930243768</v>
      </c>
      <c r="J894" s="11">
        <f t="shared" si="90"/>
        <v>-1.5896173220636411E-2</v>
      </c>
      <c r="K894" s="27">
        <f t="shared" si="87"/>
        <v>9.0144589576325984E-2</v>
      </c>
    </row>
    <row r="895" spans="1:11">
      <c r="A895" s="1" t="str">
        <f t="shared" si="84"/>
        <v>YE Feb-07</v>
      </c>
      <c r="B895">
        <f t="shared" si="89"/>
        <v>40</v>
      </c>
      <c r="C895" s="1">
        <f t="shared" si="89"/>
        <v>1345.416666666657</v>
      </c>
      <c r="D895" s="1">
        <f t="shared" si="89"/>
        <v>494876</v>
      </c>
      <c r="E895" s="10">
        <f t="shared" si="90"/>
        <v>442641</v>
      </c>
      <c r="F895" s="10">
        <f t="shared" si="90"/>
        <v>479627</v>
      </c>
      <c r="G895" s="10">
        <f t="shared" si="90"/>
        <v>133754</v>
      </c>
      <c r="H895" s="11">
        <f t="shared" si="90"/>
        <v>1.3704582476408378E-2</v>
      </c>
      <c r="I895" s="11">
        <f t="shared" si="90"/>
        <v>0.53306995517024802</v>
      </c>
      <c r="J895" s="11">
        <f t="shared" si="90"/>
        <v>-1.5900305851031415E-2</v>
      </c>
      <c r="K895" s="27">
        <f t="shared" si="87"/>
        <v>-9.2714352274406053E-2</v>
      </c>
    </row>
    <row r="896" spans="1:11">
      <c r="A896" s="1" t="str">
        <f t="shared" si="84"/>
        <v>YE Mar-07</v>
      </c>
      <c r="B896">
        <f t="shared" si="89"/>
        <v>43</v>
      </c>
      <c r="C896" s="1">
        <f t="shared" si="89"/>
        <v>995.83333333334303</v>
      </c>
      <c r="D896" s="1">
        <f t="shared" si="89"/>
        <v>364831</v>
      </c>
      <c r="E896" s="10">
        <f t="shared" si="90"/>
        <v>598441</v>
      </c>
      <c r="F896" s="10">
        <f t="shared" si="90"/>
        <v>934911</v>
      </c>
      <c r="G896" s="10">
        <f t="shared" si="90"/>
        <v>286981</v>
      </c>
      <c r="H896" s="11">
        <f t="shared" si="90"/>
        <v>2.3790973604135957E-2</v>
      </c>
      <c r="I896" s="11">
        <f t="shared" si="90"/>
        <v>0.95492520490930843</v>
      </c>
      <c r="J896" s="11">
        <f t="shared" si="90"/>
        <v>-5.5015572866301543E-3</v>
      </c>
      <c r="K896" s="27">
        <f t="shared" si="87"/>
        <v>-0.24032616388276296</v>
      </c>
    </row>
    <row r="897" spans="1:11">
      <c r="A897" s="1" t="str">
        <f t="shared" si="84"/>
        <v>YE Apr-07</v>
      </c>
      <c r="B897">
        <f t="shared" si="89"/>
        <v>46</v>
      </c>
      <c r="C897" s="1">
        <f t="shared" si="89"/>
        <v>637.66666666665697</v>
      </c>
      <c r="D897" s="1">
        <f t="shared" si="89"/>
        <v>235891</v>
      </c>
      <c r="E897" s="10">
        <f t="shared" si="90"/>
        <v>598789</v>
      </c>
      <c r="F897" s="10">
        <f t="shared" si="90"/>
        <v>904396</v>
      </c>
      <c r="G897" s="10">
        <f t="shared" si="90"/>
        <v>273135</v>
      </c>
      <c r="H897" s="11">
        <f t="shared" si="90"/>
        <v>2.3442020686178067E-2</v>
      </c>
      <c r="I897" s="11">
        <f t="shared" si="90"/>
        <v>1.0538544430349504</v>
      </c>
      <c r="J897" s="11">
        <f t="shared" si="90"/>
        <v>-7.2412083553334838E-3</v>
      </c>
      <c r="K897" s="27">
        <f t="shared" si="87"/>
        <v>-0.39314750650621733</v>
      </c>
    </row>
    <row r="898" spans="1:11">
      <c r="A898" s="1" t="str">
        <f t="shared" si="84"/>
        <v>YE May-07</v>
      </c>
      <c r="B898">
        <f t="shared" si="89"/>
        <v>50</v>
      </c>
      <c r="C898" s="1">
        <f t="shared" si="89"/>
        <v>394.33333333334303</v>
      </c>
      <c r="D898" s="1">
        <f t="shared" si="89"/>
        <v>145371</v>
      </c>
      <c r="E898" s="10">
        <f t="shared" si="90"/>
        <v>633525</v>
      </c>
      <c r="F898" s="10">
        <f t="shared" si="90"/>
        <v>980281</v>
      </c>
      <c r="G898" s="10">
        <f t="shared" si="90"/>
        <v>314562</v>
      </c>
      <c r="H898" s="11">
        <f t="shared" si="90"/>
        <v>2.329516042900126E-2</v>
      </c>
      <c r="I898" s="11">
        <f t="shared" si="90"/>
        <v>1.1943502475355317</v>
      </c>
      <c r="J898" s="11">
        <f t="shared" si="90"/>
        <v>-6.3187933594806012E-3</v>
      </c>
      <c r="K898" s="27">
        <f t="shared" si="87"/>
        <v>-0.53199443909932143</v>
      </c>
    </row>
    <row r="899" spans="1:11">
      <c r="A899" s="1" t="str">
        <f t="shared" si="84"/>
        <v>YE Jun-07</v>
      </c>
      <c r="B899">
        <f t="shared" si="89"/>
        <v>44</v>
      </c>
      <c r="C899" s="1">
        <f t="shared" si="89"/>
        <v>363.75</v>
      </c>
      <c r="D899" s="1">
        <f t="shared" si="89"/>
        <v>134361</v>
      </c>
      <c r="E899" s="10">
        <f t="shared" ref="E899:J908" si="91">IF(OR(E772="C",E760="C"),"C",E772-E760)</f>
        <v>749118</v>
      </c>
      <c r="F899" s="10">
        <f t="shared" si="91"/>
        <v>1210223</v>
      </c>
      <c r="G899" s="10">
        <f t="shared" si="91"/>
        <v>452262</v>
      </c>
      <c r="H899" s="11">
        <f t="shared" si="91"/>
        <v>2.1666272614172088E-2</v>
      </c>
      <c r="I899" s="11">
        <f t="shared" si="91"/>
        <v>1.4403090932916314</v>
      </c>
      <c r="J899" s="11">
        <f t="shared" si="91"/>
        <v>-4.6627461680257554E-3</v>
      </c>
      <c r="K899" s="27">
        <f t="shared" si="87"/>
        <v>-0.47534544387537636</v>
      </c>
    </row>
    <row r="900" spans="1:11">
      <c r="A900" s="1" t="str">
        <f t="shared" si="84"/>
        <v>YE Jul-07</v>
      </c>
      <c r="B900">
        <f t="shared" si="89"/>
        <v>57</v>
      </c>
      <c r="C900" s="1">
        <f t="shared" si="89"/>
        <v>444.66666666665697</v>
      </c>
      <c r="D900" s="1">
        <f t="shared" si="89"/>
        <v>164462</v>
      </c>
      <c r="E900" s="10">
        <f t="shared" si="91"/>
        <v>839060</v>
      </c>
      <c r="F900" s="10">
        <f t="shared" si="91"/>
        <v>1423690</v>
      </c>
      <c r="G900" s="10">
        <f t="shared" si="91"/>
        <v>526062</v>
      </c>
      <c r="H900" s="11">
        <f t="shared" si="91"/>
        <v>2.6103615085398602E-2</v>
      </c>
      <c r="I900" s="11">
        <f t="shared" si="91"/>
        <v>1.6010430460310445</v>
      </c>
      <c r="J900" s="11">
        <f t="shared" si="91"/>
        <v>-1.4604997853924218E-3</v>
      </c>
      <c r="K900" s="27">
        <f t="shared" si="87"/>
        <v>-0.63046747762530231</v>
      </c>
    </row>
    <row r="901" spans="1:11">
      <c r="A901" s="1" t="str">
        <f t="shared" ref="A901:A932" si="92">A774</f>
        <v>YE Aug-07</v>
      </c>
      <c r="B901">
        <f t="shared" si="89"/>
        <v>62</v>
      </c>
      <c r="C901" s="1">
        <f t="shared" si="89"/>
        <v>555</v>
      </c>
      <c r="D901" s="1">
        <f t="shared" si="89"/>
        <v>205506</v>
      </c>
      <c r="E901" s="10">
        <f t="shared" si="91"/>
        <v>843510</v>
      </c>
      <c r="F901" s="10">
        <f t="shared" si="91"/>
        <v>1492442</v>
      </c>
      <c r="G901" s="10">
        <f t="shared" si="91"/>
        <v>566398</v>
      </c>
      <c r="H901" s="11">
        <f t="shared" si="91"/>
        <v>2.5597540483078829E-2</v>
      </c>
      <c r="I901" s="11">
        <f t="shared" si="91"/>
        <v>1.5763542207172421</v>
      </c>
      <c r="J901" s="11">
        <f t="shared" si="91"/>
        <v>1.8759444143130466E-3</v>
      </c>
      <c r="K901" s="27">
        <f t="shared" ref="K901:K932" si="93">K774-K762</f>
        <v>-0.65424501089383824</v>
      </c>
    </row>
    <row r="902" spans="1:11">
      <c r="A902" s="1" t="str">
        <f t="shared" si="92"/>
        <v>YE Sep-07</v>
      </c>
      <c r="B902">
        <f t="shared" si="89"/>
        <v>57</v>
      </c>
      <c r="C902" s="1">
        <f t="shared" si="89"/>
        <v>682.66666666665697</v>
      </c>
      <c r="D902" s="1">
        <f t="shared" si="89"/>
        <v>251466</v>
      </c>
      <c r="E902" s="10">
        <f t="shared" si="91"/>
        <v>844723</v>
      </c>
      <c r="F902" s="10">
        <f t="shared" si="91"/>
        <v>1518609</v>
      </c>
      <c r="G902" s="10">
        <f t="shared" si="91"/>
        <v>567509</v>
      </c>
      <c r="H902" s="11">
        <f t="shared" si="91"/>
        <v>2.6953836562340516E-2</v>
      </c>
      <c r="I902" s="11">
        <f t="shared" si="91"/>
        <v>1.5415248798449355</v>
      </c>
      <c r="J902" s="11">
        <f t="shared" si="91"/>
        <v>3.1652650960678486E-3</v>
      </c>
      <c r="K902" s="27">
        <f t="shared" si="93"/>
        <v>-0.53468673276830003</v>
      </c>
    </row>
    <row r="903" spans="1:11">
      <c r="A903" s="1" t="str">
        <f t="shared" si="92"/>
        <v>YE Oct-07</v>
      </c>
      <c r="B903">
        <f t="shared" si="89"/>
        <v>59</v>
      </c>
      <c r="C903" s="1">
        <f t="shared" si="89"/>
        <v>827.08333333334303</v>
      </c>
      <c r="D903" s="1">
        <f t="shared" si="89"/>
        <v>305189</v>
      </c>
      <c r="E903" s="10">
        <f t="shared" si="91"/>
        <v>755569</v>
      </c>
      <c r="F903" s="10">
        <f t="shared" si="91"/>
        <v>1378803</v>
      </c>
      <c r="G903" s="10">
        <f t="shared" si="91"/>
        <v>491796</v>
      </c>
      <c r="H903" s="11">
        <f t="shared" si="91"/>
        <v>2.701026949351526E-2</v>
      </c>
      <c r="I903" s="11">
        <f t="shared" si="91"/>
        <v>1.3154258023778169</v>
      </c>
      <c r="J903" s="11">
        <f t="shared" si="91"/>
        <v>3.9514323602471979E-3</v>
      </c>
      <c r="K903" s="27">
        <f t="shared" si="93"/>
        <v>-0.49888736799375977</v>
      </c>
    </row>
    <row r="904" spans="1:11">
      <c r="A904" s="1" t="str">
        <f t="shared" si="92"/>
        <v>YE Nov-07</v>
      </c>
      <c r="B904">
        <f t="shared" si="89"/>
        <v>77</v>
      </c>
      <c r="C904" s="1">
        <f t="shared" si="89"/>
        <v>1099.833333333343</v>
      </c>
      <c r="D904" s="1">
        <f t="shared" si="89"/>
        <v>403379</v>
      </c>
      <c r="E904" s="10">
        <f t="shared" si="91"/>
        <v>699821</v>
      </c>
      <c r="F904" s="10">
        <f t="shared" si="91"/>
        <v>1315963</v>
      </c>
      <c r="G904" s="10">
        <f t="shared" si="91"/>
        <v>435480</v>
      </c>
      <c r="H904" s="11">
        <f t="shared" si="91"/>
        <v>2.9434195048506417E-2</v>
      </c>
      <c r="I904" s="11">
        <f t="shared" si="91"/>
        <v>1.1234682444073201</v>
      </c>
      <c r="J904" s="11">
        <f t="shared" si="91"/>
        <v>5.760503830054331E-3</v>
      </c>
      <c r="K904" s="27">
        <f t="shared" si="93"/>
        <v>-0.63676303857562999</v>
      </c>
    </row>
    <row r="905" spans="1:11">
      <c r="A905" s="1" t="str">
        <f t="shared" si="92"/>
        <v>YE Dec-07</v>
      </c>
      <c r="B905">
        <f t="shared" si="89"/>
        <v>69</v>
      </c>
      <c r="C905" s="1">
        <f t="shared" si="89"/>
        <v>1368.583333333343</v>
      </c>
      <c r="D905" s="1">
        <f t="shared" si="89"/>
        <v>503354</v>
      </c>
      <c r="E905" s="10">
        <f t="shared" si="91"/>
        <v>663068</v>
      </c>
      <c r="F905" s="10">
        <f t="shared" si="91"/>
        <v>1204418</v>
      </c>
      <c r="G905" s="10">
        <f t="shared" si="91"/>
        <v>378614</v>
      </c>
      <c r="H905" s="11">
        <f t="shared" si="91"/>
        <v>2.9061255562145671E-2</v>
      </c>
      <c r="I905" s="11">
        <f t="shared" si="91"/>
        <v>0.96923136475182048</v>
      </c>
      <c r="J905" s="11">
        <f t="shared" si="91"/>
        <v>3.1393940855666269E-3</v>
      </c>
      <c r="K905" s="27">
        <f t="shared" si="93"/>
        <v>-0.44532944662818608</v>
      </c>
    </row>
    <row r="906" spans="1:11">
      <c r="A906" s="1" t="str">
        <f t="shared" si="92"/>
        <v>YE Jan-08</v>
      </c>
      <c r="B906">
        <f t="shared" si="89"/>
        <v>62</v>
      </c>
      <c r="C906" s="1">
        <f t="shared" si="89"/>
        <v>1660.333333333343</v>
      </c>
      <c r="D906" s="1">
        <f t="shared" si="89"/>
        <v>611885</v>
      </c>
      <c r="E906" s="10">
        <f t="shared" si="91"/>
        <v>602594</v>
      </c>
      <c r="F906" s="10">
        <f t="shared" si="91"/>
        <v>1205364</v>
      </c>
      <c r="G906" s="10">
        <f t="shared" si="91"/>
        <v>457681</v>
      </c>
      <c r="H906" s="11">
        <f t="shared" si="91"/>
        <v>2.0294984468763655E-2</v>
      </c>
      <c r="I906" s="11">
        <f t="shared" si="91"/>
        <v>0.75935258760828361</v>
      </c>
      <c r="J906" s="11">
        <f t="shared" si="91"/>
        <v>8.8600239985967555E-3</v>
      </c>
      <c r="K906" s="27">
        <f t="shared" si="93"/>
        <v>-0.27049255471995082</v>
      </c>
    </row>
    <row r="907" spans="1:11">
      <c r="A907" s="1" t="str">
        <f t="shared" si="92"/>
        <v>YE Feb-08</v>
      </c>
      <c r="B907">
        <f t="shared" si="89"/>
        <v>64</v>
      </c>
      <c r="C907" s="1">
        <f t="shared" si="89"/>
        <v>1937.833333333343</v>
      </c>
      <c r="D907" s="1">
        <f t="shared" si="89"/>
        <v>843946</v>
      </c>
      <c r="E907" s="10">
        <f t="shared" si="91"/>
        <v>581942</v>
      </c>
      <c r="F907" s="10">
        <f t="shared" si="91"/>
        <v>1127758</v>
      </c>
      <c r="G907" s="10">
        <f t="shared" si="91"/>
        <v>461944</v>
      </c>
      <c r="H907" s="11">
        <f t="shared" si="91"/>
        <v>1.5166962243437165E-2</v>
      </c>
      <c r="I907" s="11">
        <f t="shared" si="91"/>
        <v>0.53415556736971581</v>
      </c>
      <c r="J907" s="11">
        <f t="shared" si="91"/>
        <v>6.5648866651291105E-3</v>
      </c>
      <c r="K907" s="27">
        <f t="shared" si="93"/>
        <v>-0.20871403996808624</v>
      </c>
    </row>
    <row r="908" spans="1:11">
      <c r="A908" s="1" t="str">
        <f t="shared" si="92"/>
        <v>YE Mar-08</v>
      </c>
      <c r="B908">
        <f t="shared" si="89"/>
        <v>68</v>
      </c>
      <c r="C908" s="1">
        <f t="shared" si="89"/>
        <v>2141.75</v>
      </c>
      <c r="D908" s="1">
        <f t="shared" si="89"/>
        <v>919803</v>
      </c>
      <c r="E908" s="10">
        <f t="shared" si="91"/>
        <v>531439</v>
      </c>
      <c r="F908" s="10">
        <f t="shared" si="91"/>
        <v>1126775</v>
      </c>
      <c r="G908" s="10">
        <f t="shared" si="91"/>
        <v>475063</v>
      </c>
      <c r="H908" s="11">
        <f t="shared" si="91"/>
        <v>1.3476836425132532E-2</v>
      </c>
      <c r="I908" s="11">
        <f t="shared" si="91"/>
        <v>0.36872206071152647</v>
      </c>
      <c r="J908" s="11">
        <f t="shared" si="91"/>
        <v>1.1052904885308745E-2</v>
      </c>
      <c r="K908" s="27">
        <f t="shared" si="93"/>
        <v>-0.19596804746230845</v>
      </c>
    </row>
    <row r="909" spans="1:11">
      <c r="A909" s="1" t="str">
        <f t="shared" si="92"/>
        <v>YE Apr-08</v>
      </c>
      <c r="B909">
        <f t="shared" ref="B909:D928" si="94">B782-B770</f>
        <v>73</v>
      </c>
      <c r="C909" s="1">
        <f t="shared" si="94"/>
        <v>2371.333333333343</v>
      </c>
      <c r="D909" s="1">
        <f t="shared" si="94"/>
        <v>1002453</v>
      </c>
      <c r="E909" s="10">
        <f t="shared" ref="E909:J918" si="95">IF(OR(E782="C",E770="C"),"C",E782-E770)</f>
        <v>518940</v>
      </c>
      <c r="F909" s="10">
        <f t="shared" si="95"/>
        <v>961430</v>
      </c>
      <c r="G909" s="10">
        <f t="shared" si="95"/>
        <v>422590</v>
      </c>
      <c r="H909" s="11">
        <f t="shared" si="95"/>
        <v>9.6122110444532005E-3</v>
      </c>
      <c r="I909" s="11">
        <f t="shared" si="95"/>
        <v>0.27811202061234752</v>
      </c>
      <c r="J909" s="11">
        <f t="shared" si="95"/>
        <v>3.4551116850052299E-3</v>
      </c>
      <c r="K909" s="27">
        <f t="shared" si="93"/>
        <v>-0.19052555994336018</v>
      </c>
    </row>
    <row r="910" spans="1:11">
      <c r="A910" s="1" t="str">
        <f t="shared" si="92"/>
        <v>YE May-08</v>
      </c>
      <c r="B910">
        <f t="shared" si="94"/>
        <v>39</v>
      </c>
      <c r="C910" s="1">
        <f t="shared" si="94"/>
        <v>2646.0833333333139</v>
      </c>
      <c r="D910" s="1">
        <f t="shared" si="94"/>
        <v>1104660</v>
      </c>
      <c r="E910" s="10">
        <f t="shared" si="95"/>
        <v>486474</v>
      </c>
      <c r="F910" s="10">
        <f t="shared" si="95"/>
        <v>948653</v>
      </c>
      <c r="G910" s="10">
        <f t="shared" si="95"/>
        <v>427214</v>
      </c>
      <c r="H910" s="11">
        <f t="shared" si="95"/>
        <v>8.3232003388551412E-3</v>
      </c>
      <c r="I910" s="11">
        <f t="shared" si="95"/>
        <v>0.13083434510590308</v>
      </c>
      <c r="J910" s="11">
        <f t="shared" si="95"/>
        <v>5.7393896299815506E-3</v>
      </c>
      <c r="K910" s="27">
        <f t="shared" si="93"/>
        <v>0.31684790721774192</v>
      </c>
    </row>
    <row r="911" spans="1:11">
      <c r="A911" s="1" t="str">
        <f t="shared" si="92"/>
        <v>YE Jun-08</v>
      </c>
      <c r="B911">
        <f t="shared" si="94"/>
        <v>58</v>
      </c>
      <c r="C911" s="1">
        <f t="shared" si="94"/>
        <v>2837.583333333343</v>
      </c>
      <c r="D911" s="1">
        <f t="shared" si="94"/>
        <v>1173600</v>
      </c>
      <c r="E911" s="10">
        <f t="shared" si="95"/>
        <v>411631</v>
      </c>
      <c r="F911" s="10">
        <f t="shared" si="95"/>
        <v>748050</v>
      </c>
      <c r="G911" s="10">
        <f t="shared" si="95"/>
        <v>299863</v>
      </c>
      <c r="H911" s="11">
        <f t="shared" si="95"/>
        <v>1.0610672379533614E-2</v>
      </c>
      <c r="I911" s="11">
        <f t="shared" si="95"/>
        <v>-7.4756604116700487E-2</v>
      </c>
      <c r="J911" s="11">
        <f t="shared" si="95"/>
        <v>1.9678673215741682E-3</v>
      </c>
      <c r="K911" s="27">
        <f t="shared" si="93"/>
        <v>0.12418541819309326</v>
      </c>
    </row>
    <row r="912" spans="1:11">
      <c r="A912" s="1" t="str">
        <f t="shared" si="92"/>
        <v>YE Jul-08</v>
      </c>
      <c r="B912">
        <f t="shared" si="94"/>
        <v>54</v>
      </c>
      <c r="C912" s="1">
        <f t="shared" si="94"/>
        <v>2897.333333333343</v>
      </c>
      <c r="D912" s="1">
        <f t="shared" si="94"/>
        <v>1195827</v>
      </c>
      <c r="E912" s="10">
        <f t="shared" si="95"/>
        <v>359856</v>
      </c>
      <c r="F912" s="10">
        <f t="shared" si="95"/>
        <v>573986</v>
      </c>
      <c r="G912" s="10">
        <f t="shared" si="95"/>
        <v>237309</v>
      </c>
      <c r="H912" s="11">
        <f t="shared" si="95"/>
        <v>7.3172708383153484E-3</v>
      </c>
      <c r="I912" s="11">
        <f t="shared" si="95"/>
        <v>-0.19748242065919186</v>
      </c>
      <c r="J912" s="11">
        <f t="shared" si="95"/>
        <v>-2.5137163530011275E-3</v>
      </c>
      <c r="K912" s="27">
        <f t="shared" si="93"/>
        <v>0.19325258590035332</v>
      </c>
    </row>
    <row r="913" spans="1:11">
      <c r="A913" s="1" t="str">
        <f t="shared" si="92"/>
        <v>YE Aug-08</v>
      </c>
      <c r="B913">
        <f t="shared" si="94"/>
        <v>43</v>
      </c>
      <c r="C913" s="1">
        <f t="shared" si="94"/>
        <v>2891.25</v>
      </c>
      <c r="D913" s="1">
        <f t="shared" si="94"/>
        <v>1193564</v>
      </c>
      <c r="E913" s="10">
        <f t="shared" si="95"/>
        <v>290440</v>
      </c>
      <c r="F913" s="10">
        <f t="shared" si="95"/>
        <v>361733</v>
      </c>
      <c r="G913" s="10">
        <f t="shared" si="95"/>
        <v>144302</v>
      </c>
      <c r="H913" s="11">
        <f t="shared" si="95"/>
        <v>5.1835458540017143E-3</v>
      </c>
      <c r="I913" s="11">
        <f t="shared" si="95"/>
        <v>-0.3357586828243484</v>
      </c>
      <c r="J913" s="11">
        <f t="shared" si="95"/>
        <v>-7.4076423213060849E-3</v>
      </c>
      <c r="K913" s="27">
        <f t="shared" si="93"/>
        <v>0.33744349708236854</v>
      </c>
    </row>
    <row r="914" spans="1:11">
      <c r="A914" s="1" t="str">
        <f t="shared" si="92"/>
        <v>YE Sep-08</v>
      </c>
      <c r="B914">
        <f t="shared" si="94"/>
        <v>44</v>
      </c>
      <c r="C914" s="1">
        <f t="shared" si="94"/>
        <v>2939.083333333343</v>
      </c>
      <c r="D914" s="1">
        <f t="shared" si="94"/>
        <v>1210784</v>
      </c>
      <c r="E914" s="10">
        <f t="shared" si="95"/>
        <v>227194</v>
      </c>
      <c r="F914" s="10">
        <f t="shared" si="95"/>
        <v>151068</v>
      </c>
      <c r="G914" s="10">
        <f t="shared" si="95"/>
        <v>9044</v>
      </c>
      <c r="H914" s="11">
        <f t="shared" si="95"/>
        <v>7.7935139238980433E-3</v>
      </c>
      <c r="I914" s="11">
        <f t="shared" si="95"/>
        <v>-0.47554095258033868</v>
      </c>
      <c r="J914" s="11">
        <f t="shared" si="95"/>
        <v>-1.27706698058907E-2</v>
      </c>
      <c r="K914" s="27">
        <f t="shared" si="93"/>
        <v>0.34042062179621979</v>
      </c>
    </row>
    <row r="915" spans="1:11">
      <c r="A915" s="1" t="str">
        <f t="shared" si="92"/>
        <v>YE Oct-08</v>
      </c>
      <c r="B915">
        <f t="shared" si="94"/>
        <v>47</v>
      </c>
      <c r="C915" s="1">
        <f t="shared" si="94"/>
        <v>2965.25</v>
      </c>
      <c r="D915" s="1">
        <f t="shared" si="94"/>
        <v>1220518</v>
      </c>
      <c r="E915" s="10">
        <f t="shared" si="95"/>
        <v>308389</v>
      </c>
      <c r="F915" s="10">
        <f t="shared" si="95"/>
        <v>285071</v>
      </c>
      <c r="G915" s="10">
        <f t="shared" si="95"/>
        <v>70586</v>
      </c>
      <c r="H915" s="11">
        <f t="shared" si="95"/>
        <v>8.8123629567957718E-3</v>
      </c>
      <c r="I915" s="11">
        <f t="shared" si="95"/>
        <v>-0.31766669120957403</v>
      </c>
      <c r="J915" s="11">
        <f t="shared" si="95"/>
        <v>-1.3076273545942207E-2</v>
      </c>
      <c r="K915" s="27">
        <f t="shared" si="93"/>
        <v>0.31296037603469529</v>
      </c>
    </row>
    <row r="916" spans="1:11">
      <c r="A916" s="1" t="str">
        <f t="shared" si="92"/>
        <v>YE Nov-08</v>
      </c>
      <c r="B916">
        <f t="shared" si="94"/>
        <v>59</v>
      </c>
      <c r="C916" s="1">
        <f t="shared" si="94"/>
        <v>3003.416666666657</v>
      </c>
      <c r="D916" s="1">
        <f t="shared" si="94"/>
        <v>1234258</v>
      </c>
      <c r="E916" s="10">
        <f t="shared" si="95"/>
        <v>234626</v>
      </c>
      <c r="F916" s="10">
        <f t="shared" si="95"/>
        <v>116937</v>
      </c>
      <c r="G916" s="10">
        <f t="shared" si="95"/>
        <v>2129</v>
      </c>
      <c r="H916" s="11">
        <f t="shared" si="95"/>
        <v>6.5847223314006165E-3</v>
      </c>
      <c r="I916" s="11">
        <f t="shared" si="95"/>
        <v>-0.47358467729934262</v>
      </c>
      <c r="J916" s="11">
        <f t="shared" si="95"/>
        <v>-1.5258813093951717E-2</v>
      </c>
      <c r="K916" s="27">
        <f t="shared" si="93"/>
        <v>0.17787328950014114</v>
      </c>
    </row>
    <row r="917" spans="1:11">
      <c r="A917" s="1" t="str">
        <f t="shared" si="92"/>
        <v>YE Dec-08</v>
      </c>
      <c r="B917">
        <f t="shared" si="94"/>
        <v>50</v>
      </c>
      <c r="C917" s="1">
        <f t="shared" si="94"/>
        <v>3059.666666666657</v>
      </c>
      <c r="D917" s="1">
        <f t="shared" si="94"/>
        <v>1255183</v>
      </c>
      <c r="E917" s="10">
        <f t="shared" si="95"/>
        <v>174692</v>
      </c>
      <c r="F917" s="10">
        <f t="shared" si="95"/>
        <v>7863</v>
      </c>
      <c r="G917" s="10">
        <f t="shared" si="95"/>
        <v>-56186</v>
      </c>
      <c r="H917" s="11">
        <f t="shared" si="95"/>
        <v>6.6916710375888311E-3</v>
      </c>
      <c r="I917" s="11">
        <f t="shared" si="95"/>
        <v>-0.60715898710336802</v>
      </c>
      <c r="J917" s="11">
        <f t="shared" si="95"/>
        <v>-1.5550740637093385E-2</v>
      </c>
      <c r="K917" s="27">
        <f t="shared" si="93"/>
        <v>0.30568091853398016</v>
      </c>
    </row>
    <row r="918" spans="1:11">
      <c r="A918" s="1" t="str">
        <f t="shared" si="92"/>
        <v>YE Jan-09</v>
      </c>
      <c r="B918">
        <f t="shared" si="94"/>
        <v>62</v>
      </c>
      <c r="C918" s="1">
        <f t="shared" si="94"/>
        <v>3091.916666666657</v>
      </c>
      <c r="D918" s="1">
        <f t="shared" si="94"/>
        <v>1267180</v>
      </c>
      <c r="E918" s="10">
        <f t="shared" si="95"/>
        <v>84217</v>
      </c>
      <c r="F918" s="10">
        <f t="shared" si="95"/>
        <v>-239692</v>
      </c>
      <c r="G918" s="10">
        <f t="shared" si="95"/>
        <v>-299903</v>
      </c>
      <c r="H918" s="11">
        <f t="shared" si="95"/>
        <v>1.9304114746466983E-2</v>
      </c>
      <c r="I918" s="11">
        <f t="shared" si="95"/>
        <v>-0.79427152849903138</v>
      </c>
      <c r="J918" s="11">
        <f t="shared" si="95"/>
        <v>-2.0422475616870495E-2</v>
      </c>
      <c r="K918" s="27">
        <f t="shared" si="93"/>
        <v>0.1660761014536476</v>
      </c>
    </row>
    <row r="919" spans="1:11">
      <c r="A919" s="1" t="str">
        <f t="shared" si="92"/>
        <v>YE Feb-09</v>
      </c>
      <c r="B919">
        <f t="shared" si="94"/>
        <v>51</v>
      </c>
      <c r="C919" s="1">
        <f t="shared" si="94"/>
        <v>3196.25</v>
      </c>
      <c r="D919" s="1">
        <f t="shared" si="94"/>
        <v>1024594</v>
      </c>
      <c r="E919" s="10">
        <f t="shared" ref="E919:J928" si="96">IF(OR(E792="C",E780="C"),"C",E792-E780)</f>
        <v>-112478</v>
      </c>
      <c r="F919" s="10">
        <f t="shared" si="96"/>
        <v>-620338</v>
      </c>
      <c r="G919" s="10">
        <f t="shared" si="96"/>
        <v>-560635</v>
      </c>
      <c r="H919" s="11">
        <f t="shared" si="96"/>
        <v>2.6151395560358059E-2</v>
      </c>
      <c r="I919" s="11">
        <f t="shared" si="96"/>
        <v>-1.000746554650263</v>
      </c>
      <c r="J919" s="11">
        <f t="shared" si="96"/>
        <v>-2.2676854383520739E-2</v>
      </c>
      <c r="K919" s="27">
        <f t="shared" si="93"/>
        <v>0.33194150851459625</v>
      </c>
    </row>
    <row r="920" spans="1:11">
      <c r="A920" s="1" t="str">
        <f t="shared" si="92"/>
        <v>YE Mar-09</v>
      </c>
      <c r="B920">
        <f t="shared" si="94"/>
        <v>46</v>
      </c>
      <c r="C920" s="1">
        <f t="shared" si="94"/>
        <v>3317.5</v>
      </c>
      <c r="D920" s="1">
        <f t="shared" si="94"/>
        <v>1069699</v>
      </c>
      <c r="E920" s="10">
        <f t="shared" si="96"/>
        <v>-300192</v>
      </c>
      <c r="F920" s="10">
        <f t="shared" si="96"/>
        <v>-1223923</v>
      </c>
      <c r="G920" s="10">
        <f t="shared" si="96"/>
        <v>-847186</v>
      </c>
      <c r="H920" s="11">
        <f t="shared" si="96"/>
        <v>2.286752606008946E-2</v>
      </c>
      <c r="I920" s="11">
        <f t="shared" si="96"/>
        <v>-1.4055313228617905</v>
      </c>
      <c r="J920" s="11">
        <f t="shared" si="96"/>
        <v>-3.7662323254614716E-2</v>
      </c>
      <c r="K920" s="27">
        <f t="shared" si="93"/>
        <v>0.42891824176398785</v>
      </c>
    </row>
    <row r="921" spans="1:11">
      <c r="A921" s="1" t="str">
        <f t="shared" si="92"/>
        <v>YE Apr-09</v>
      </c>
      <c r="B921">
        <f t="shared" si="94"/>
        <v>39</v>
      </c>
      <c r="C921" s="1">
        <f t="shared" si="94"/>
        <v>3317</v>
      </c>
      <c r="D921" s="1">
        <f t="shared" si="94"/>
        <v>1069519</v>
      </c>
      <c r="E921" s="10">
        <f t="shared" si="96"/>
        <v>-309731</v>
      </c>
      <c r="F921" s="10">
        <f t="shared" si="96"/>
        <v>-1010451</v>
      </c>
      <c r="G921" s="10">
        <f t="shared" si="96"/>
        <v>-807406</v>
      </c>
      <c r="H921" s="11">
        <f t="shared" si="96"/>
        <v>3.1103419630674534E-2</v>
      </c>
      <c r="I921" s="11">
        <f t="shared" si="96"/>
        <v>-1.4211814148525477</v>
      </c>
      <c r="J921" s="11">
        <f t="shared" si="96"/>
        <v>-2.5429775250656039E-2</v>
      </c>
      <c r="K921" s="27">
        <f t="shared" si="93"/>
        <v>0.51414410258929877</v>
      </c>
    </row>
    <row r="922" spans="1:11">
      <c r="A922" s="1" t="str">
        <f t="shared" si="92"/>
        <v>YE May-09</v>
      </c>
      <c r="B922">
        <f t="shared" si="94"/>
        <v>37</v>
      </c>
      <c r="C922" s="1">
        <f t="shared" si="94"/>
        <v>3298.4166666666861</v>
      </c>
      <c r="D922" s="1">
        <f t="shared" si="94"/>
        <v>1062606</v>
      </c>
      <c r="E922" s="10">
        <f t="shared" si="96"/>
        <v>-348535</v>
      </c>
      <c r="F922" s="10">
        <f t="shared" si="96"/>
        <v>-1114661</v>
      </c>
      <c r="G922" s="10">
        <f t="shared" si="96"/>
        <v>-871956</v>
      </c>
      <c r="H922" s="11">
        <f t="shared" si="96"/>
        <v>3.2200497665529459E-2</v>
      </c>
      <c r="I922" s="11">
        <f t="shared" si="96"/>
        <v>-1.4895856017051869</v>
      </c>
      <c r="J922" s="11">
        <f t="shared" si="96"/>
        <v>-2.7391453536535826E-2</v>
      </c>
      <c r="K922" s="27">
        <f t="shared" si="93"/>
        <v>0.53367403554612025</v>
      </c>
    </row>
    <row r="923" spans="1:11">
      <c r="A923" s="1" t="str">
        <f t="shared" si="92"/>
        <v>YE Jun-09</v>
      </c>
      <c r="B923">
        <f t="shared" si="94"/>
        <v>23</v>
      </c>
      <c r="C923" s="1">
        <f t="shared" si="94"/>
        <v>3255</v>
      </c>
      <c r="D923" s="1">
        <f t="shared" si="94"/>
        <v>1046976</v>
      </c>
      <c r="E923" s="10">
        <f t="shared" si="96"/>
        <v>-391593</v>
      </c>
      <c r="F923" s="10">
        <f t="shared" si="96"/>
        <v>-1103005</v>
      </c>
      <c r="G923" s="10">
        <f t="shared" si="96"/>
        <v>-849336</v>
      </c>
      <c r="H923" s="11">
        <f t="shared" si="96"/>
        <v>3.0482123975309916E-2</v>
      </c>
      <c r="I923" s="11">
        <f t="shared" si="96"/>
        <v>-1.5575497024006495</v>
      </c>
      <c r="J923" s="11">
        <f t="shared" si="96"/>
        <v>-2.2913975721802871E-2</v>
      </c>
      <c r="K923" s="27">
        <f t="shared" si="93"/>
        <v>0.70352803326516522</v>
      </c>
    </row>
    <row r="924" spans="1:11">
      <c r="A924" s="1" t="str">
        <f t="shared" si="92"/>
        <v>YE Jul-09</v>
      </c>
      <c r="B924">
        <f t="shared" si="94"/>
        <v>32</v>
      </c>
      <c r="C924" s="1">
        <f t="shared" si="94"/>
        <v>3343.416666666657</v>
      </c>
      <c r="D924" s="1">
        <f t="shared" si="94"/>
        <v>1079867</v>
      </c>
      <c r="E924" s="10">
        <f t="shared" si="96"/>
        <v>-401372</v>
      </c>
      <c r="F924" s="10">
        <f t="shared" si="96"/>
        <v>-984956</v>
      </c>
      <c r="G924" s="10">
        <f t="shared" si="96"/>
        <v>-776520</v>
      </c>
      <c r="H924" s="11">
        <f t="shared" si="96"/>
        <v>2.9254609104672369E-2</v>
      </c>
      <c r="I924" s="11">
        <f t="shared" si="96"/>
        <v>-1.597039201323085</v>
      </c>
      <c r="J924" s="11">
        <f t="shared" si="96"/>
        <v>-1.5728618405918215E-2</v>
      </c>
      <c r="K924" s="27">
        <f t="shared" si="93"/>
        <v>0.61225086084356661</v>
      </c>
    </row>
    <row r="925" spans="1:11">
      <c r="A925" s="1" t="str">
        <f t="shared" si="92"/>
        <v>YE Aug-09</v>
      </c>
      <c r="B925">
        <f t="shared" si="94"/>
        <v>20</v>
      </c>
      <c r="C925" s="1">
        <f t="shared" si="94"/>
        <v>3345.75</v>
      </c>
      <c r="D925" s="1">
        <f t="shared" si="94"/>
        <v>1080735</v>
      </c>
      <c r="E925" s="10">
        <f t="shared" si="96"/>
        <v>-421284</v>
      </c>
      <c r="F925" s="10">
        <f t="shared" si="96"/>
        <v>-904993</v>
      </c>
      <c r="G925" s="10">
        <f t="shared" si="96"/>
        <v>-760626</v>
      </c>
      <c r="H925" s="11">
        <f t="shared" si="96"/>
        <v>3.2261862770768701E-2</v>
      </c>
      <c r="I925" s="11">
        <f t="shared" si="96"/>
        <v>-1.6324929030584414</v>
      </c>
      <c r="J925" s="11">
        <f t="shared" si="96"/>
        <v>-9.6676653812430846E-3</v>
      </c>
      <c r="K925" s="27">
        <f t="shared" si="93"/>
        <v>0.76997222451130654</v>
      </c>
    </row>
    <row r="926" spans="1:11">
      <c r="A926" s="1" t="str">
        <f t="shared" si="92"/>
        <v>YE Sep-09</v>
      </c>
      <c r="B926">
        <f t="shared" si="94"/>
        <v>17</v>
      </c>
      <c r="C926" s="1">
        <f t="shared" si="94"/>
        <v>3345.333333333343</v>
      </c>
      <c r="D926" s="1">
        <f t="shared" si="94"/>
        <v>1080585</v>
      </c>
      <c r="E926" s="10">
        <f t="shared" si="96"/>
        <v>-389900</v>
      </c>
      <c r="F926" s="10">
        <f t="shared" si="96"/>
        <v>-721225</v>
      </c>
      <c r="G926" s="10">
        <f t="shared" si="96"/>
        <v>-609527</v>
      </c>
      <c r="H926" s="11">
        <f t="shared" si="96"/>
        <v>2.6137733409681063E-2</v>
      </c>
      <c r="I926" s="11">
        <f t="shared" si="96"/>
        <v>-1.5657084763944553</v>
      </c>
      <c r="J926" s="11">
        <f t="shared" si="96"/>
        <v>-2.7674079148476416E-3</v>
      </c>
      <c r="K926" s="27">
        <f t="shared" si="93"/>
        <v>0.80381784825608804</v>
      </c>
    </row>
    <row r="927" spans="1:11">
      <c r="A927" s="1" t="str">
        <f t="shared" si="92"/>
        <v>YE Oct-09</v>
      </c>
      <c r="B927">
        <f t="shared" si="94"/>
        <v>32</v>
      </c>
      <c r="C927" s="1">
        <f t="shared" si="94"/>
        <v>3403.5833333333139</v>
      </c>
      <c r="D927" s="1">
        <f t="shared" si="94"/>
        <v>1102254</v>
      </c>
      <c r="E927" s="10">
        <f t="shared" si="96"/>
        <v>-461705</v>
      </c>
      <c r="F927" s="10">
        <f t="shared" si="96"/>
        <v>-812433</v>
      </c>
      <c r="G927" s="10">
        <f t="shared" si="96"/>
        <v>-616999</v>
      </c>
      <c r="H927" s="11">
        <f t="shared" si="96"/>
        <v>2.1581622739092809E-2</v>
      </c>
      <c r="I927" s="11">
        <f t="shared" si="96"/>
        <v>-1.7201318259213139</v>
      </c>
      <c r="J927" s="11">
        <f t="shared" si="96"/>
        <v>-1.0391629433421645E-3</v>
      </c>
      <c r="K927" s="27">
        <f t="shared" si="93"/>
        <v>0.62286264142480974</v>
      </c>
    </row>
    <row r="928" spans="1:11">
      <c r="A928" s="1" t="str">
        <f t="shared" si="92"/>
        <v>YE Nov-09</v>
      </c>
      <c r="B928">
        <f t="shared" si="94"/>
        <v>0</v>
      </c>
      <c r="C928" s="1">
        <f t="shared" si="94"/>
        <v>3293.083333333343</v>
      </c>
      <c r="D928" s="1">
        <f t="shared" si="94"/>
        <v>1062474</v>
      </c>
      <c r="E928" s="10">
        <f t="shared" si="96"/>
        <v>-400381</v>
      </c>
      <c r="F928" s="10">
        <f t="shared" si="96"/>
        <v>-686788</v>
      </c>
      <c r="G928" s="10">
        <f t="shared" si="96"/>
        <v>-520832</v>
      </c>
      <c r="H928" s="11">
        <f t="shared" si="96"/>
        <v>1.8182560343635634E-2</v>
      </c>
      <c r="I928" s="11">
        <f t="shared" si="96"/>
        <v>-1.5646874194497187</v>
      </c>
      <c r="J928" s="11">
        <f t="shared" si="96"/>
        <v>2.9979639573740613E-5</v>
      </c>
      <c r="K928" s="27">
        <f t="shared" si="93"/>
        <v>0.98447932237169766</v>
      </c>
    </row>
    <row r="929" spans="1:11">
      <c r="A929" s="1" t="str">
        <f t="shared" si="92"/>
        <v>YE Dec-09</v>
      </c>
      <c r="B929">
        <f t="shared" ref="B929:D948" si="97">B802-B790</f>
        <v>-4</v>
      </c>
      <c r="C929" s="1">
        <f t="shared" si="97"/>
        <v>3162.833333333343</v>
      </c>
      <c r="D929" s="1">
        <f t="shared" si="97"/>
        <v>1014021</v>
      </c>
      <c r="E929" s="10">
        <f t="shared" ref="E929:J938" si="98">IF(OR(E802="C",E790="C"),"C",E802-E790)</f>
        <v>-286371</v>
      </c>
      <c r="F929" s="10">
        <f t="shared" si="98"/>
        <v>-466731</v>
      </c>
      <c r="G929" s="10">
        <f t="shared" si="98"/>
        <v>-384910</v>
      </c>
      <c r="H929" s="11">
        <f t="shared" si="98"/>
        <v>1.5876287431010994E-2</v>
      </c>
      <c r="I929" s="11">
        <f t="shared" si="98"/>
        <v>-1.3018356273044134</v>
      </c>
      <c r="J929" s="11">
        <f t="shared" si="98"/>
        <v>1.3109072411776612E-3</v>
      </c>
      <c r="K929" s="27">
        <f t="shared" si="93"/>
        <v>0.99368518375948156</v>
      </c>
    </row>
    <row r="930" spans="1:11">
      <c r="A930" s="1" t="str">
        <f t="shared" si="92"/>
        <v>YE Jan-10</v>
      </c>
      <c r="B930">
        <f t="shared" si="97"/>
        <v>4</v>
      </c>
      <c r="C930" s="1">
        <f t="shared" si="97"/>
        <v>3114.25</v>
      </c>
      <c r="D930" s="1">
        <f t="shared" si="97"/>
        <v>995948</v>
      </c>
      <c r="E930" s="10">
        <f t="shared" si="98"/>
        <v>-133412</v>
      </c>
      <c r="F930" s="10">
        <f t="shared" si="98"/>
        <v>-131309</v>
      </c>
      <c r="G930" s="10">
        <f t="shared" si="98"/>
        <v>-154813</v>
      </c>
      <c r="H930" s="11">
        <f t="shared" si="98"/>
        <v>9.7834779990157994E-3</v>
      </c>
      <c r="I930" s="11">
        <f t="shared" si="98"/>
        <v>-0.98502477679001288</v>
      </c>
      <c r="J930" s="11">
        <f t="shared" si="98"/>
        <v>5.1810351234948815E-3</v>
      </c>
      <c r="K930" s="27">
        <f t="shared" si="93"/>
        <v>0.87799564154227028</v>
      </c>
    </row>
    <row r="931" spans="1:11">
      <c r="A931" s="1" t="str">
        <f t="shared" si="92"/>
        <v>YE Feb-10</v>
      </c>
      <c r="B931">
        <f t="shared" si="97"/>
        <v>-7</v>
      </c>
      <c r="C931" s="1">
        <f t="shared" si="97"/>
        <v>2964.5</v>
      </c>
      <c r="D931" s="1">
        <f t="shared" si="97"/>
        <v>1084453</v>
      </c>
      <c r="E931" s="10">
        <f t="shared" si="98"/>
        <v>26115</v>
      </c>
      <c r="F931" s="10">
        <f t="shared" si="98"/>
        <v>180746</v>
      </c>
      <c r="G931" s="10">
        <f t="shared" si="98"/>
        <v>80580</v>
      </c>
      <c r="H931" s="11">
        <f t="shared" si="98"/>
        <v>1.5743289838268115E-3</v>
      </c>
      <c r="I931" s="11">
        <f t="shared" si="98"/>
        <v>-0.73382112549793277</v>
      </c>
      <c r="J931" s="11">
        <f t="shared" si="98"/>
        <v>7.2429860717253547E-3</v>
      </c>
      <c r="K931" s="27">
        <f t="shared" si="93"/>
        <v>0.97182979420630744</v>
      </c>
    </row>
    <row r="932" spans="1:11">
      <c r="A932" s="1" t="str">
        <f t="shared" si="92"/>
        <v>YE Mar-10</v>
      </c>
      <c r="B932">
        <f t="shared" si="97"/>
        <v>-10</v>
      </c>
      <c r="C932" s="1">
        <f t="shared" si="97"/>
        <v>2770.416666666657</v>
      </c>
      <c r="D932" s="1">
        <f t="shared" si="97"/>
        <v>1012254</v>
      </c>
      <c r="E932" s="10">
        <f t="shared" si="98"/>
        <v>171005</v>
      </c>
      <c r="F932" s="10">
        <f t="shared" si="98"/>
        <v>627442</v>
      </c>
      <c r="G932" s="10">
        <f t="shared" si="98"/>
        <v>332997</v>
      </c>
      <c r="H932" s="11">
        <f t="shared" si="98"/>
        <v>-5.9615492797693292E-4</v>
      </c>
      <c r="I932" s="11">
        <f t="shared" si="98"/>
        <v>-0.39328435297886699</v>
      </c>
      <c r="J932" s="11">
        <f t="shared" si="98"/>
        <v>1.7894982675488169E-2</v>
      </c>
      <c r="K932" s="27">
        <f t="shared" si="93"/>
        <v>0.95159070674397839</v>
      </c>
    </row>
    <row r="933" spans="1:11">
      <c r="A933" s="1" t="str">
        <f t="shared" ref="A933:A964" si="99">A806</f>
        <v>YE Apr-10</v>
      </c>
      <c r="B933">
        <f t="shared" si="97"/>
        <v>-22</v>
      </c>
      <c r="C933" s="1">
        <f t="shared" si="97"/>
        <v>2691.666666666657</v>
      </c>
      <c r="D933" s="1">
        <f t="shared" si="97"/>
        <v>983904</v>
      </c>
      <c r="E933" s="10">
        <f t="shared" si="98"/>
        <v>159414</v>
      </c>
      <c r="F933" s="10">
        <f t="shared" si="98"/>
        <v>532155</v>
      </c>
      <c r="G933" s="10">
        <f t="shared" si="98"/>
        <v>328941</v>
      </c>
      <c r="H933" s="11">
        <f t="shared" si="98"/>
        <v>-5.89790315788008E-3</v>
      </c>
      <c r="I933" s="11">
        <f t="shared" si="98"/>
        <v>-0.39424513199596589</v>
      </c>
      <c r="J933" s="11">
        <f t="shared" si="98"/>
        <v>1.3835080710109304E-2</v>
      </c>
      <c r="K933" s="27">
        <f t="shared" ref="K933:K964" si="100">K806-K794</f>
        <v>1.0837219879696249</v>
      </c>
    </row>
    <row r="934" spans="1:11">
      <c r="A934" s="1" t="str">
        <f t="shared" si="99"/>
        <v>YE May-10</v>
      </c>
      <c r="B934">
        <f t="shared" si="97"/>
        <v>-19</v>
      </c>
      <c r="C934" s="1">
        <f t="shared" si="97"/>
        <v>2676.666666666657</v>
      </c>
      <c r="D934" s="1">
        <f t="shared" si="97"/>
        <v>978324</v>
      </c>
      <c r="E934" s="10">
        <f t="shared" si="98"/>
        <v>105818</v>
      </c>
      <c r="F934" s="10">
        <f t="shared" si="98"/>
        <v>422565</v>
      </c>
      <c r="G934" s="10">
        <f t="shared" si="98"/>
        <v>257996</v>
      </c>
      <c r="H934" s="11">
        <f t="shared" si="98"/>
        <v>-4.3565918376378132E-3</v>
      </c>
      <c r="I934" s="11">
        <f t="shared" si="98"/>
        <v>-0.49177315247702325</v>
      </c>
      <c r="J934" s="11">
        <f t="shared" si="98"/>
        <v>1.2907408313451052E-2</v>
      </c>
      <c r="K934" s="27">
        <f t="shared" si="100"/>
        <v>1.0664478244656053</v>
      </c>
    </row>
    <row r="935" spans="1:11">
      <c r="A935" s="1" t="str">
        <f t="shared" si="99"/>
        <v>YE Jun-10</v>
      </c>
      <c r="B935">
        <f t="shared" si="97"/>
        <v>-45</v>
      </c>
      <c r="C935" s="1">
        <f t="shared" si="97"/>
        <v>2548.666666666657</v>
      </c>
      <c r="D935" s="1">
        <f t="shared" si="97"/>
        <v>932244</v>
      </c>
      <c r="E935" s="10">
        <f t="shared" si="98"/>
        <v>242703</v>
      </c>
      <c r="F935" s="10">
        <f t="shared" si="98"/>
        <v>617523</v>
      </c>
      <c r="G935" s="10">
        <f t="shared" si="98"/>
        <v>341101</v>
      </c>
      <c r="H935" s="11">
        <f t="shared" si="98"/>
        <v>-2.2512008157602459E-3</v>
      </c>
      <c r="I935" s="11">
        <f t="shared" si="98"/>
        <v>-0.19060468298529543</v>
      </c>
      <c r="J935" s="11">
        <f t="shared" si="98"/>
        <v>1.0805448769732884E-2</v>
      </c>
      <c r="K935" s="27">
        <f t="shared" si="100"/>
        <v>1.3972095850869692</v>
      </c>
    </row>
    <row r="936" spans="1:11">
      <c r="A936" s="1" t="str">
        <f t="shared" si="99"/>
        <v>YE Jul-10</v>
      </c>
      <c r="B936">
        <f t="shared" si="97"/>
        <v>-47</v>
      </c>
      <c r="C936" s="1">
        <f t="shared" si="97"/>
        <v>2384.4166666666861</v>
      </c>
      <c r="D936" s="1">
        <f t="shared" si="97"/>
        <v>871143</v>
      </c>
      <c r="E936" s="10">
        <f t="shared" si="98"/>
        <v>260747</v>
      </c>
      <c r="F936" s="10">
        <f t="shared" si="98"/>
        <v>550835</v>
      </c>
      <c r="G936" s="10">
        <f t="shared" si="98"/>
        <v>307564</v>
      </c>
      <c r="H936" s="11">
        <f t="shared" si="98"/>
        <v>-2.3748083171224454E-3</v>
      </c>
      <c r="I936" s="11">
        <f t="shared" si="98"/>
        <v>-0.11096236625398603</v>
      </c>
      <c r="J936" s="11">
        <f t="shared" si="98"/>
        <v>5.5727700781191825E-3</v>
      </c>
      <c r="K936" s="27">
        <f t="shared" si="100"/>
        <v>1.3755366931080175</v>
      </c>
    </row>
    <row r="937" spans="1:11">
      <c r="A937" s="1" t="str">
        <f t="shared" si="99"/>
        <v>YE Aug-10</v>
      </c>
      <c r="B937">
        <f t="shared" si="97"/>
        <v>-41</v>
      </c>
      <c r="C937" s="1">
        <f t="shared" si="97"/>
        <v>2326.583333333343</v>
      </c>
      <c r="D937" s="1">
        <f t="shared" si="97"/>
        <v>849629</v>
      </c>
      <c r="E937" s="10">
        <f t="shared" si="98"/>
        <v>307777</v>
      </c>
      <c r="F937" s="10">
        <f t="shared" si="98"/>
        <v>552380</v>
      </c>
      <c r="G937" s="10">
        <f t="shared" si="98"/>
        <v>306893</v>
      </c>
      <c r="H937" s="11">
        <f t="shared" si="98"/>
        <v>-2.2463705574733428E-3</v>
      </c>
      <c r="I937" s="11">
        <f t="shared" si="98"/>
        <v>-2.9477166308922165E-3</v>
      </c>
      <c r="J937" s="11">
        <f t="shared" si="98"/>
        <v>1.3405623419542323E-3</v>
      </c>
      <c r="K937" s="27">
        <f t="shared" si="100"/>
        <v>1.2753840457911565</v>
      </c>
    </row>
    <row r="938" spans="1:11">
      <c r="A938" s="1" t="str">
        <f t="shared" si="99"/>
        <v>YE Sep-10</v>
      </c>
      <c r="B938">
        <f t="shared" si="97"/>
        <v>-44</v>
      </c>
      <c r="C938" s="1">
        <f t="shared" si="97"/>
        <v>2108.25</v>
      </c>
      <c r="D938" s="1">
        <f t="shared" si="97"/>
        <v>771029</v>
      </c>
      <c r="E938" s="10">
        <f t="shared" si="98"/>
        <v>301962</v>
      </c>
      <c r="F938" s="10">
        <f t="shared" si="98"/>
        <v>460802</v>
      </c>
      <c r="G938" s="10">
        <f t="shared" si="98"/>
        <v>229859</v>
      </c>
      <c r="H938" s="11">
        <f t="shared" si="98"/>
        <v>1.1500696873962823E-3</v>
      </c>
      <c r="I938" s="11">
        <f t="shared" si="98"/>
        <v>4.1704585854688503E-2</v>
      </c>
      <c r="J938" s="11">
        <f t="shared" si="98"/>
        <v>-3.0265657557870806E-3</v>
      </c>
      <c r="K938" s="27">
        <f t="shared" si="100"/>
        <v>1.2344752213567176</v>
      </c>
    </row>
    <row r="939" spans="1:11">
      <c r="A939" s="1" t="str">
        <f t="shared" si="99"/>
        <v>YE Oct-10</v>
      </c>
      <c r="B939">
        <f t="shared" si="97"/>
        <v>-45</v>
      </c>
      <c r="C939" s="1">
        <f t="shared" si="97"/>
        <v>1870.583333333343</v>
      </c>
      <c r="D939" s="1">
        <f t="shared" si="97"/>
        <v>682617</v>
      </c>
      <c r="E939" s="10">
        <f t="shared" ref="E939:J948" si="101">IF(OR(E812="C",E800="C"),"C",E812-E800)</f>
        <v>319188</v>
      </c>
      <c r="F939" s="10">
        <f t="shared" si="101"/>
        <v>406814</v>
      </c>
      <c r="G939" s="10">
        <f t="shared" si="101"/>
        <v>163163</v>
      </c>
      <c r="H939" s="11">
        <f t="shared" si="101"/>
        <v>5.5876887961654464E-3</v>
      </c>
      <c r="I939" s="11">
        <f t="shared" si="101"/>
        <v>0.13814773861267327</v>
      </c>
      <c r="J939" s="11">
        <f t="shared" si="101"/>
        <v>-7.4778878511416735E-3</v>
      </c>
      <c r="K939" s="27">
        <f t="shared" si="100"/>
        <v>1.1421636947872145</v>
      </c>
    </row>
    <row r="940" spans="1:11">
      <c r="A940" s="1" t="str">
        <f t="shared" si="99"/>
        <v>YE Nov-10</v>
      </c>
      <c r="B940">
        <f t="shared" si="97"/>
        <v>-35</v>
      </c>
      <c r="C940" s="1">
        <f t="shared" si="97"/>
        <v>1721.916666666657</v>
      </c>
      <c r="D940" s="1">
        <f t="shared" si="97"/>
        <v>629097</v>
      </c>
      <c r="E940" s="10">
        <f t="shared" si="101"/>
        <v>364791</v>
      </c>
      <c r="F940" s="10">
        <f t="shared" si="101"/>
        <v>446917</v>
      </c>
      <c r="G940" s="10">
        <f t="shared" si="101"/>
        <v>161498</v>
      </c>
      <c r="H940" s="11">
        <f t="shared" si="101"/>
        <v>8.1777825081792432E-3</v>
      </c>
      <c r="I940" s="11">
        <f t="shared" si="101"/>
        <v>0.2638307020337507</v>
      </c>
      <c r="J940" s="11">
        <f t="shared" si="101"/>
        <v>-9.472575204805489E-3</v>
      </c>
      <c r="K940" s="27">
        <f t="shared" si="100"/>
        <v>0.96414772616085287</v>
      </c>
    </row>
    <row r="941" spans="1:11">
      <c r="A941" s="1" t="str">
        <f t="shared" si="99"/>
        <v>YE Dec-10</v>
      </c>
      <c r="B941">
        <f t="shared" si="97"/>
        <v>-31</v>
      </c>
      <c r="C941" s="1">
        <f t="shared" si="97"/>
        <v>1557</v>
      </c>
      <c r="D941" s="1">
        <f t="shared" si="97"/>
        <v>567748</v>
      </c>
      <c r="E941" s="10">
        <f t="shared" si="101"/>
        <v>253761</v>
      </c>
      <c r="F941" s="10">
        <f t="shared" si="101"/>
        <v>232922</v>
      </c>
      <c r="G941" s="10">
        <f t="shared" si="101"/>
        <v>47898</v>
      </c>
      <c r="H941" s="11">
        <f t="shared" si="101"/>
        <v>8.4253872019826037E-3</v>
      </c>
      <c r="I941" s="11">
        <f t="shared" si="101"/>
        <v>9.1407012948259592E-2</v>
      </c>
      <c r="J941" s="11">
        <f t="shared" si="101"/>
        <v>-1.0720224386203903E-2</v>
      </c>
      <c r="K941" s="27">
        <f t="shared" si="100"/>
        <v>0.86192202905347415</v>
      </c>
    </row>
    <row r="942" spans="1:11">
      <c r="A942" s="1" t="str">
        <f t="shared" si="99"/>
        <v>YE Jan-11</v>
      </c>
      <c r="B942">
        <f t="shared" si="97"/>
        <v>-36</v>
      </c>
      <c r="C942" s="1">
        <f t="shared" si="97"/>
        <v>1228.4166666666861</v>
      </c>
      <c r="D942" s="1">
        <f t="shared" si="97"/>
        <v>445515</v>
      </c>
      <c r="E942" s="10">
        <f t="shared" si="101"/>
        <v>117566</v>
      </c>
      <c r="F942" s="10">
        <f t="shared" si="101"/>
        <v>-58765</v>
      </c>
      <c r="G942" s="10">
        <f t="shared" si="101"/>
        <v>-62052</v>
      </c>
      <c r="H942" s="11">
        <f t="shared" si="101"/>
        <v>3.6054399473359755E-3</v>
      </c>
      <c r="I942" s="11">
        <f t="shared" si="101"/>
        <v>-8.6588675004421134E-2</v>
      </c>
      <c r="J942" s="11">
        <f t="shared" si="101"/>
        <v>-1.3817612107563937E-2</v>
      </c>
      <c r="K942" s="27">
        <f t="shared" si="100"/>
        <v>0.82361200647527966</v>
      </c>
    </row>
    <row r="943" spans="1:11">
      <c r="A943" s="1" t="str">
        <f t="shared" si="99"/>
        <v>YE Feb-11</v>
      </c>
      <c r="B943">
        <f t="shared" si="97"/>
        <v>-34</v>
      </c>
      <c r="C943" s="1">
        <f t="shared" si="97"/>
        <v>951.75</v>
      </c>
      <c r="D943" s="1">
        <f t="shared" si="97"/>
        <v>352555</v>
      </c>
      <c r="E943" s="10">
        <f t="shared" si="101"/>
        <v>30370</v>
      </c>
      <c r="F943" s="10">
        <f t="shared" si="101"/>
        <v>-158702</v>
      </c>
      <c r="G943" s="10">
        <f t="shared" si="101"/>
        <v>-168597</v>
      </c>
      <c r="H943" s="11">
        <f t="shared" si="101"/>
        <v>9.857400958832585E-3</v>
      </c>
      <c r="I943" s="11">
        <f t="shared" si="101"/>
        <v>-0.18973561661258032</v>
      </c>
      <c r="J943" s="11">
        <f t="shared" si="101"/>
        <v>-1.1199650092087676E-2</v>
      </c>
      <c r="K943" s="27">
        <f t="shared" si="100"/>
        <v>0.71979787038551279</v>
      </c>
    </row>
    <row r="944" spans="1:11">
      <c r="A944" s="1" t="str">
        <f t="shared" si="99"/>
        <v>YE Mar-11</v>
      </c>
      <c r="B944">
        <f t="shared" si="97"/>
        <v>-86</v>
      </c>
      <c r="C944" s="1">
        <f t="shared" si="97"/>
        <v>415.91666666668607</v>
      </c>
      <c r="D944" s="1">
        <f t="shared" si="97"/>
        <v>153225</v>
      </c>
      <c r="E944" s="10">
        <f t="shared" si="101"/>
        <v>-107139</v>
      </c>
      <c r="F944" s="10">
        <f t="shared" si="101"/>
        <v>-410468</v>
      </c>
      <c r="G944" s="10">
        <f t="shared" si="101"/>
        <v>-355003</v>
      </c>
      <c r="H944" s="11">
        <f t="shared" si="101"/>
        <v>1.6266435580555072E-2</v>
      </c>
      <c r="I944" s="11">
        <f t="shared" si="101"/>
        <v>-0.31554545121655053</v>
      </c>
      <c r="J944" s="11">
        <f t="shared" si="101"/>
        <v>-1.2100972469189841E-2</v>
      </c>
      <c r="K944" s="27">
        <f t="shared" si="100"/>
        <v>1.241663085307593</v>
      </c>
    </row>
    <row r="945" spans="1:11">
      <c r="A945" s="1" t="str">
        <f t="shared" si="99"/>
        <v>YE Apr-11</v>
      </c>
      <c r="B945">
        <f t="shared" si="97"/>
        <v>-81</v>
      </c>
      <c r="C945" s="1">
        <f t="shared" si="97"/>
        <v>-145.75</v>
      </c>
      <c r="D945" s="1">
        <f t="shared" si="97"/>
        <v>-48975</v>
      </c>
      <c r="E945" s="10">
        <f t="shared" si="101"/>
        <v>-143508</v>
      </c>
      <c r="F945" s="10">
        <f t="shared" si="101"/>
        <v>-537870</v>
      </c>
      <c r="G945" s="10">
        <f t="shared" si="101"/>
        <v>-437656</v>
      </c>
      <c r="H945" s="11">
        <f t="shared" si="101"/>
        <v>1.8239838148865095E-2</v>
      </c>
      <c r="I945" s="11">
        <f t="shared" si="101"/>
        <v>-0.24371884917690778</v>
      </c>
      <c r="J945" s="11">
        <f t="shared" si="101"/>
        <v>-1.5592075624851542E-2</v>
      </c>
      <c r="K945" s="27">
        <f t="shared" si="100"/>
        <v>1.0168859571864317</v>
      </c>
    </row>
    <row r="946" spans="1:11">
      <c r="A946" s="1" t="str">
        <f t="shared" si="99"/>
        <v>YE May-11</v>
      </c>
      <c r="B946">
        <f t="shared" si="97"/>
        <v>-73</v>
      </c>
      <c r="C946" s="1">
        <f t="shared" si="97"/>
        <v>-814.91666666665697</v>
      </c>
      <c r="D946" s="1">
        <f t="shared" si="97"/>
        <v>-297905</v>
      </c>
      <c r="E946" s="10">
        <f t="shared" si="101"/>
        <v>-67969</v>
      </c>
      <c r="F946" s="10">
        <f t="shared" si="101"/>
        <v>-398760</v>
      </c>
      <c r="G946" s="10">
        <f t="shared" si="101"/>
        <v>-375828</v>
      </c>
      <c r="H946" s="11">
        <f t="shared" si="101"/>
        <v>1.9586335607899574E-2</v>
      </c>
      <c r="I946" s="11">
        <f t="shared" si="101"/>
        <v>7.82079442680228E-2</v>
      </c>
      <c r="J946" s="11">
        <f t="shared" si="101"/>
        <v>-1.5083660081804728E-2</v>
      </c>
      <c r="K946" s="27">
        <f t="shared" si="100"/>
        <v>0.73733256082518039</v>
      </c>
    </row>
    <row r="947" spans="1:11">
      <c r="A947" s="1" t="str">
        <f t="shared" si="99"/>
        <v>YE Jun-11</v>
      </c>
      <c r="B947">
        <f t="shared" si="97"/>
        <v>-71</v>
      </c>
      <c r="C947" s="1">
        <f t="shared" si="97"/>
        <v>-1279.5</v>
      </c>
      <c r="D947" s="1">
        <f t="shared" si="97"/>
        <v>-465155</v>
      </c>
      <c r="E947" s="10">
        <f t="shared" si="101"/>
        <v>-146131</v>
      </c>
      <c r="F947" s="10">
        <f t="shared" si="101"/>
        <v>-506155</v>
      </c>
      <c r="G947" s="10">
        <f t="shared" si="101"/>
        <v>-444250</v>
      </c>
      <c r="H947" s="11">
        <f t="shared" si="101"/>
        <v>2.1123366577604719E-2</v>
      </c>
      <c r="I947" s="11">
        <f t="shared" si="101"/>
        <v>4.5411292362857125E-2</v>
      </c>
      <c r="J947" s="11">
        <f t="shared" si="101"/>
        <v>-1.3658767609787015E-2</v>
      </c>
      <c r="K947" s="27">
        <f t="shared" si="100"/>
        <v>0.59420560020529933</v>
      </c>
    </row>
    <row r="948" spans="1:11">
      <c r="A948" s="1" t="str">
        <f t="shared" si="99"/>
        <v>YE Jul-11</v>
      </c>
      <c r="B948">
        <f t="shared" si="97"/>
        <v>-62</v>
      </c>
      <c r="C948" s="1">
        <f t="shared" si="97"/>
        <v>-1721.1666666666861</v>
      </c>
      <c r="D948" s="1">
        <f t="shared" si="97"/>
        <v>-629455</v>
      </c>
      <c r="E948" s="10">
        <f t="shared" si="101"/>
        <v>-141720</v>
      </c>
      <c r="F948" s="10">
        <f t="shared" si="101"/>
        <v>-466914</v>
      </c>
      <c r="G948" s="10">
        <f t="shared" si="101"/>
        <v>-461329</v>
      </c>
      <c r="H948" s="11">
        <f t="shared" si="101"/>
        <v>2.5512170438319215E-2</v>
      </c>
      <c r="I948" s="11">
        <f t="shared" si="101"/>
        <v>0.17106661426777947</v>
      </c>
      <c r="J948" s="11">
        <f t="shared" si="101"/>
        <v>-1.1960912053878614E-2</v>
      </c>
      <c r="K948" s="27">
        <f t="shared" si="100"/>
        <v>0.32719059766053249</v>
      </c>
    </row>
    <row r="949" spans="1:11">
      <c r="A949" s="1" t="str">
        <f t="shared" si="99"/>
        <v>YE Aug-11</v>
      </c>
      <c r="B949">
        <f t="shared" ref="B949:D968" si="102">B822-B810</f>
        <v>-56</v>
      </c>
      <c r="C949" s="1">
        <f t="shared" si="102"/>
        <v>-2128.333333333343</v>
      </c>
      <c r="D949" s="1">
        <f t="shared" si="102"/>
        <v>-780921</v>
      </c>
      <c r="E949" s="10">
        <f t="shared" ref="E949:J958" si="103">IF(OR(E822="C",E810="C"),"C",E822-E810)</f>
        <v>-55876</v>
      </c>
      <c r="F949" s="10">
        <f t="shared" si="103"/>
        <v>-295836</v>
      </c>
      <c r="G949" s="10">
        <f t="shared" si="103"/>
        <v>-369886</v>
      </c>
      <c r="H949" s="11">
        <f t="shared" si="103"/>
        <v>2.5183574488675253E-2</v>
      </c>
      <c r="I949" s="11">
        <f t="shared" si="103"/>
        <v>0.44733749384131727</v>
      </c>
      <c r="J949" s="11">
        <f t="shared" si="103"/>
        <v>-1.0634293478433587E-2</v>
      </c>
      <c r="K949" s="27">
        <f t="shared" si="100"/>
        <v>0.11166969825705308</v>
      </c>
    </row>
    <row r="950" spans="1:11">
      <c r="A950" s="1" t="str">
        <f t="shared" si="99"/>
        <v>YE Sep-11</v>
      </c>
      <c r="B950">
        <f t="shared" si="102"/>
        <v>-37</v>
      </c>
      <c r="C950" s="1">
        <f t="shared" si="102"/>
        <v>-2194.6666666666861</v>
      </c>
      <c r="D950" s="1">
        <f t="shared" si="102"/>
        <v>-804801</v>
      </c>
      <c r="E950" s="10">
        <f t="shared" si="103"/>
        <v>-41483</v>
      </c>
      <c r="F950" s="10">
        <f t="shared" si="103"/>
        <v>-263435</v>
      </c>
      <c r="G950" s="10">
        <f t="shared" si="103"/>
        <v>-352043</v>
      </c>
      <c r="H950" s="11">
        <f t="shared" si="103"/>
        <v>2.5092956841208602E-2</v>
      </c>
      <c r="I950" s="11">
        <f t="shared" si="103"/>
        <v>0.49266725371898445</v>
      </c>
      <c r="J950" s="11">
        <f t="shared" si="103"/>
        <v>-1.0217446825327992E-2</v>
      </c>
      <c r="K950" s="27">
        <f t="shared" si="100"/>
        <v>-0.17776974145723301</v>
      </c>
    </row>
    <row r="951" spans="1:11">
      <c r="A951" s="1" t="str">
        <f t="shared" si="99"/>
        <v>YE Oct-11</v>
      </c>
      <c r="B951">
        <f t="shared" si="102"/>
        <v>-63</v>
      </c>
      <c r="C951" s="1">
        <f t="shared" si="102"/>
        <v>-2549.666666666657</v>
      </c>
      <c r="D951" s="1">
        <f t="shared" si="102"/>
        <v>-936861</v>
      </c>
      <c r="E951" s="10">
        <f t="shared" si="103"/>
        <v>-62418</v>
      </c>
      <c r="F951" s="10">
        <f t="shared" si="103"/>
        <v>-257584</v>
      </c>
      <c r="G951" s="10">
        <f t="shared" si="103"/>
        <v>-358505</v>
      </c>
      <c r="H951" s="11">
        <f t="shared" si="103"/>
        <v>2.6354074000977779E-2</v>
      </c>
      <c r="I951" s="11">
        <f t="shared" si="103"/>
        <v>0.54708715879547043</v>
      </c>
      <c r="J951" s="11">
        <f t="shared" si="103"/>
        <v>-8.0189498267642101E-3</v>
      </c>
      <c r="K951" s="27">
        <f t="shared" si="100"/>
        <v>5.2345524813091515E-2</v>
      </c>
    </row>
    <row r="952" spans="1:11">
      <c r="A952" s="1" t="str">
        <f t="shared" si="99"/>
        <v>YE Nov-11</v>
      </c>
      <c r="B952">
        <f t="shared" si="102"/>
        <v>-68</v>
      </c>
      <c r="C952" s="1">
        <f t="shared" si="102"/>
        <v>-2928.5</v>
      </c>
      <c r="D952" s="1">
        <f t="shared" si="102"/>
        <v>-1073241</v>
      </c>
      <c r="E952" s="10">
        <f t="shared" si="103"/>
        <v>-153621</v>
      </c>
      <c r="F952" s="10">
        <f t="shared" si="103"/>
        <v>-350136</v>
      </c>
      <c r="G952" s="10">
        <f t="shared" si="103"/>
        <v>-419917</v>
      </c>
      <c r="H952" s="11">
        <f t="shared" si="103"/>
        <v>2.8005309424577574E-2</v>
      </c>
      <c r="I952" s="11">
        <f t="shared" si="103"/>
        <v>0.46849929080386943</v>
      </c>
      <c r="J952" s="11">
        <f t="shared" si="103"/>
        <v>-4.6787120210596278E-3</v>
      </c>
      <c r="K952" s="27">
        <f t="shared" si="100"/>
        <v>-2.4922141604406534E-3</v>
      </c>
    </row>
    <row r="953" spans="1:11">
      <c r="A953" s="1" t="str">
        <f t="shared" si="99"/>
        <v>YE Dec-11</v>
      </c>
      <c r="B953">
        <f t="shared" si="102"/>
        <v>-70</v>
      </c>
      <c r="C953" s="1">
        <f t="shared" si="102"/>
        <v>-3260.166666666657</v>
      </c>
      <c r="D953" s="1">
        <f t="shared" si="102"/>
        <v>-1196621</v>
      </c>
      <c r="E953" s="10">
        <f t="shared" si="103"/>
        <v>-144336</v>
      </c>
      <c r="F953" s="10">
        <f t="shared" si="103"/>
        <v>-230573</v>
      </c>
      <c r="G953" s="10">
        <f t="shared" si="103"/>
        <v>-373160</v>
      </c>
      <c r="H953" s="11">
        <f t="shared" si="103"/>
        <v>2.9804763663652478E-2</v>
      </c>
      <c r="I953" s="11">
        <f t="shared" si="103"/>
        <v>0.57533269262071229</v>
      </c>
      <c r="J953" s="11">
        <f t="shared" si="103"/>
        <v>8.3327884160522281E-4</v>
      </c>
      <c r="K953" s="27">
        <f t="shared" si="100"/>
        <v>-8.0025432286824127E-2</v>
      </c>
    </row>
    <row r="954" spans="1:11">
      <c r="A954" s="1" t="str">
        <f t="shared" si="99"/>
        <v>YE Jan-12</v>
      </c>
      <c r="B954">
        <f t="shared" si="102"/>
        <v>-70</v>
      </c>
      <c r="C954" s="1">
        <f t="shared" si="102"/>
        <v>-3445.5</v>
      </c>
      <c r="D954" s="1">
        <f t="shared" si="102"/>
        <v>-1265565</v>
      </c>
      <c r="E954" s="10">
        <f t="shared" si="103"/>
        <v>-197462</v>
      </c>
      <c r="F954" s="10">
        <f t="shared" si="103"/>
        <v>-309750</v>
      </c>
      <c r="G954" s="10">
        <f t="shared" si="103"/>
        <v>-400389</v>
      </c>
      <c r="H954" s="11">
        <f t="shared" si="103"/>
        <v>2.8177120402040901E-2</v>
      </c>
      <c r="I954" s="11">
        <f t="shared" si="103"/>
        <v>0.51977372061739402</v>
      </c>
      <c r="J954" s="11">
        <f t="shared" si="103"/>
        <v>1.4284174583121256E-3</v>
      </c>
      <c r="K954" s="27">
        <f t="shared" si="100"/>
        <v>-0.13926127453119364</v>
      </c>
    </row>
    <row r="955" spans="1:11">
      <c r="A955" s="1" t="str">
        <f t="shared" si="99"/>
        <v>YE Feb-12</v>
      </c>
      <c r="B955">
        <f t="shared" si="102"/>
        <v>-68</v>
      </c>
      <c r="C955" s="1">
        <f t="shared" si="102"/>
        <v>-3624.25</v>
      </c>
      <c r="D955" s="1">
        <f t="shared" si="102"/>
        <v>-1184424</v>
      </c>
      <c r="E955" s="10">
        <f t="shared" si="103"/>
        <v>-181893</v>
      </c>
      <c r="F955" s="10">
        <f t="shared" si="103"/>
        <v>-325727</v>
      </c>
      <c r="G955" s="10">
        <f t="shared" si="103"/>
        <v>-382657</v>
      </c>
      <c r="H955" s="11">
        <f t="shared" si="103"/>
        <v>2.5247286598541807E-2</v>
      </c>
      <c r="I955" s="11">
        <f t="shared" si="103"/>
        <v>0.49020413510451277</v>
      </c>
      <c r="J955" s="11">
        <f t="shared" si="103"/>
        <v>-8.3805608272613519E-4</v>
      </c>
      <c r="K955" s="27">
        <f t="shared" si="100"/>
        <v>-0.21862035612924302</v>
      </c>
    </row>
    <row r="956" spans="1:11">
      <c r="A956" s="1" t="str">
        <f t="shared" si="99"/>
        <v>YE Mar-12</v>
      </c>
      <c r="B956">
        <f t="shared" si="102"/>
        <v>-25</v>
      </c>
      <c r="C956" s="1">
        <f t="shared" si="102"/>
        <v>-3214.083333333343</v>
      </c>
      <c r="D956" s="1">
        <f t="shared" si="102"/>
        <v>-1031842</v>
      </c>
      <c r="E956" s="10">
        <f t="shared" si="103"/>
        <v>-86531</v>
      </c>
      <c r="F956" s="10">
        <f t="shared" si="103"/>
        <v>-172555</v>
      </c>
      <c r="G956" s="10">
        <f t="shared" si="103"/>
        <v>-250225</v>
      </c>
      <c r="H956" s="11">
        <f t="shared" si="103"/>
        <v>1.9061870988048568E-2</v>
      </c>
      <c r="I956" s="11">
        <f t="shared" si="103"/>
        <v>0.56669947620795824</v>
      </c>
      <c r="J956" s="11">
        <f t="shared" si="103"/>
        <v>-1.3418466112369298E-3</v>
      </c>
      <c r="K956" s="27">
        <f t="shared" si="100"/>
        <v>-0.65789003402973378</v>
      </c>
    </row>
    <row r="957" spans="1:11">
      <c r="A957" s="1" t="str">
        <f t="shared" si="99"/>
        <v>YE Apr-12</v>
      </c>
      <c r="B957">
        <f t="shared" si="102"/>
        <v>-20</v>
      </c>
      <c r="C957" s="1">
        <f t="shared" si="102"/>
        <v>-2767.583333333343</v>
      </c>
      <c r="D957" s="1">
        <f t="shared" si="102"/>
        <v>-871102</v>
      </c>
      <c r="E957" s="10">
        <f t="shared" si="103"/>
        <v>-105474</v>
      </c>
      <c r="F957" s="10">
        <f t="shared" si="103"/>
        <v>-123444</v>
      </c>
      <c r="G957" s="10">
        <f t="shared" si="103"/>
        <v>-175568</v>
      </c>
      <c r="H957" s="11">
        <f t="shared" si="103"/>
        <v>1.3263783845457011E-2</v>
      </c>
      <c r="I957" s="11">
        <f t="shared" si="103"/>
        <v>0.41478729706537365</v>
      </c>
      <c r="J957" s="11">
        <f t="shared" si="103"/>
        <v>3.0218746603896118E-3</v>
      </c>
      <c r="K957" s="27">
        <f t="shared" si="100"/>
        <v>-0.58832036672144028</v>
      </c>
    </row>
    <row r="958" spans="1:11">
      <c r="A958" s="1" t="str">
        <f t="shared" si="99"/>
        <v>YE May-12</v>
      </c>
      <c r="B958">
        <f t="shared" si="102"/>
        <v>-27</v>
      </c>
      <c r="C958" s="1">
        <f t="shared" si="102"/>
        <v>-2301.083333333343</v>
      </c>
      <c r="D958" s="1">
        <f t="shared" si="102"/>
        <v>-697564</v>
      </c>
      <c r="E958" s="10">
        <f t="shared" si="103"/>
        <v>-139769</v>
      </c>
      <c r="F958" s="10">
        <f t="shared" si="103"/>
        <v>-145981</v>
      </c>
      <c r="G958" s="10">
        <f t="shared" si="103"/>
        <v>-147033</v>
      </c>
      <c r="H958" s="11">
        <f t="shared" si="103"/>
        <v>8.5242334998707481E-3</v>
      </c>
      <c r="I958" s="11">
        <f t="shared" si="103"/>
        <v>0.22496355903339804</v>
      </c>
      <c r="J958" s="11">
        <f t="shared" si="103"/>
        <v>4.9515645265461039E-3</v>
      </c>
      <c r="K958" s="27">
        <f t="shared" si="100"/>
        <v>-0.35067752547033137</v>
      </c>
    </row>
    <row r="959" spans="1:11">
      <c r="A959" s="1" t="str">
        <f t="shared" si="99"/>
        <v>YE Jun-12</v>
      </c>
      <c r="B959">
        <f t="shared" si="102"/>
        <v>-22</v>
      </c>
      <c r="C959" s="1">
        <f t="shared" si="102"/>
        <v>-1856.5</v>
      </c>
      <c r="D959" s="1">
        <f t="shared" si="102"/>
        <v>-537514</v>
      </c>
      <c r="E959" s="10">
        <f t="shared" ref="E959:J968" si="104">IF(OR(E832="C",E820="C"),"C",E832-E820)</f>
        <v>-121090</v>
      </c>
      <c r="F959" s="10">
        <f t="shared" si="104"/>
        <v>-79237</v>
      </c>
      <c r="G959" s="10">
        <f t="shared" si="104"/>
        <v>-87748</v>
      </c>
      <c r="H959" s="11">
        <f t="shared" si="104"/>
        <v>5.5793541058262175E-3</v>
      </c>
      <c r="I959" s="11">
        <f t="shared" si="104"/>
        <v>0.1476876679045418</v>
      </c>
      <c r="J959" s="11">
        <f t="shared" si="104"/>
        <v>6.8347355171027857E-3</v>
      </c>
      <c r="K959" s="27">
        <f t="shared" si="100"/>
        <v>-0.27968967748574869</v>
      </c>
    </row>
    <row r="960" spans="1:11">
      <c r="A960" s="1" t="str">
        <f t="shared" si="99"/>
        <v>YE Jul-12</v>
      </c>
      <c r="B960">
        <f t="shared" si="102"/>
        <v>-48</v>
      </c>
      <c r="C960" s="1">
        <f t="shared" si="102"/>
        <v>-1640.25</v>
      </c>
      <c r="D960" s="1">
        <f t="shared" si="102"/>
        <v>-457069</v>
      </c>
      <c r="E960" s="10">
        <f t="shared" si="104"/>
        <v>-231747</v>
      </c>
      <c r="F960" s="10">
        <f t="shared" si="104"/>
        <v>-273583</v>
      </c>
      <c r="G960" s="10">
        <f t="shared" si="104"/>
        <v>-147848</v>
      </c>
      <c r="H960" s="11">
        <f t="shared" si="104"/>
        <v>8.5371808859768805E-4</v>
      </c>
      <c r="I960" s="11">
        <f t="shared" si="104"/>
        <v>-0.12726430153854551</v>
      </c>
      <c r="J960" s="11">
        <f t="shared" si="104"/>
        <v>6.5522656593499651E-3</v>
      </c>
      <c r="K960" s="27">
        <f t="shared" si="100"/>
        <v>0.16276536953980525</v>
      </c>
    </row>
    <row r="961" spans="1:11">
      <c r="A961" s="1" t="str">
        <f t="shared" si="99"/>
        <v>YE Aug-12</v>
      </c>
      <c r="B961">
        <f t="shared" si="102"/>
        <v>-61</v>
      </c>
      <c r="C961" s="1">
        <f t="shared" si="102"/>
        <v>-1482.5</v>
      </c>
      <c r="D961" s="1">
        <f t="shared" si="102"/>
        <v>-398386</v>
      </c>
      <c r="E961" s="10">
        <f t="shared" si="104"/>
        <v>-457922</v>
      </c>
      <c r="F961" s="10">
        <f t="shared" si="104"/>
        <v>-646070</v>
      </c>
      <c r="G961" s="10">
        <f t="shared" si="104"/>
        <v>-307230</v>
      </c>
      <c r="H961" s="11">
        <f t="shared" si="104"/>
        <v>-2.9813025262788173E-3</v>
      </c>
      <c r="I961" s="11">
        <f t="shared" si="104"/>
        <v>-0.61416191099059603</v>
      </c>
      <c r="J961" s="11">
        <f t="shared" si="104"/>
        <v>7.2941272876263508E-3</v>
      </c>
      <c r="K961" s="27">
        <f t="shared" si="100"/>
        <v>0.39675185734088103</v>
      </c>
    </row>
    <row r="962" spans="1:11">
      <c r="A962" s="1" t="str">
        <f t="shared" si="99"/>
        <v>YE Sep-12</v>
      </c>
      <c r="B962">
        <f t="shared" si="102"/>
        <v>-39</v>
      </c>
      <c r="C962" s="1">
        <f t="shared" si="102"/>
        <v>-1676.666666666657</v>
      </c>
      <c r="D962" s="1">
        <f t="shared" si="102"/>
        <v>-468286</v>
      </c>
      <c r="E962" s="10">
        <f t="shared" si="104"/>
        <v>-540331</v>
      </c>
      <c r="F962" s="10">
        <f t="shared" si="104"/>
        <v>-729880</v>
      </c>
      <c r="G962" s="10">
        <f t="shared" si="104"/>
        <v>-368214</v>
      </c>
      <c r="H962" s="11">
        <f t="shared" si="104"/>
        <v>-8.0962459432409872E-4</v>
      </c>
      <c r="I962" s="11">
        <f t="shared" si="104"/>
        <v>-0.72677764054560612</v>
      </c>
      <c r="J962" s="11">
        <f t="shared" si="104"/>
        <v>1.0373019196482591E-2</v>
      </c>
      <c r="K962" s="27">
        <f t="shared" si="100"/>
        <v>9.8920288006993928E-3</v>
      </c>
    </row>
    <row r="963" spans="1:11">
      <c r="A963" s="1" t="str">
        <f t="shared" si="99"/>
        <v>YE Oct-12</v>
      </c>
      <c r="B963">
        <f t="shared" si="102"/>
        <v>-28</v>
      </c>
      <c r="C963" s="1">
        <f t="shared" si="102"/>
        <v>-1398.75</v>
      </c>
      <c r="D963" s="1">
        <f t="shared" si="102"/>
        <v>-364901</v>
      </c>
      <c r="E963" s="10">
        <f t="shared" si="104"/>
        <v>-507862</v>
      </c>
      <c r="F963" s="10">
        <f t="shared" si="104"/>
        <v>-611198</v>
      </c>
      <c r="G963" s="10">
        <f t="shared" si="104"/>
        <v>-263009</v>
      </c>
      <c r="H963" s="11">
        <f t="shared" si="104"/>
        <v>-6.073363226690498E-3</v>
      </c>
      <c r="I963" s="11">
        <f t="shared" si="104"/>
        <v>-0.73778322699403986</v>
      </c>
      <c r="J963" s="11">
        <f t="shared" si="104"/>
        <v>1.3809830305384185E-2</v>
      </c>
      <c r="K963" s="27">
        <f t="shared" si="100"/>
        <v>-5.9011315167445844E-2</v>
      </c>
    </row>
    <row r="964" spans="1:11">
      <c r="A964" s="1" t="str">
        <f t="shared" si="99"/>
        <v>YE Nov-12</v>
      </c>
      <c r="B964">
        <f t="shared" si="102"/>
        <v>-29</v>
      </c>
      <c r="C964" s="1">
        <f t="shared" si="102"/>
        <v>-1106.5</v>
      </c>
      <c r="D964" s="1">
        <f t="shared" si="102"/>
        <v>-259691</v>
      </c>
      <c r="E964" s="10">
        <f t="shared" si="104"/>
        <v>-510998</v>
      </c>
      <c r="F964" s="10">
        <f t="shared" si="104"/>
        <v>-604126</v>
      </c>
      <c r="G964" s="10">
        <f t="shared" si="104"/>
        <v>-248621</v>
      </c>
      <c r="H964" s="11">
        <f t="shared" si="104"/>
        <v>-7.3491986455616054E-3</v>
      </c>
      <c r="I964" s="11">
        <f t="shared" si="104"/>
        <v>-0.821033147594882</v>
      </c>
      <c r="J964" s="11">
        <f t="shared" si="104"/>
        <v>1.4555637143962796E-2</v>
      </c>
      <c r="K964" s="27">
        <f t="shared" si="100"/>
        <v>4.3230956787404295E-2</v>
      </c>
    </row>
    <row r="965" spans="1:11">
      <c r="A965" s="1" t="str">
        <f t="shared" ref="A965:A993" si="105">A838</f>
        <v>YE Dec-12</v>
      </c>
      <c r="B965">
        <f t="shared" si="102"/>
        <v>-33</v>
      </c>
      <c r="C965" s="1">
        <f t="shared" si="102"/>
        <v>-826</v>
      </c>
      <c r="D965" s="1">
        <f t="shared" si="102"/>
        <v>-155345</v>
      </c>
      <c r="E965" s="10">
        <f t="shared" si="104"/>
        <v>-470225</v>
      </c>
      <c r="F965" s="10">
        <f t="shared" si="104"/>
        <v>-577999</v>
      </c>
      <c r="G965" s="10">
        <f t="shared" si="104"/>
        <v>-213574</v>
      </c>
      <c r="H965" s="11">
        <f t="shared" si="104"/>
        <v>-9.9243622133315945E-3</v>
      </c>
      <c r="I965" s="11">
        <f t="shared" si="104"/>
        <v>-0.81672916811268692</v>
      </c>
      <c r="J965" s="11">
        <f t="shared" si="104"/>
        <v>1.2274230749240944E-2</v>
      </c>
      <c r="K965" s="27">
        <f t="shared" ref="K965:K993" si="106">K838-K826</f>
        <v>0.18226436197196705</v>
      </c>
    </row>
    <row r="966" spans="1:11">
      <c r="A966" s="1" t="str">
        <f t="shared" si="105"/>
        <v>YE Jan-13</v>
      </c>
      <c r="B966">
        <f t="shared" si="102"/>
        <v>-25</v>
      </c>
      <c r="C966" s="1">
        <f t="shared" si="102"/>
        <v>-619.91666666668607</v>
      </c>
      <c r="D966" s="1">
        <f t="shared" si="102"/>
        <v>-78682</v>
      </c>
      <c r="E966" s="10">
        <f t="shared" si="104"/>
        <v>-384932</v>
      </c>
      <c r="F966" s="10">
        <f t="shared" si="104"/>
        <v>-403103</v>
      </c>
      <c r="G966" s="10">
        <f t="shared" si="104"/>
        <v>-207687</v>
      </c>
      <c r="H966" s="11">
        <f t="shared" si="104"/>
        <v>1.221841399818846E-4</v>
      </c>
      <c r="I966" s="11">
        <f t="shared" si="104"/>
        <v>-0.70456287684542218</v>
      </c>
      <c r="J966" s="11">
        <f t="shared" si="104"/>
        <v>1.3851374412998885E-2</v>
      </c>
      <c r="K966" s="27">
        <f t="shared" si="106"/>
        <v>0.13790524009993987</v>
      </c>
    </row>
    <row r="967" spans="1:11">
      <c r="A967" s="1" t="str">
        <f t="shared" si="105"/>
        <v>YE Feb-13</v>
      </c>
      <c r="B967">
        <f t="shared" si="102"/>
        <v>-20</v>
      </c>
      <c r="C967" s="1">
        <f t="shared" si="102"/>
        <v>-422.41666666668607</v>
      </c>
      <c r="D967" s="1">
        <f t="shared" si="102"/>
        <v>-294724</v>
      </c>
      <c r="E967" s="10">
        <f t="shared" si="104"/>
        <v>-369368</v>
      </c>
      <c r="F967" s="10">
        <f t="shared" si="104"/>
        <v>-287813</v>
      </c>
      <c r="G967" s="10">
        <f t="shared" si="104"/>
        <v>-150236</v>
      </c>
      <c r="H967" s="11">
        <f t="shared" si="104"/>
        <v>3.2681685940549876E-4</v>
      </c>
      <c r="I967" s="11">
        <f t="shared" si="104"/>
        <v>-0.51813309203194535</v>
      </c>
      <c r="J967" s="11">
        <f t="shared" si="104"/>
        <v>1.8694925859791489E-2</v>
      </c>
      <c r="K967" s="27">
        <f t="shared" si="106"/>
        <v>0.13349239338595709</v>
      </c>
    </row>
    <row r="968" spans="1:11">
      <c r="A968" s="1" t="str">
        <f t="shared" si="105"/>
        <v>YE Mar-13</v>
      </c>
      <c r="B968">
        <f t="shared" si="102"/>
        <v>-11</v>
      </c>
      <c r="C968" s="1">
        <f t="shared" si="102"/>
        <v>-499.91666666665697</v>
      </c>
      <c r="D968" s="1">
        <f t="shared" si="102"/>
        <v>-323554</v>
      </c>
      <c r="E968" s="10">
        <f t="shared" si="104"/>
        <v>-213963</v>
      </c>
      <c r="F968" s="10">
        <f t="shared" si="104"/>
        <v>64097</v>
      </c>
      <c r="G968" s="10">
        <f t="shared" si="104"/>
        <v>-21264</v>
      </c>
      <c r="H968" s="11">
        <f t="shared" si="104"/>
        <v>6.4897752987846946E-3</v>
      </c>
      <c r="I968" s="11">
        <f t="shared" si="104"/>
        <v>-0.18870016759954211</v>
      </c>
      <c r="J968" s="11">
        <f t="shared" si="104"/>
        <v>2.3278974141182074E-2</v>
      </c>
      <c r="K968" s="27">
        <f t="shared" si="106"/>
        <v>-9.0313351527342434E-3</v>
      </c>
    </row>
    <row r="969" spans="1:11">
      <c r="A969" s="1" t="str">
        <f t="shared" si="105"/>
        <v>YE Apr-13</v>
      </c>
      <c r="B969">
        <f t="shared" ref="B969:D993" si="107">B842-B830</f>
        <v>-15</v>
      </c>
      <c r="C969" s="1">
        <f t="shared" si="107"/>
        <v>-629.33333333331393</v>
      </c>
      <c r="D969" s="1">
        <f t="shared" si="107"/>
        <v>-370144</v>
      </c>
      <c r="E969" s="10">
        <f t="shared" ref="E969:J978" si="108">IF(OR(E842="C",E830="C"),"C",E842-E830)</f>
        <v>-142241</v>
      </c>
      <c r="F969" s="10">
        <f t="shared" si="108"/>
        <v>87301</v>
      </c>
      <c r="G969" s="10">
        <f t="shared" si="108"/>
        <v>-35489</v>
      </c>
      <c r="H969" s="11">
        <f t="shared" si="108"/>
        <v>9.6262949666239273E-3</v>
      </c>
      <c r="I969" s="11">
        <f t="shared" si="108"/>
        <v>-1.304900632138839E-2</v>
      </c>
      <c r="J969" s="11">
        <f t="shared" si="108"/>
        <v>1.789637903971375E-2</v>
      </c>
      <c r="K969" s="27">
        <f t="shared" si="106"/>
        <v>4.6652273086422724E-3</v>
      </c>
    </row>
    <row r="970" spans="1:11">
      <c r="A970" s="1" t="str">
        <f t="shared" si="105"/>
        <v>YE May-13</v>
      </c>
      <c r="B970">
        <f t="shared" si="107"/>
        <v>-8</v>
      </c>
      <c r="C970" s="1">
        <f t="shared" si="107"/>
        <v>-620.16666666665697</v>
      </c>
      <c r="D970" s="1">
        <f t="shared" si="107"/>
        <v>-366734</v>
      </c>
      <c r="E970" s="10">
        <f t="shared" si="108"/>
        <v>-51434</v>
      </c>
      <c r="F970" s="10">
        <f t="shared" si="108"/>
        <v>243853</v>
      </c>
      <c r="G970" s="10">
        <f t="shared" si="108"/>
        <v>56355</v>
      </c>
      <c r="H970" s="11">
        <f t="shared" si="108"/>
        <v>8.2139065754247564E-3</v>
      </c>
      <c r="I970" s="11">
        <f t="shared" si="108"/>
        <v>0.16458015932752801</v>
      </c>
      <c r="J970" s="11">
        <f t="shared" si="108"/>
        <v>1.7918897630859076E-2</v>
      </c>
      <c r="K970" s="27">
        <f t="shared" si="106"/>
        <v>-8.552702909847909E-2</v>
      </c>
    </row>
    <row r="971" spans="1:11">
      <c r="A971" s="1" t="str">
        <f t="shared" si="105"/>
        <v>YE Jun-13</v>
      </c>
      <c r="B971">
        <f t="shared" si="107"/>
        <v>7</v>
      </c>
      <c r="C971" s="1">
        <f t="shared" si="107"/>
        <v>-658</v>
      </c>
      <c r="D971" s="1">
        <f t="shared" si="107"/>
        <v>-380354</v>
      </c>
      <c r="E971" s="10">
        <f t="shared" si="108"/>
        <v>-28521</v>
      </c>
      <c r="F971" s="10">
        <f t="shared" si="108"/>
        <v>217864</v>
      </c>
      <c r="G971" s="10">
        <f t="shared" si="108"/>
        <v>42956</v>
      </c>
      <c r="H971" s="11">
        <f t="shared" si="108"/>
        <v>8.2076996396536206E-3</v>
      </c>
      <c r="I971" s="11">
        <f t="shared" si="108"/>
        <v>0.21995106675937137</v>
      </c>
      <c r="J971" s="11">
        <f t="shared" si="108"/>
        <v>1.4377231033274596E-2</v>
      </c>
      <c r="K971" s="27">
        <f t="shared" si="106"/>
        <v>-0.31106224390722303</v>
      </c>
    </row>
    <row r="972" spans="1:11">
      <c r="A972" s="1" t="str">
        <f t="shared" si="105"/>
        <v>YE Jul-13</v>
      </c>
      <c r="B972">
        <f t="shared" si="107"/>
        <v>9</v>
      </c>
      <c r="C972" s="1">
        <f t="shared" si="107"/>
        <v>-539.33333333331393</v>
      </c>
      <c r="D972" s="1">
        <f t="shared" si="107"/>
        <v>-336210</v>
      </c>
      <c r="E972" s="10">
        <f t="shared" si="108"/>
        <v>160285</v>
      </c>
      <c r="F972" s="10">
        <f t="shared" si="108"/>
        <v>537773</v>
      </c>
      <c r="G972" s="10">
        <f t="shared" si="108"/>
        <v>196481</v>
      </c>
      <c r="H972" s="11">
        <f t="shared" si="108"/>
        <v>9.4629180858305517E-3</v>
      </c>
      <c r="I972" s="11">
        <f t="shared" si="108"/>
        <v>0.56170077113040406</v>
      </c>
      <c r="J972" s="11">
        <f t="shared" si="108"/>
        <v>1.4146087916743877E-2</v>
      </c>
      <c r="K972" s="27">
        <f t="shared" si="106"/>
        <v>-0.30408961327196238</v>
      </c>
    </row>
    <row r="973" spans="1:11">
      <c r="A973" s="1" t="str">
        <f t="shared" si="105"/>
        <v>YE Aug-13</v>
      </c>
      <c r="B973">
        <f t="shared" si="107"/>
        <v>8</v>
      </c>
      <c r="C973" s="1">
        <f t="shared" si="107"/>
        <v>-417.25</v>
      </c>
      <c r="D973" s="1">
        <f t="shared" si="107"/>
        <v>-290795</v>
      </c>
      <c r="E973" s="10">
        <f t="shared" si="108"/>
        <v>370442</v>
      </c>
      <c r="F973" s="10">
        <f t="shared" si="108"/>
        <v>884620</v>
      </c>
      <c r="G973" s="10">
        <f t="shared" si="108"/>
        <v>349538</v>
      </c>
      <c r="H973" s="11">
        <f t="shared" si="108"/>
        <v>1.2444001247463143E-2</v>
      </c>
      <c r="I973" s="11">
        <f t="shared" si="108"/>
        <v>0.94469047127126515</v>
      </c>
      <c r="J973" s="11">
        <f t="shared" si="108"/>
        <v>1.3401495846061762E-2</v>
      </c>
      <c r="K973" s="27">
        <f t="shared" si="106"/>
        <v>-0.25036549661785301</v>
      </c>
    </row>
    <row r="974" spans="1:11">
      <c r="A974" s="1" t="str">
        <f t="shared" si="105"/>
        <v>YE Sep-13</v>
      </c>
      <c r="B974">
        <f t="shared" si="107"/>
        <v>-4</v>
      </c>
      <c r="C974" s="1">
        <f t="shared" si="107"/>
        <v>-160.16666666665697</v>
      </c>
      <c r="D974" s="1">
        <f t="shared" si="107"/>
        <v>-198245</v>
      </c>
      <c r="E974" s="10">
        <f t="shared" si="108"/>
        <v>498740</v>
      </c>
      <c r="F974" s="10">
        <f t="shared" si="108"/>
        <v>1066539</v>
      </c>
      <c r="G974" s="10">
        <f t="shared" si="108"/>
        <v>447781</v>
      </c>
      <c r="H974" s="11">
        <f t="shared" si="108"/>
        <v>1.1796957479797365E-2</v>
      </c>
      <c r="I974" s="11">
        <f t="shared" si="108"/>
        <v>1.1323565587485831</v>
      </c>
      <c r="J974" s="11">
        <f t="shared" si="108"/>
        <v>1.1311265538760162E-2</v>
      </c>
      <c r="K974" s="27">
        <f t="shared" si="106"/>
        <v>4.7729839662196127E-3</v>
      </c>
    </row>
    <row r="975" spans="1:11">
      <c r="A975" s="1" t="str">
        <f t="shared" si="105"/>
        <v>YE Oct-13</v>
      </c>
      <c r="B975">
        <f t="shared" si="107"/>
        <v>-13</v>
      </c>
      <c r="C975" s="1">
        <f t="shared" si="107"/>
        <v>-65.333333333343035</v>
      </c>
      <c r="D975" s="1">
        <f t="shared" si="107"/>
        <v>-162967</v>
      </c>
      <c r="E975" s="10">
        <f t="shared" si="108"/>
        <v>525388</v>
      </c>
      <c r="F975" s="10">
        <f t="shared" si="108"/>
        <v>1022938</v>
      </c>
      <c r="G975" s="10">
        <f t="shared" si="108"/>
        <v>405680</v>
      </c>
      <c r="H975" s="11">
        <f t="shared" si="108"/>
        <v>1.413226573063131E-2</v>
      </c>
      <c r="I975" s="11">
        <f t="shared" si="108"/>
        <v>1.1595505083824094</v>
      </c>
      <c r="J975" s="11">
        <f t="shared" si="108"/>
        <v>6.4683036456838483E-3</v>
      </c>
      <c r="K975" s="27">
        <f t="shared" si="106"/>
        <v>0.1554062126818252</v>
      </c>
    </row>
    <row r="976" spans="1:11">
      <c r="A976" s="1" t="str">
        <f t="shared" si="105"/>
        <v>YE Nov-13</v>
      </c>
      <c r="B976">
        <f t="shared" si="107"/>
        <v>-8</v>
      </c>
      <c r="C976" s="1">
        <f t="shared" si="107"/>
        <v>68.416666666656965</v>
      </c>
      <c r="D976" s="1">
        <f t="shared" si="107"/>
        <v>-114817</v>
      </c>
      <c r="E976" s="10">
        <f t="shared" si="108"/>
        <v>684239</v>
      </c>
      <c r="F976" s="10">
        <f t="shared" si="108"/>
        <v>1231220</v>
      </c>
      <c r="G976" s="10">
        <f t="shared" si="108"/>
        <v>495279</v>
      </c>
      <c r="H976" s="11">
        <f t="shared" si="108"/>
        <v>1.6092533559816768E-2</v>
      </c>
      <c r="I976" s="11">
        <f t="shared" si="108"/>
        <v>1.4390092283407157</v>
      </c>
      <c r="J976" s="11">
        <f t="shared" si="108"/>
        <v>2.9691337931632145E-3</v>
      </c>
      <c r="K976" s="27">
        <f t="shared" si="106"/>
        <v>0.12864943169154941</v>
      </c>
    </row>
    <row r="977" spans="1:11">
      <c r="A977" s="1" t="str">
        <f t="shared" si="105"/>
        <v>YE Dec-13</v>
      </c>
      <c r="B977">
        <f t="shared" si="107"/>
        <v>14</v>
      </c>
      <c r="C977" s="1">
        <f t="shared" si="107"/>
        <v>218.16666666665697</v>
      </c>
      <c r="D977" s="1">
        <f t="shared" si="107"/>
        <v>-59110</v>
      </c>
      <c r="E977" s="10">
        <f t="shared" si="108"/>
        <v>752264</v>
      </c>
      <c r="F977" s="10">
        <f t="shared" si="108"/>
        <v>1271636</v>
      </c>
      <c r="G977" s="10">
        <f t="shared" si="108"/>
        <v>489940</v>
      </c>
      <c r="H977" s="11">
        <f t="shared" si="108"/>
        <v>1.9127412270647071E-2</v>
      </c>
      <c r="I977" s="11">
        <f t="shared" si="108"/>
        <v>1.532729359337786</v>
      </c>
      <c r="J977" s="11">
        <f t="shared" si="108"/>
        <v>-1.1248976706592639E-3</v>
      </c>
      <c r="K977" s="27">
        <f t="shared" si="106"/>
        <v>-0.11875139279901248</v>
      </c>
    </row>
    <row r="978" spans="1:11">
      <c r="A978" s="1" t="str">
        <f t="shared" si="105"/>
        <v>YE Jan-14</v>
      </c>
      <c r="B978">
        <f t="shared" si="107"/>
        <v>-11</v>
      </c>
      <c r="C978" s="1">
        <f t="shared" si="107"/>
        <v>368.66666666668607</v>
      </c>
      <c r="D978" s="1">
        <f t="shared" si="107"/>
        <v>-3124</v>
      </c>
      <c r="E978" s="10">
        <f t="shared" si="108"/>
        <v>874596</v>
      </c>
      <c r="F978" s="10">
        <f t="shared" si="108"/>
        <v>1534273</v>
      </c>
      <c r="G978" s="10">
        <f t="shared" si="108"/>
        <v>610133</v>
      </c>
      <c r="H978" s="11">
        <f t="shared" si="108"/>
        <v>2.058146736673927E-2</v>
      </c>
      <c r="I978" s="11">
        <f t="shared" si="108"/>
        <v>1.7337642911036895</v>
      </c>
      <c r="J978" s="11">
        <f t="shared" si="108"/>
        <v>1.6105768223027006E-3</v>
      </c>
      <c r="K978" s="27">
        <f t="shared" si="106"/>
        <v>0.26068278637834652</v>
      </c>
    </row>
    <row r="979" spans="1:11">
      <c r="A979" s="1" t="str">
        <f t="shared" si="105"/>
        <v>YE Feb-14</v>
      </c>
      <c r="B979">
        <f t="shared" si="107"/>
        <v>-9</v>
      </c>
      <c r="C979" s="1">
        <f t="shared" si="107"/>
        <v>551.83333333334303</v>
      </c>
      <c r="D979" s="1">
        <f t="shared" si="107"/>
        <v>199621</v>
      </c>
      <c r="E979" s="10">
        <f t="shared" ref="E979:J993" si="109">IF(OR(E852="C",E840="C"),"C",E852-E840)</f>
        <v>1022302</v>
      </c>
      <c r="F979" s="10">
        <f t="shared" si="109"/>
        <v>1742841</v>
      </c>
      <c r="G979" s="10">
        <f t="shared" si="109"/>
        <v>678994</v>
      </c>
      <c r="H979" s="11">
        <f t="shared" si="109"/>
        <v>2.4863745748900712E-2</v>
      </c>
      <c r="I979" s="11">
        <f t="shared" si="109"/>
        <v>1.8790265423606769</v>
      </c>
      <c r="J979" s="11">
        <f t="shared" si="109"/>
        <v>-9.4881545757430352E-4</v>
      </c>
      <c r="K979" s="27">
        <f t="shared" si="106"/>
        <v>0.29131004377338598</v>
      </c>
    </row>
    <row r="980" spans="1:11">
      <c r="A980" s="1" t="str">
        <f t="shared" si="105"/>
        <v>YE Mar-14</v>
      </c>
      <c r="B980">
        <f t="shared" si="107"/>
        <v>-11</v>
      </c>
      <c r="C980" s="1">
        <f t="shared" si="107"/>
        <v>733.41666666665697</v>
      </c>
      <c r="D980" s="1">
        <f t="shared" si="107"/>
        <v>267170</v>
      </c>
      <c r="E980" s="10">
        <f t="shared" si="109"/>
        <v>871578</v>
      </c>
      <c r="F980" s="10">
        <f t="shared" si="109"/>
        <v>1321032</v>
      </c>
      <c r="G980" s="10">
        <f t="shared" si="109"/>
        <v>459825</v>
      </c>
      <c r="H980" s="11">
        <f t="shared" si="109"/>
        <v>2.5220183967047838E-2</v>
      </c>
      <c r="I980" s="11">
        <f t="shared" si="109"/>
        <v>1.5293003527533102</v>
      </c>
      <c r="J980" s="11">
        <f t="shared" si="109"/>
        <v>-9.5591386540461176E-3</v>
      </c>
      <c r="K980" s="27">
        <f t="shared" si="106"/>
        <v>0.37488356022706881</v>
      </c>
    </row>
    <row r="981" spans="1:11">
      <c r="A981" s="1" t="str">
        <f t="shared" si="105"/>
        <v>YE Apr-14</v>
      </c>
      <c r="B981">
        <f t="shared" si="107"/>
        <v>-3</v>
      </c>
      <c r="C981" s="1">
        <f t="shared" si="107"/>
        <v>939.25</v>
      </c>
      <c r="D981" s="1">
        <f t="shared" si="107"/>
        <v>341270</v>
      </c>
      <c r="E981" s="10">
        <f t="shared" si="109"/>
        <v>1024343</v>
      </c>
      <c r="F981" s="10">
        <f t="shared" si="109"/>
        <v>1745600</v>
      </c>
      <c r="G981" s="10">
        <f t="shared" si="109"/>
        <v>617314</v>
      </c>
      <c r="H981" s="11">
        <f t="shared" si="109"/>
        <v>3.1918150856727223E-2</v>
      </c>
      <c r="I981" s="11">
        <f t="shared" si="109"/>
        <v>1.7754654480243346</v>
      </c>
      <c r="J981" s="11">
        <f t="shared" si="109"/>
        <v>-1.021634640918867E-3</v>
      </c>
      <c r="K981" s="27">
        <f t="shared" si="106"/>
        <v>0.33316431853876338</v>
      </c>
    </row>
    <row r="982" spans="1:11">
      <c r="A982" s="1" t="str">
        <f t="shared" si="105"/>
        <v>YE May-14</v>
      </c>
      <c r="B982">
        <f t="shared" si="107"/>
        <v>-10</v>
      </c>
      <c r="C982" s="1">
        <f t="shared" si="107"/>
        <v>949.66666666665697</v>
      </c>
      <c r="D982" s="1">
        <f t="shared" si="107"/>
        <v>345145</v>
      </c>
      <c r="E982" s="10">
        <f t="shared" si="109"/>
        <v>1048725</v>
      </c>
      <c r="F982" s="10">
        <f t="shared" si="109"/>
        <v>1766846</v>
      </c>
      <c r="G982" s="10">
        <f t="shared" si="109"/>
        <v>565676</v>
      </c>
      <c r="H982" s="11">
        <f t="shared" si="109"/>
        <v>3.914075601506517E-2</v>
      </c>
      <c r="I982" s="11">
        <f t="shared" si="109"/>
        <v>1.8191103326063995</v>
      </c>
      <c r="J982" s="11">
        <f t="shared" si="109"/>
        <v>-2.1484867205832092E-3</v>
      </c>
      <c r="K982" s="27">
        <f t="shared" si="106"/>
        <v>0.44075511758280328</v>
      </c>
    </row>
    <row r="983" spans="1:11">
      <c r="A983" s="1" t="str">
        <f t="shared" si="105"/>
        <v>YE Jun-14</v>
      </c>
      <c r="B983">
        <f t="shared" si="107"/>
        <v>-15</v>
      </c>
      <c r="C983" s="1">
        <f t="shared" si="107"/>
        <v>864.08333333334303</v>
      </c>
      <c r="D983" s="1">
        <f t="shared" si="107"/>
        <v>314335</v>
      </c>
      <c r="E983" s="10">
        <f t="shared" si="109"/>
        <v>1041733</v>
      </c>
      <c r="F983" s="10">
        <f t="shared" si="109"/>
        <v>1740563</v>
      </c>
      <c r="G983" s="10">
        <f t="shared" si="109"/>
        <v>527736</v>
      </c>
      <c r="H983" s="11">
        <f t="shared" si="109"/>
        <v>4.1999780717589585E-2</v>
      </c>
      <c r="I983" s="11">
        <f t="shared" si="109"/>
        <v>1.8277121846317499</v>
      </c>
      <c r="J983" s="11">
        <f t="shared" si="109"/>
        <v>-2.8231245867902377E-3</v>
      </c>
      <c r="K983" s="27">
        <f t="shared" si="106"/>
        <v>0.49234855417633128</v>
      </c>
    </row>
    <row r="984" spans="1:11">
      <c r="A984" s="1" t="str">
        <f t="shared" si="105"/>
        <v>YE Jul-14</v>
      </c>
      <c r="B984">
        <f t="shared" si="107"/>
        <v>-20</v>
      </c>
      <c r="C984" s="1">
        <f t="shared" si="107"/>
        <v>885.25</v>
      </c>
      <c r="D984" s="1">
        <f t="shared" si="107"/>
        <v>322209</v>
      </c>
      <c r="E984" s="10">
        <f t="shared" si="109"/>
        <v>995193</v>
      </c>
      <c r="F984" s="10">
        <f t="shared" si="109"/>
        <v>1666646</v>
      </c>
      <c r="G984" s="10">
        <f t="shared" si="109"/>
        <v>440973</v>
      </c>
      <c r="H984" s="11">
        <f t="shared" si="109"/>
        <v>4.7663019101658488E-2</v>
      </c>
      <c r="I984" s="11">
        <f t="shared" si="109"/>
        <v>1.728258662656593</v>
      </c>
      <c r="J984" s="11">
        <f t="shared" si="109"/>
        <v>-2.4891447596480099E-3</v>
      </c>
      <c r="K984" s="27">
        <f t="shared" si="106"/>
        <v>0.5764575478285181</v>
      </c>
    </row>
    <row r="985" spans="1:11">
      <c r="A985" s="1" t="str">
        <f t="shared" si="105"/>
        <v>YE Aug-14</v>
      </c>
      <c r="B985">
        <f t="shared" si="107"/>
        <v>-45</v>
      </c>
      <c r="C985" s="1">
        <f t="shared" si="107"/>
        <v>864.33333333334303</v>
      </c>
      <c r="D985" s="1">
        <f t="shared" si="107"/>
        <v>314428</v>
      </c>
      <c r="E985" s="10">
        <f t="shared" si="109"/>
        <v>959970</v>
      </c>
      <c r="F985" s="10">
        <f t="shared" si="109"/>
        <v>1593641</v>
      </c>
      <c r="G985" s="10">
        <f t="shared" si="109"/>
        <v>389529</v>
      </c>
      <c r="H985" s="11">
        <f t="shared" si="109"/>
        <v>4.923049591796147E-2</v>
      </c>
      <c r="I985" s="11">
        <f t="shared" si="109"/>
        <v>1.6634659988064087</v>
      </c>
      <c r="J985" s="11">
        <f t="shared" si="109"/>
        <v>-3.1140131857039233E-3</v>
      </c>
      <c r="K985" s="27">
        <f t="shared" si="106"/>
        <v>0.93972072434406329</v>
      </c>
    </row>
    <row r="986" spans="1:11">
      <c r="A986" s="1" t="str">
        <f t="shared" si="105"/>
        <v>YE Sep-14</v>
      </c>
      <c r="B986">
        <f t="shared" si="107"/>
        <v>-48</v>
      </c>
      <c r="C986" s="1">
        <f t="shared" si="107"/>
        <v>772.75</v>
      </c>
      <c r="D986" s="1">
        <f t="shared" si="107"/>
        <v>281458</v>
      </c>
      <c r="E986" s="10">
        <f t="shared" si="109"/>
        <v>972395</v>
      </c>
      <c r="F986" s="10">
        <f t="shared" si="109"/>
        <v>1628235</v>
      </c>
      <c r="G986" s="10">
        <f t="shared" si="109"/>
        <v>375314</v>
      </c>
      <c r="H986" s="11">
        <f t="shared" si="109"/>
        <v>5.281120592276789E-2</v>
      </c>
      <c r="I986" s="11">
        <f t="shared" si="109"/>
        <v>1.7123041104924468</v>
      </c>
      <c r="J986" s="11">
        <f t="shared" si="109"/>
        <v>-2.4194787898568215E-3</v>
      </c>
      <c r="K986" s="27">
        <f t="shared" si="106"/>
        <v>0.92666940797968778</v>
      </c>
    </row>
    <row r="987" spans="1:11">
      <c r="A987" s="1" t="str">
        <f t="shared" si="105"/>
        <v>YE Oct-14</v>
      </c>
      <c r="B987">
        <f t="shared" si="107"/>
        <v>-19</v>
      </c>
      <c r="C987" s="1">
        <f t="shared" si="107"/>
        <v>667.91666666665697</v>
      </c>
      <c r="D987" s="1">
        <f t="shared" si="107"/>
        <v>242460</v>
      </c>
      <c r="E987" s="10">
        <f t="shared" si="109"/>
        <v>1020773</v>
      </c>
      <c r="F987" s="10">
        <f t="shared" si="109"/>
        <v>1777593</v>
      </c>
      <c r="G987" s="10">
        <f t="shared" si="109"/>
        <v>437410</v>
      </c>
      <c r="H987" s="11">
        <f t="shared" si="109"/>
        <v>5.4193580172809286E-2</v>
      </c>
      <c r="I987" s="11">
        <f t="shared" si="109"/>
        <v>1.836772487593386</v>
      </c>
      <c r="J987" s="11">
        <f t="shared" si="109"/>
        <v>1.0186016531297248E-3</v>
      </c>
      <c r="K987" s="27">
        <f t="shared" si="106"/>
        <v>0.47024637629548494</v>
      </c>
    </row>
    <row r="988" spans="1:11">
      <c r="A988" s="1" t="str">
        <f t="shared" si="105"/>
        <v>YE Nov-14</v>
      </c>
      <c r="B988">
        <f t="shared" si="107"/>
        <v>-30</v>
      </c>
      <c r="C988" s="1">
        <f t="shared" si="107"/>
        <v>515.83333333334303</v>
      </c>
      <c r="D988" s="1">
        <f t="shared" si="107"/>
        <v>187710</v>
      </c>
      <c r="E988" s="10">
        <f t="shared" si="109"/>
        <v>989535</v>
      </c>
      <c r="F988" s="10">
        <f t="shared" si="109"/>
        <v>1768976</v>
      </c>
      <c r="G988" s="10">
        <f t="shared" si="109"/>
        <v>425939</v>
      </c>
      <c r="H988" s="11">
        <f t="shared" si="109"/>
        <v>5.476488522689027E-2</v>
      </c>
      <c r="I988" s="11">
        <f t="shared" si="109"/>
        <v>1.815457340626125</v>
      </c>
      <c r="J988" s="11">
        <f t="shared" si="109"/>
        <v>3.3521273718732925E-3</v>
      </c>
      <c r="K988" s="27">
        <f t="shared" si="106"/>
        <v>0.56986950344155929</v>
      </c>
    </row>
    <row r="989" spans="1:11">
      <c r="A989" s="1" t="str">
        <f t="shared" si="105"/>
        <v>YE Dec-14</v>
      </c>
      <c r="B989">
        <f t="shared" si="107"/>
        <v>-42</v>
      </c>
      <c r="C989" s="1">
        <f t="shared" si="107"/>
        <v>293.41666666665697</v>
      </c>
      <c r="D989" s="1">
        <f t="shared" si="107"/>
        <v>104971</v>
      </c>
      <c r="E989" s="10">
        <f t="shared" si="109"/>
        <v>1023385</v>
      </c>
      <c r="F989" s="10">
        <f t="shared" si="109"/>
        <v>1901307</v>
      </c>
      <c r="G989" s="10">
        <f t="shared" si="109"/>
        <v>453859</v>
      </c>
      <c r="H989" s="11">
        <f t="shared" si="109"/>
        <v>5.9032594728046561E-2</v>
      </c>
      <c r="I989" s="11">
        <f t="shared" si="109"/>
        <v>1.9449778429137368</v>
      </c>
      <c r="J989" s="11">
        <f t="shared" si="109"/>
        <v>7.1454173176130897E-3</v>
      </c>
      <c r="K989" s="27">
        <f t="shared" si="106"/>
        <v>0.65691073321867322</v>
      </c>
    </row>
    <row r="990" spans="1:11">
      <c r="A990" s="1" t="str">
        <f t="shared" si="105"/>
        <v>YE Jan-15</v>
      </c>
      <c r="B990">
        <f t="shared" si="107"/>
        <v>-33</v>
      </c>
      <c r="C990" s="1">
        <f t="shared" si="107"/>
        <v>130.75</v>
      </c>
      <c r="D990" s="1">
        <f t="shared" si="107"/>
        <v>44459</v>
      </c>
      <c r="E990" s="10">
        <f t="shared" si="109"/>
        <v>994280</v>
      </c>
      <c r="F990" s="10">
        <f t="shared" si="109"/>
        <v>1815073</v>
      </c>
      <c r="G990" s="10">
        <f t="shared" si="109"/>
        <v>444215</v>
      </c>
      <c r="H990" s="11">
        <f t="shared" si="109"/>
        <v>5.4723165933926232E-2</v>
      </c>
      <c r="I990" s="11">
        <f t="shared" si="109"/>
        <v>1.9333882897355821</v>
      </c>
      <c r="J990" s="11">
        <f t="shared" si="109"/>
        <v>5.176454830270405E-3</v>
      </c>
      <c r="K990" s="27">
        <f t="shared" si="106"/>
        <v>0.48665122500690217</v>
      </c>
    </row>
    <row r="991" spans="1:11">
      <c r="A991" s="1" t="str">
        <f t="shared" si="105"/>
        <v>YE Feb-15</v>
      </c>
      <c r="B991">
        <f t="shared" si="107"/>
        <v>-32</v>
      </c>
      <c r="C991" s="1">
        <f t="shared" si="107"/>
        <v>-53</v>
      </c>
      <c r="D991" s="1">
        <f t="shared" si="107"/>
        <v>-17281</v>
      </c>
      <c r="E991" s="10">
        <f t="shared" si="109"/>
        <v>939460</v>
      </c>
      <c r="F991" s="10">
        <f t="shared" si="109"/>
        <v>1747505</v>
      </c>
      <c r="G991" s="10">
        <f t="shared" si="109"/>
        <v>442645</v>
      </c>
      <c r="H991" s="11">
        <f t="shared" si="109"/>
        <v>5.0584502872591308E-2</v>
      </c>
      <c r="I991" s="11">
        <f t="shared" si="109"/>
        <v>1.8721430499816307</v>
      </c>
      <c r="J991" s="11">
        <f t="shared" si="109"/>
        <v>6.4229029547422378E-3</v>
      </c>
      <c r="K991" s="27">
        <f t="shared" si="106"/>
        <v>0.4162314995374885</v>
      </c>
    </row>
    <row r="992" spans="1:11">
      <c r="A992" s="1" t="str">
        <f t="shared" si="105"/>
        <v>YE Mar-15</v>
      </c>
      <c r="B992">
        <f t="shared" si="107"/>
        <v>-30</v>
      </c>
      <c r="C992" s="1">
        <f t="shared" si="107"/>
        <v>-274.5</v>
      </c>
      <c r="D992" s="1">
        <f t="shared" si="107"/>
        <v>-99679</v>
      </c>
      <c r="E992" s="10">
        <f t="shared" si="109"/>
        <v>1092940</v>
      </c>
      <c r="F992" s="10">
        <f t="shared" si="109"/>
        <v>2089928</v>
      </c>
      <c r="G992" s="10">
        <f t="shared" si="109"/>
        <v>658561</v>
      </c>
      <c r="H992" s="11">
        <f t="shared" si="109"/>
        <v>4.5184533030467211E-2</v>
      </c>
      <c r="I992" s="11">
        <f t="shared" si="109"/>
        <v>2.2394358710547806</v>
      </c>
      <c r="J992" s="11">
        <f t="shared" si="109"/>
        <v>1.043454944519584E-2</v>
      </c>
      <c r="K992" s="27">
        <f t="shared" si="106"/>
        <v>0.32071000052443566</v>
      </c>
    </row>
    <row r="993" spans="1:11">
      <c r="A993" s="1" t="str">
        <f t="shared" si="105"/>
        <v>YE Apr-15</v>
      </c>
      <c r="B993">
        <f t="shared" si="107"/>
        <v>-43</v>
      </c>
      <c r="C993" s="1">
        <f t="shared" si="107"/>
        <v>-495.58333333334303</v>
      </c>
      <c r="D993" s="1">
        <f t="shared" si="107"/>
        <v>-179269</v>
      </c>
      <c r="E993" s="10">
        <f t="shared" si="109"/>
        <v>986859</v>
      </c>
      <c r="F993" s="10">
        <f t="shared" si="109"/>
        <v>1806431</v>
      </c>
      <c r="G993" s="10">
        <f t="shared" si="109"/>
        <v>552062</v>
      </c>
      <c r="H993" s="11">
        <f t="shared" si="109"/>
        <v>4.0716757902320655E-2</v>
      </c>
      <c r="I993" s="11">
        <f t="shared" si="109"/>
        <v>2.0917143234471212</v>
      </c>
      <c r="J993" s="11">
        <f t="shared" si="109"/>
        <v>5.2120402423323497E-3</v>
      </c>
      <c r="K993" s="27">
        <f t="shared" si="106"/>
        <v>0.43185212585186861</v>
      </c>
    </row>
    <row r="995" spans="1:11">
      <c r="A995" s="14" t="s">
        <v>16</v>
      </c>
      <c r="H995" s="1"/>
    </row>
    <row r="996" spans="1:11">
      <c r="A996" s="1" t="str">
        <f t="shared" ref="A996:A1027" si="110">TEXT(A742,"mmm-yy")</f>
        <v>YE Dec-04</v>
      </c>
      <c r="B996" s="19">
        <f t="shared" ref="B996:D1015" si="111">B742/B730-1</f>
        <v>4.2610754142712315E-2</v>
      </c>
      <c r="C996" s="19">
        <f t="shared" si="111"/>
        <v>3.7084596520362334E-2</v>
      </c>
      <c r="D996" s="19">
        <f t="shared" si="111"/>
        <v>4.0064952505402207E-2</v>
      </c>
      <c r="E996" s="21">
        <f t="shared" ref="E996:J1005" si="112">IF(OR(E742="C",E730="C"),"C",E742/E730-1)</f>
        <v>5.5033306970041052E-2</v>
      </c>
      <c r="F996" s="21">
        <f t="shared" si="112"/>
        <v>4.7445691992081152E-2</v>
      </c>
      <c r="G996" s="21">
        <f t="shared" si="112"/>
        <v>5.9606479157731762E-2</v>
      </c>
      <c r="H996" s="21">
        <f t="shared" si="112"/>
        <v>-1.1476701402691636E-2</v>
      </c>
      <c r="I996" s="21">
        <f t="shared" si="112"/>
        <v>1.4391749696575751E-2</v>
      </c>
      <c r="J996" s="21">
        <f t="shared" si="112"/>
        <v>-7.1918250616666013E-3</v>
      </c>
      <c r="K996" s="19">
        <f t="shared" ref="K996:K1027" si="113">K742/K730-1</f>
        <v>-5.3003075216635498E-3</v>
      </c>
    </row>
    <row r="997" spans="1:11">
      <c r="A997" s="1" t="str">
        <f t="shared" si="110"/>
        <v>YE Jan-05</v>
      </c>
      <c r="B997" s="19">
        <f t="shared" si="111"/>
        <v>4.6179966044142651E-2</v>
      </c>
      <c r="C997" s="19">
        <f t="shared" si="111"/>
        <v>3.9058039142757739E-2</v>
      </c>
      <c r="D997" s="19">
        <f t="shared" si="111"/>
        <v>4.2072693985679921E-2</v>
      </c>
      <c r="E997" s="21">
        <f t="shared" si="112"/>
        <v>5.4930314819322534E-2</v>
      </c>
      <c r="F997" s="21">
        <f t="shared" si="112"/>
        <v>4.5979004226625264E-2</v>
      </c>
      <c r="G997" s="21">
        <f t="shared" si="112"/>
        <v>6.2507476075590374E-2</v>
      </c>
      <c r="H997" s="21">
        <f t="shared" si="112"/>
        <v>-1.5556099341544005E-2</v>
      </c>
      <c r="I997" s="21">
        <f t="shared" si="112"/>
        <v>1.2338506620363621E-2</v>
      </c>
      <c r="J997" s="21">
        <f t="shared" si="112"/>
        <v>-8.4852150582384045E-3</v>
      </c>
      <c r="K997" s="19">
        <f t="shared" si="113"/>
        <v>-6.8075542760722696E-3</v>
      </c>
    </row>
    <row r="998" spans="1:11">
      <c r="A998" s="1" t="str">
        <f t="shared" si="110"/>
        <v>YE Feb-05</v>
      </c>
      <c r="B998" s="19">
        <f t="shared" si="111"/>
        <v>5.0559891414998281E-2</v>
      </c>
      <c r="C998" s="19">
        <f t="shared" si="111"/>
        <v>4.2430529550410823E-2</v>
      </c>
      <c r="D998" s="19">
        <f t="shared" si="111"/>
        <v>3.9384317246815792E-2</v>
      </c>
      <c r="E998" s="21">
        <f t="shared" si="112"/>
        <v>5.3150460666232302E-2</v>
      </c>
      <c r="F998" s="21">
        <f t="shared" si="112"/>
        <v>4.4027117309848762E-2</v>
      </c>
      <c r="G998" s="21">
        <f t="shared" si="112"/>
        <v>6.0388756286600342E-2</v>
      </c>
      <c r="H998" s="21">
        <f t="shared" si="112"/>
        <v>-1.5429849552581532E-2</v>
      </c>
      <c r="I998" s="21">
        <f t="shared" si="112"/>
        <v>1.3244517154040958E-2</v>
      </c>
      <c r="J998" s="21">
        <f t="shared" si="112"/>
        <v>-8.6629059162277589E-3</v>
      </c>
      <c r="K998" s="19">
        <f t="shared" si="113"/>
        <v>-7.7381231960399477E-3</v>
      </c>
    </row>
    <row r="999" spans="1:11">
      <c r="A999" s="1" t="str">
        <f t="shared" si="110"/>
        <v>YE Mar-05</v>
      </c>
      <c r="B999" s="19">
        <f t="shared" si="111"/>
        <v>5.3202304303625825E-2</v>
      </c>
      <c r="C999" s="19">
        <f t="shared" si="111"/>
        <v>4.5222530054949139E-2</v>
      </c>
      <c r="D999" s="19">
        <f t="shared" si="111"/>
        <v>4.2225576468299053E-2</v>
      </c>
      <c r="E999" s="21">
        <f t="shared" si="112"/>
        <v>5.6040644211515778E-2</v>
      </c>
      <c r="F999" s="21">
        <f t="shared" si="112"/>
        <v>5.1550324325135843E-2</v>
      </c>
      <c r="G999" s="21">
        <f t="shared" si="112"/>
        <v>6.4009021188779158E-2</v>
      </c>
      <c r="H999" s="21">
        <f t="shared" si="112"/>
        <v>-1.1709202286390052E-2</v>
      </c>
      <c r="I999" s="21">
        <f t="shared" si="112"/>
        <v>1.3255352828732692E-2</v>
      </c>
      <c r="J999" s="21">
        <f t="shared" si="112"/>
        <v>-4.2520332062906396E-3</v>
      </c>
      <c r="K999" s="19">
        <f t="shared" si="113"/>
        <v>-7.57667754435154E-3</v>
      </c>
    </row>
    <row r="1000" spans="1:11">
      <c r="A1000" s="1" t="str">
        <f t="shared" si="110"/>
        <v>YE Apr-05</v>
      </c>
      <c r="B1000" s="19">
        <f t="shared" si="111"/>
        <v>5.1203797897592329E-2</v>
      </c>
      <c r="C1000" s="19">
        <f t="shared" si="111"/>
        <v>4.472366868322708E-2</v>
      </c>
      <c r="D1000" s="19">
        <f t="shared" si="111"/>
        <v>4.1746588236905913E-2</v>
      </c>
      <c r="E1000" s="21">
        <f t="shared" si="112"/>
        <v>5.2366262732732372E-2</v>
      </c>
      <c r="F1000" s="21">
        <f t="shared" si="112"/>
        <v>4.621904497743623E-2</v>
      </c>
      <c r="G1000" s="21">
        <f t="shared" si="112"/>
        <v>5.7998892500081167E-2</v>
      </c>
      <c r="H1000" s="21">
        <f t="shared" si="112"/>
        <v>-1.1134083037467879E-2</v>
      </c>
      <c r="I1000" s="21">
        <f t="shared" si="112"/>
        <v>1.0194105376240881E-2</v>
      </c>
      <c r="J1000" s="21">
        <f t="shared" si="112"/>
        <v>-5.8413291769097153E-3</v>
      </c>
      <c r="K1000" s="19">
        <f t="shared" si="113"/>
        <v>-6.1644842106979292E-3</v>
      </c>
    </row>
    <row r="1001" spans="1:11">
      <c r="A1001" s="1" t="str">
        <f t="shared" si="110"/>
        <v>YE May-05</v>
      </c>
      <c r="B1001" s="19">
        <f t="shared" si="111"/>
        <v>5.2254098360655643E-2</v>
      </c>
      <c r="C1001" s="19">
        <f t="shared" si="111"/>
        <v>4.55924768657614E-2</v>
      </c>
      <c r="D1001" s="19">
        <f t="shared" si="111"/>
        <v>4.2638842934090926E-2</v>
      </c>
      <c r="E1001" s="21">
        <f t="shared" si="112"/>
        <v>4.9095824622415574E-2</v>
      </c>
      <c r="F1001" s="21">
        <f t="shared" si="112"/>
        <v>4.3767961740417416E-2</v>
      </c>
      <c r="G1001" s="21">
        <f t="shared" si="112"/>
        <v>5.7015252369894798E-2</v>
      </c>
      <c r="H1001" s="21">
        <f t="shared" si="112"/>
        <v>-1.2532733657131367E-2</v>
      </c>
      <c r="I1001" s="21">
        <f t="shared" si="112"/>
        <v>6.1929226328782949E-3</v>
      </c>
      <c r="J1001" s="21">
        <f t="shared" si="112"/>
        <v>-5.0785283450305307E-3</v>
      </c>
      <c r="K1001" s="19">
        <f t="shared" si="113"/>
        <v>-6.3308106903766648E-3</v>
      </c>
    </row>
    <row r="1002" spans="1:11">
      <c r="A1002" s="1" t="str">
        <f t="shared" si="110"/>
        <v>YE Jun-05</v>
      </c>
      <c r="B1002" s="19">
        <f t="shared" si="111"/>
        <v>5.3393041681019549E-2</v>
      </c>
      <c r="C1002" s="19">
        <f t="shared" si="111"/>
        <v>4.6525414500013573E-2</v>
      </c>
      <c r="D1002" s="19">
        <f t="shared" si="111"/>
        <v>4.3565992186632041E-2</v>
      </c>
      <c r="E1002" s="21">
        <f t="shared" si="112"/>
        <v>4.5681549624143836E-2</v>
      </c>
      <c r="F1002" s="21">
        <f t="shared" si="112"/>
        <v>4.0070912413753046E-2</v>
      </c>
      <c r="G1002" s="21">
        <f t="shared" si="112"/>
        <v>5.2575491017421205E-2</v>
      </c>
      <c r="H1002" s="21">
        <f t="shared" si="112"/>
        <v>-1.1879982680939372E-2</v>
      </c>
      <c r="I1002" s="21">
        <f t="shared" si="112"/>
        <v>2.0272387691353533E-3</v>
      </c>
      <c r="J1002" s="21">
        <f t="shared" si="112"/>
        <v>-5.3655314205434124E-3</v>
      </c>
      <c r="K1002" s="19">
        <f t="shared" si="113"/>
        <v>-6.519529662021184E-3</v>
      </c>
    </row>
    <row r="1003" spans="1:11">
      <c r="A1003" s="1" t="str">
        <f t="shared" si="110"/>
        <v>YE Jul-05</v>
      </c>
      <c r="B1003" s="19">
        <f t="shared" si="111"/>
        <v>5.6420906888196676E-2</v>
      </c>
      <c r="C1003" s="19">
        <f t="shared" si="111"/>
        <v>4.8209087749405244E-2</v>
      </c>
      <c r="D1003" s="19">
        <f t="shared" si="111"/>
        <v>4.5285313985415687E-2</v>
      </c>
      <c r="E1003" s="21">
        <f t="shared" si="112"/>
        <v>4.2433705352538098E-2</v>
      </c>
      <c r="F1003" s="21">
        <f t="shared" si="112"/>
        <v>3.7954981360289075E-2</v>
      </c>
      <c r="G1003" s="21">
        <f t="shared" si="112"/>
        <v>4.8493265528554375E-2</v>
      </c>
      <c r="H1003" s="21">
        <f t="shared" si="112"/>
        <v>-1.0050883982504866E-2</v>
      </c>
      <c r="I1003" s="21">
        <f t="shared" si="112"/>
        <v>-2.7280672508492865E-3</v>
      </c>
      <c r="J1003" s="21">
        <f t="shared" si="112"/>
        <v>-4.2964113393997305E-3</v>
      </c>
      <c r="K1003" s="19">
        <f t="shared" si="113"/>
        <v>-7.7732455740393558E-3</v>
      </c>
    </row>
    <row r="1004" spans="1:11">
      <c r="A1004" s="1" t="str">
        <f t="shared" si="110"/>
        <v>YE Aug-05</v>
      </c>
      <c r="B1004" s="19">
        <f t="shared" si="111"/>
        <v>4.8680150839903957E-2</v>
      </c>
      <c r="C1004" s="19">
        <f t="shared" si="111"/>
        <v>4.9078907468376398E-2</v>
      </c>
      <c r="D1004" s="19">
        <f t="shared" si="111"/>
        <v>4.6178025251459198E-2</v>
      </c>
      <c r="E1004" s="21">
        <f t="shared" si="112"/>
        <v>3.8551092039369905E-2</v>
      </c>
      <c r="F1004" s="21">
        <f t="shared" si="112"/>
        <v>3.531452796507617E-2</v>
      </c>
      <c r="G1004" s="21">
        <f t="shared" si="112"/>
        <v>4.6231644396336202E-2</v>
      </c>
      <c r="H1004" s="21">
        <f t="shared" si="112"/>
        <v>-1.0434702954869146E-2</v>
      </c>
      <c r="I1004" s="21">
        <f t="shared" si="112"/>
        <v>-7.2902823687738261E-3</v>
      </c>
      <c r="J1004" s="21">
        <f t="shared" si="112"/>
        <v>-3.116422580557221E-3</v>
      </c>
      <c r="K1004" s="19">
        <f t="shared" si="113"/>
        <v>3.8024618674503685E-4</v>
      </c>
    </row>
    <row r="1005" spans="1:11">
      <c r="A1005" s="1" t="str">
        <f t="shared" si="110"/>
        <v>YE Sep-05</v>
      </c>
      <c r="B1005" s="19">
        <f t="shared" si="111"/>
        <v>5.0067658998646847E-2</v>
      </c>
      <c r="C1005" s="19">
        <f t="shared" si="111"/>
        <v>4.6123023922104212E-2</v>
      </c>
      <c r="D1005" s="19">
        <f t="shared" si="111"/>
        <v>4.328383035122596E-2</v>
      </c>
      <c r="E1005" s="21">
        <f t="shared" si="112"/>
        <v>3.3969119824627692E-2</v>
      </c>
      <c r="F1005" s="21">
        <f t="shared" si="112"/>
        <v>2.8693836513631332E-2</v>
      </c>
      <c r="G1005" s="21">
        <f t="shared" si="112"/>
        <v>3.814917978867105E-2</v>
      </c>
      <c r="H1005" s="21">
        <f t="shared" si="112"/>
        <v>-9.1078849351541313E-3</v>
      </c>
      <c r="I1005" s="21">
        <f t="shared" si="112"/>
        <v>-8.9282611841712267E-3</v>
      </c>
      <c r="J1005" s="21">
        <f t="shared" si="112"/>
        <v>-5.1019737532308485E-3</v>
      </c>
      <c r="K1005" s="19">
        <f t="shared" si="113"/>
        <v>-3.7565532494394649E-3</v>
      </c>
    </row>
    <row r="1006" spans="1:11">
      <c r="A1006" s="1" t="str">
        <f t="shared" si="110"/>
        <v>YE Oct-05</v>
      </c>
      <c r="B1006" s="19">
        <f t="shared" si="111"/>
        <v>4.3781094527363118E-2</v>
      </c>
      <c r="C1006" s="19">
        <f t="shared" si="111"/>
        <v>4.4357880716254572E-2</v>
      </c>
      <c r="D1006" s="19">
        <f t="shared" si="111"/>
        <v>4.150535217000284E-2</v>
      </c>
      <c r="E1006" s="21">
        <f t="shared" ref="E1006:J1015" si="114">IF(OR(E752="C",E740="C"),"C",E752/E740-1)</f>
        <v>3.2112765867121862E-2</v>
      </c>
      <c r="F1006" s="21">
        <f t="shared" si="114"/>
        <v>2.8159377206200098E-2</v>
      </c>
      <c r="G1006" s="21">
        <f t="shared" si="114"/>
        <v>3.7067582574646263E-2</v>
      </c>
      <c r="H1006" s="21">
        <f t="shared" si="114"/>
        <v>-8.5898021673096459E-3</v>
      </c>
      <c r="I1006" s="21">
        <f t="shared" si="114"/>
        <v>-9.0182794388057319E-3</v>
      </c>
      <c r="J1006" s="21">
        <f t="shared" si="114"/>
        <v>-3.8303844227723927E-3</v>
      </c>
      <c r="K1006" s="19">
        <f t="shared" si="113"/>
        <v>5.5259305990063012E-4</v>
      </c>
    </row>
    <row r="1007" spans="1:11">
      <c r="A1007" s="1" t="str">
        <f t="shared" si="110"/>
        <v>YE Nov-05</v>
      </c>
      <c r="B1007" s="19">
        <f t="shared" si="111"/>
        <v>3.5632559660019547E-2</v>
      </c>
      <c r="C1007" s="19">
        <f t="shared" si="111"/>
        <v>4.4116272736011153E-2</v>
      </c>
      <c r="D1007" s="19">
        <f t="shared" si="111"/>
        <v>4.1278026273231294E-2</v>
      </c>
      <c r="E1007" s="21">
        <f t="shared" si="114"/>
        <v>2.5158891037862396E-2</v>
      </c>
      <c r="F1007" s="21">
        <f t="shared" si="114"/>
        <v>2.2481841842708183E-2</v>
      </c>
      <c r="G1007" s="21">
        <f t="shared" si="114"/>
        <v>2.7711278438466769E-2</v>
      </c>
      <c r="H1007" s="21">
        <f t="shared" si="114"/>
        <v>-5.0884297034322623E-3</v>
      </c>
      <c r="I1007" s="21">
        <f t="shared" si="114"/>
        <v>-1.5480145387356314E-2</v>
      </c>
      <c r="J1007" s="21">
        <f t="shared" si="114"/>
        <v>-2.6113505121571068E-3</v>
      </c>
      <c r="K1007" s="19">
        <f t="shared" si="113"/>
        <v>8.1918176450310742E-3</v>
      </c>
    </row>
    <row r="1008" spans="1:11">
      <c r="A1008" s="1" t="str">
        <f t="shared" si="110"/>
        <v>YE Dec-05</v>
      </c>
      <c r="B1008" s="19">
        <f t="shared" si="111"/>
        <v>3.6003892312682417E-2</v>
      </c>
      <c r="C1008" s="19">
        <f t="shared" si="111"/>
        <v>4.3450967874931079E-2</v>
      </c>
      <c r="D1008" s="19">
        <f t="shared" si="111"/>
        <v>4.0612817810063984E-2</v>
      </c>
      <c r="E1008" s="21">
        <f t="shared" si="114"/>
        <v>2.2442976360116829E-2</v>
      </c>
      <c r="F1008" s="21">
        <f t="shared" si="114"/>
        <v>1.7724362832546969E-2</v>
      </c>
      <c r="G1008" s="21">
        <f t="shared" si="114"/>
        <v>2.1181180569350477E-2</v>
      </c>
      <c r="H1008" s="21">
        <f t="shared" si="114"/>
        <v>-3.3851169631584632E-3</v>
      </c>
      <c r="I1008" s="21">
        <f t="shared" si="114"/>
        <v>-1.7460712705985038E-2</v>
      </c>
      <c r="J1008" s="21">
        <f t="shared" si="114"/>
        <v>-4.6150383313972032E-3</v>
      </c>
      <c r="K1008" s="19">
        <f t="shared" si="113"/>
        <v>7.1882698680065804E-3</v>
      </c>
    </row>
    <row r="1009" spans="1:11">
      <c r="A1009" s="1" t="str">
        <f t="shared" si="110"/>
        <v>YE Jan-06</v>
      </c>
      <c r="B1009" s="19">
        <f t="shared" si="111"/>
        <v>3.7000973709834462E-2</v>
      </c>
      <c r="C1009" s="19">
        <f t="shared" si="111"/>
        <v>4.3541176688948413E-2</v>
      </c>
      <c r="D1009" s="19">
        <f t="shared" si="111"/>
        <v>4.0713609049997546E-2</v>
      </c>
      <c r="E1009" s="21">
        <f t="shared" si="114"/>
        <v>1.6392781653433719E-2</v>
      </c>
      <c r="F1009" s="21">
        <f t="shared" si="114"/>
        <v>9.1147419855723832E-3</v>
      </c>
      <c r="G1009" s="21">
        <f t="shared" si="114"/>
        <v>1.3833933892157368E-2</v>
      </c>
      <c r="H1009" s="21">
        <f t="shared" si="114"/>
        <v>-4.6547977423362363E-3</v>
      </c>
      <c r="I1009" s="21">
        <f t="shared" si="114"/>
        <v>-2.3369375767810729E-2</v>
      </c>
      <c r="J1009" s="21">
        <f t="shared" si="114"/>
        <v>-7.160656587920422E-3</v>
      </c>
      <c r="K1009" s="19">
        <f t="shared" si="113"/>
        <v>6.3068436239905878E-3</v>
      </c>
    </row>
    <row r="1010" spans="1:11">
      <c r="A1010" s="1" t="str">
        <f t="shared" si="110"/>
        <v>YE Feb-06</v>
      </c>
      <c r="B1010" s="19">
        <f t="shared" si="111"/>
        <v>3.3268733850129184E-2</v>
      </c>
      <c r="C1010" s="19">
        <f t="shared" si="111"/>
        <v>4.2957903196303659E-2</v>
      </c>
      <c r="D1010" s="19">
        <f t="shared" si="111"/>
        <v>4.3022048141400537E-2</v>
      </c>
      <c r="E1010" s="21">
        <f t="shared" si="114"/>
        <v>1.5365718953348928E-2</v>
      </c>
      <c r="F1010" s="21">
        <f t="shared" si="114"/>
        <v>1.0185633410211281E-2</v>
      </c>
      <c r="G1010" s="21">
        <f t="shared" si="114"/>
        <v>1.1288732546862246E-2</v>
      </c>
      <c r="H1010" s="21">
        <f t="shared" si="114"/>
        <v>-1.0907855503073938E-3</v>
      </c>
      <c r="I1010" s="21">
        <f t="shared" si="114"/>
        <v>-2.6515574850343171E-2</v>
      </c>
      <c r="J1010" s="21">
        <f t="shared" si="114"/>
        <v>-5.1016943416970495E-3</v>
      </c>
      <c r="K1010" s="19">
        <f t="shared" si="113"/>
        <v>9.3772017179607481E-3</v>
      </c>
    </row>
    <row r="1011" spans="1:11">
      <c r="A1011" s="1" t="str">
        <f t="shared" si="110"/>
        <v>YE Mar-06</v>
      </c>
      <c r="B1011" s="19">
        <f t="shared" si="111"/>
        <v>2.8957528957529011E-2</v>
      </c>
      <c r="C1011" s="19">
        <f t="shared" si="111"/>
        <v>4.201726558501262E-2</v>
      </c>
      <c r="D1011" s="19">
        <f t="shared" si="111"/>
        <v>4.2062932699164834E-2</v>
      </c>
      <c r="E1011" s="21">
        <f t="shared" si="114"/>
        <v>6.2685256872967443E-3</v>
      </c>
      <c r="F1011" s="21">
        <f t="shared" si="114"/>
        <v>-7.7498056141951377E-3</v>
      </c>
      <c r="G1011" s="21">
        <f t="shared" si="114"/>
        <v>-3.0390118445919878E-3</v>
      </c>
      <c r="H1011" s="21">
        <f t="shared" si="114"/>
        <v>-4.725153567261664E-3</v>
      </c>
      <c r="I1011" s="21">
        <f t="shared" si="114"/>
        <v>-3.4349563628708113E-2</v>
      </c>
      <c r="J1011" s="21">
        <f t="shared" si="114"/>
        <v>-1.3931004442295669E-2</v>
      </c>
      <c r="K1011" s="19">
        <f t="shared" si="113"/>
        <v>1.2692201825584393E-2</v>
      </c>
    </row>
    <row r="1012" spans="1:11">
      <c r="A1012" s="1" t="str">
        <f t="shared" si="110"/>
        <v>YE Apr-06</v>
      </c>
      <c r="B1012" s="19">
        <f t="shared" si="111"/>
        <v>2.8709677419354929E-2</v>
      </c>
      <c r="C1012" s="19">
        <f t="shared" si="111"/>
        <v>4.1406157297507518E-2</v>
      </c>
      <c r="D1012" s="19">
        <f t="shared" si="111"/>
        <v>4.1459886865433893E-2</v>
      </c>
      <c r="E1012" s="21">
        <f t="shared" si="114"/>
        <v>7.8270777510152101E-3</v>
      </c>
      <c r="F1012" s="21">
        <f t="shared" si="114"/>
        <v>-3.0762190012891821E-3</v>
      </c>
      <c r="G1012" s="21">
        <f t="shared" si="114"/>
        <v>-1.2599420248191606E-3</v>
      </c>
      <c r="H1012" s="21">
        <f t="shared" si="114"/>
        <v>-1.8185682670548431E-3</v>
      </c>
      <c r="I1012" s="21">
        <f t="shared" si="114"/>
        <v>-3.2293907368478703E-2</v>
      </c>
      <c r="J1012" s="21">
        <f t="shared" si="114"/>
        <v>-1.0818618583492867E-2</v>
      </c>
      <c r="K1012" s="19">
        <f t="shared" si="113"/>
        <v>1.23421409916189E-2</v>
      </c>
    </row>
    <row r="1013" spans="1:11">
      <c r="A1013" s="1" t="str">
        <f t="shared" si="110"/>
        <v>YE May-06</v>
      </c>
      <c r="B1013" s="19">
        <f t="shared" si="111"/>
        <v>2.4667315806556234E-2</v>
      </c>
      <c r="C1013" s="19">
        <f t="shared" si="111"/>
        <v>3.9310609652405182E-2</v>
      </c>
      <c r="D1013" s="19">
        <f t="shared" si="111"/>
        <v>3.9323565965636575E-2</v>
      </c>
      <c r="E1013" s="21">
        <f t="shared" si="114"/>
        <v>8.8855551460123028E-3</v>
      </c>
      <c r="F1013" s="21">
        <f t="shared" si="114"/>
        <v>-2.1571557295188004E-3</v>
      </c>
      <c r="G1013" s="21">
        <f t="shared" si="114"/>
        <v>-2.2889456338175407E-3</v>
      </c>
      <c r="H1013" s="21">
        <f t="shared" si="114"/>
        <v>1.320922562919602E-4</v>
      </c>
      <c r="I1013" s="21">
        <f t="shared" si="114"/>
        <v>-2.9286366456383051E-2</v>
      </c>
      <c r="J1013" s="21">
        <f t="shared" si="114"/>
        <v>-1.0945454436536939E-2</v>
      </c>
      <c r="K1013" s="19">
        <f t="shared" si="113"/>
        <v>1.4290778694665995E-2</v>
      </c>
    </row>
    <row r="1014" spans="1:11">
      <c r="A1014" s="1" t="str">
        <f t="shared" si="110"/>
        <v>YE Jun-06</v>
      </c>
      <c r="B1014" s="19">
        <f t="shared" si="111"/>
        <v>2.1582733812949728E-2</v>
      </c>
      <c r="C1014" s="19">
        <f t="shared" si="111"/>
        <v>3.5991225269039973E-2</v>
      </c>
      <c r="D1014" s="19">
        <f t="shared" si="111"/>
        <v>3.6048844233030453E-2</v>
      </c>
      <c r="E1014" s="21">
        <f t="shared" si="114"/>
        <v>1.1873115185783156E-3</v>
      </c>
      <c r="F1014" s="21">
        <f t="shared" si="114"/>
        <v>-9.8553040767641598E-3</v>
      </c>
      <c r="G1014" s="21">
        <f t="shared" si="114"/>
        <v>-1.0430324410247716E-2</v>
      </c>
      <c r="H1014" s="21">
        <f t="shared" si="114"/>
        <v>5.8108119889688226E-4</v>
      </c>
      <c r="I1014" s="21">
        <f t="shared" si="114"/>
        <v>-3.3648541676873922E-2</v>
      </c>
      <c r="J1014" s="21">
        <f t="shared" si="114"/>
        <v>-1.1029520119060665E-2</v>
      </c>
      <c r="K1014" s="19">
        <f t="shared" si="113"/>
        <v>1.4104086707018126E-2</v>
      </c>
    </row>
    <row r="1015" spans="1:11">
      <c r="A1015" s="1" t="str">
        <f t="shared" si="110"/>
        <v>YE Jul-06</v>
      </c>
      <c r="B1015" s="19">
        <f t="shared" si="111"/>
        <v>1.7365661861074688E-2</v>
      </c>
      <c r="C1015" s="19">
        <f t="shared" si="111"/>
        <v>3.2183358687563945E-2</v>
      </c>
      <c r="D1015" s="19">
        <f t="shared" si="111"/>
        <v>3.2167124438985617E-2</v>
      </c>
      <c r="E1015" s="21">
        <f t="shared" si="114"/>
        <v>-2.1899480576880181E-3</v>
      </c>
      <c r="F1015" s="21">
        <f t="shared" si="114"/>
        <v>-1.4369146929354204E-2</v>
      </c>
      <c r="G1015" s="21">
        <f t="shared" si="114"/>
        <v>-1.3553258644340538E-2</v>
      </c>
      <c r="H1015" s="21">
        <f t="shared" si="114"/>
        <v>-8.2709816030446248E-4</v>
      </c>
      <c r="I1015" s="21">
        <f t="shared" si="114"/>
        <v>-3.328634644835049E-2</v>
      </c>
      <c r="J1015" s="21">
        <f t="shared" si="114"/>
        <v>-1.2205929222659617E-2</v>
      </c>
      <c r="K1015" s="19">
        <f t="shared" si="113"/>
        <v>1.4564769956342927E-2</v>
      </c>
    </row>
    <row r="1016" spans="1:11">
      <c r="A1016" s="1" t="str">
        <f t="shared" si="110"/>
        <v>YE Aug-06</v>
      </c>
      <c r="B1016" s="19">
        <f t="shared" ref="B1016:D1035" si="115">B762/B750-1</f>
        <v>2.0921869892121636E-2</v>
      </c>
      <c r="C1016" s="19">
        <f t="shared" si="115"/>
        <v>2.9115082160987349E-2</v>
      </c>
      <c r="D1016" s="19">
        <f t="shared" si="115"/>
        <v>2.9039825235662731E-2</v>
      </c>
      <c r="E1016" s="21">
        <f t="shared" ref="E1016:J1025" si="116">IF(OR(E762="C",E750="C"),"C",E762/E750-1)</f>
        <v>2.8013330984011375E-5</v>
      </c>
      <c r="F1016" s="21">
        <f t="shared" si="116"/>
        <v>-1.2615635642520551E-2</v>
      </c>
      <c r="G1016" s="21">
        <f t="shared" si="116"/>
        <v>-1.3297968893560608E-2</v>
      </c>
      <c r="H1016" s="21">
        <f t="shared" si="116"/>
        <v>6.9152918462633828E-4</v>
      </c>
      <c r="I1016" s="21">
        <f t="shared" si="116"/>
        <v>-2.8193089512385527E-2</v>
      </c>
      <c r="J1016" s="21">
        <f t="shared" si="116"/>
        <v>-1.2643294792702764E-2</v>
      </c>
      <c r="K1016" s="19">
        <f t="shared" si="113"/>
        <v>8.0253078227541241E-3</v>
      </c>
    </row>
    <row r="1017" spans="1:11">
      <c r="A1017" s="1" t="str">
        <f t="shared" si="110"/>
        <v>YE Sep-06</v>
      </c>
      <c r="B1017" s="19">
        <f t="shared" si="115"/>
        <v>1.7074742268041287E-2</v>
      </c>
      <c r="C1017" s="19">
        <f t="shared" si="115"/>
        <v>2.7670631266460965E-2</v>
      </c>
      <c r="D1017" s="19">
        <f t="shared" si="115"/>
        <v>2.7615158581426824E-2</v>
      </c>
      <c r="E1017" s="21">
        <f t="shared" si="116"/>
        <v>2.2990354058063378E-3</v>
      </c>
      <c r="F1017" s="21">
        <f t="shared" si="116"/>
        <v>-8.7305887705015905E-3</v>
      </c>
      <c r="G1017" s="21">
        <f t="shared" si="116"/>
        <v>-8.6712924615729436E-3</v>
      </c>
      <c r="H1017" s="21">
        <f t="shared" si="116"/>
        <v>-5.9814982132255778E-5</v>
      </c>
      <c r="I1017" s="21">
        <f t="shared" si="116"/>
        <v>-2.4635801607450269E-2</v>
      </c>
      <c r="J1017" s="21">
        <f t="shared" si="116"/>
        <v>-1.1004324843874813E-2</v>
      </c>
      <c r="K1017" s="19">
        <f t="shared" si="113"/>
        <v>1.0418004260720704E-2</v>
      </c>
    </row>
    <row r="1018" spans="1:11">
      <c r="A1018" s="1" t="str">
        <f t="shared" si="110"/>
        <v>YE Oct-06</v>
      </c>
      <c r="B1018" s="19">
        <f t="shared" si="115"/>
        <v>1.6841436288528744E-2</v>
      </c>
      <c r="C1018" s="19">
        <f t="shared" si="115"/>
        <v>2.4220079191761501E-2</v>
      </c>
      <c r="D1018" s="19">
        <f t="shared" si="115"/>
        <v>2.4098533409426359E-2</v>
      </c>
      <c r="E1018" s="21">
        <f t="shared" si="116"/>
        <v>4.9402956208430826E-3</v>
      </c>
      <c r="F1018" s="21">
        <f t="shared" si="116"/>
        <v>-6.7725183448660298E-3</v>
      </c>
      <c r="G1018" s="21">
        <f t="shared" si="116"/>
        <v>-8.4928999656269655E-3</v>
      </c>
      <c r="H1018" s="21">
        <f t="shared" si="116"/>
        <v>1.7351178026878689E-3</v>
      </c>
      <c r="I1018" s="21">
        <f t="shared" si="116"/>
        <v>-1.8707416487358297E-2</v>
      </c>
      <c r="J1018" s="21">
        <f t="shared" si="116"/>
        <v>-1.1655233665869735E-2</v>
      </c>
      <c r="K1018" s="19">
        <f t="shared" si="113"/>
        <v>7.2564341301479818E-3</v>
      </c>
    </row>
    <row r="1019" spans="1:11">
      <c r="A1019" s="1" t="str">
        <f t="shared" si="110"/>
        <v>YE Nov-06</v>
      </c>
      <c r="B1019" s="19">
        <f t="shared" si="115"/>
        <v>1.2941919191919116E-2</v>
      </c>
      <c r="C1019" s="19">
        <f t="shared" si="115"/>
        <v>2.0648235818363059E-2</v>
      </c>
      <c r="D1019" s="19">
        <f t="shared" si="115"/>
        <v>2.0575757210764989E-2</v>
      </c>
      <c r="E1019" s="21">
        <f t="shared" si="116"/>
        <v>9.873040429083435E-3</v>
      </c>
      <c r="F1019" s="21">
        <f t="shared" si="116"/>
        <v>-1.937437038506129E-3</v>
      </c>
      <c r="G1019" s="21">
        <f t="shared" si="116"/>
        <v>-3.3758319917742696E-3</v>
      </c>
      <c r="H1019" s="21">
        <f t="shared" si="116"/>
        <v>1.4432671807897979E-3</v>
      </c>
      <c r="I1019" s="21">
        <f t="shared" si="116"/>
        <v>-1.0486940049342697E-2</v>
      </c>
      <c r="J1019" s="21">
        <f t="shared" si="116"/>
        <v>-1.1695012139913419E-2</v>
      </c>
      <c r="K1019" s="19">
        <f t="shared" si="113"/>
        <v>7.6078563641550634E-3</v>
      </c>
    </row>
    <row r="1020" spans="1:11">
      <c r="A1020" s="1" t="str">
        <f t="shared" si="110"/>
        <v>YE Dec-06</v>
      </c>
      <c r="B1020" s="19">
        <f t="shared" si="115"/>
        <v>1.2210394489668097E-2</v>
      </c>
      <c r="C1020" s="19">
        <f t="shared" si="115"/>
        <v>1.7296603515784215E-2</v>
      </c>
      <c r="D1020" s="19">
        <f t="shared" si="115"/>
        <v>1.716002386545834E-2</v>
      </c>
      <c r="E1020" s="21">
        <f t="shared" si="116"/>
        <v>1.4921661264343244E-2</v>
      </c>
      <c r="F1020" s="21">
        <f t="shared" si="116"/>
        <v>5.8097625795010543E-3</v>
      </c>
      <c r="G1020" s="21">
        <f t="shared" si="116"/>
        <v>3.1948927683664863E-3</v>
      </c>
      <c r="H1020" s="21">
        <f t="shared" si="116"/>
        <v>2.60654218834655E-3</v>
      </c>
      <c r="I1020" s="21">
        <f t="shared" si="116"/>
        <v>-2.2006002483351272E-3</v>
      </c>
      <c r="J1020" s="21">
        <f t="shared" si="116"/>
        <v>-8.9779330096187993E-3</v>
      </c>
      <c r="K1020" s="19">
        <f t="shared" si="113"/>
        <v>5.0248535816315165E-3</v>
      </c>
    </row>
    <row r="1021" spans="1:11">
      <c r="A1021" s="1" t="str">
        <f t="shared" si="110"/>
        <v>YE Jan-07</v>
      </c>
      <c r="B1021" s="19">
        <f t="shared" si="115"/>
        <v>1.1580594679186262E-2</v>
      </c>
      <c r="C1021" s="19">
        <f t="shared" si="115"/>
        <v>1.3801431405418452E-2</v>
      </c>
      <c r="D1021" s="19">
        <f t="shared" si="115"/>
        <v>1.359843315590914E-2</v>
      </c>
      <c r="E1021" s="21">
        <f t="shared" si="116"/>
        <v>2.0916709706722658E-2</v>
      </c>
      <c r="F1021" s="21">
        <f t="shared" si="116"/>
        <v>1.1588814608313847E-2</v>
      </c>
      <c r="G1021" s="21">
        <f t="shared" si="116"/>
        <v>5.0675325618074751E-3</v>
      </c>
      <c r="H1021" s="21">
        <f t="shared" si="116"/>
        <v>6.4884018588127201E-3</v>
      </c>
      <c r="I1021" s="21">
        <f t="shared" si="116"/>
        <v>7.2200945773244207E-3</v>
      </c>
      <c r="J1021" s="21">
        <f t="shared" si="116"/>
        <v>-9.1367836472070474E-3</v>
      </c>
      <c r="K1021" s="19">
        <f t="shared" si="113"/>
        <v>2.1954125434133775E-3</v>
      </c>
    </row>
    <row r="1022" spans="1:11">
      <c r="A1022" s="1" t="str">
        <f t="shared" si="110"/>
        <v>YE Feb-07</v>
      </c>
      <c r="B1022" s="19">
        <f t="shared" si="115"/>
        <v>1.2503907471084652E-2</v>
      </c>
      <c r="C1022" s="19">
        <f t="shared" si="115"/>
        <v>1.0222262181238895E-2</v>
      </c>
      <c r="D1022" s="19">
        <f t="shared" si="115"/>
        <v>1.0303540706882997E-2</v>
      </c>
      <c r="E1022" s="21">
        <f t="shared" si="116"/>
        <v>2.4790691795057773E-2</v>
      </c>
      <c r="F1022" s="21">
        <f t="shared" si="116"/>
        <v>1.5430563445740342E-2</v>
      </c>
      <c r="G1022" s="21">
        <f t="shared" si="116"/>
        <v>8.0000985702293193E-3</v>
      </c>
      <c r="H1022" s="21">
        <f t="shared" si="116"/>
        <v>7.3714922112118053E-3</v>
      </c>
      <c r="I1022" s="21">
        <f t="shared" si="116"/>
        <v>1.4339404450704585E-2</v>
      </c>
      <c r="J1022" s="21">
        <f t="shared" si="116"/>
        <v>-9.13369766554184E-3</v>
      </c>
      <c r="K1022" s="19">
        <f t="shared" si="113"/>
        <v>-2.2534681328241213E-3</v>
      </c>
    </row>
    <row r="1023" spans="1:11">
      <c r="A1023" s="1" t="str">
        <f t="shared" si="110"/>
        <v>YE Mar-07</v>
      </c>
      <c r="B1023" s="19">
        <f t="shared" si="115"/>
        <v>1.3445903689806027E-2</v>
      </c>
      <c r="C1023" s="19">
        <f t="shared" si="115"/>
        <v>7.5447396749133144E-3</v>
      </c>
      <c r="D1023" s="19">
        <f t="shared" si="115"/>
        <v>7.5740008140527948E-3</v>
      </c>
      <c r="E1023" s="21">
        <f t="shared" si="116"/>
        <v>3.3579602417588283E-2</v>
      </c>
      <c r="F1023" s="21">
        <f t="shared" si="116"/>
        <v>3.0295728391442678E-2</v>
      </c>
      <c r="G1023" s="21">
        <f t="shared" si="116"/>
        <v>1.7244518463912728E-2</v>
      </c>
      <c r="H1023" s="21">
        <f t="shared" si="116"/>
        <v>1.2829963387011478E-2</v>
      </c>
      <c r="I1023" s="21">
        <f t="shared" si="116"/>
        <v>2.5810115765714903E-2</v>
      </c>
      <c r="J1023" s="21">
        <f t="shared" si="116"/>
        <v>-3.1771854034892133E-3</v>
      </c>
      <c r="K1023" s="19">
        <f t="shared" si="113"/>
        <v>-5.8228702621496709E-3</v>
      </c>
    </row>
    <row r="1024" spans="1:11">
      <c r="A1024" s="1" t="str">
        <f t="shared" si="110"/>
        <v>YE Apr-07</v>
      </c>
      <c r="B1024" s="19">
        <f t="shared" si="115"/>
        <v>1.4424584509250549E-2</v>
      </c>
      <c r="C1024" s="19">
        <f t="shared" si="115"/>
        <v>4.817010872267824E-3</v>
      </c>
      <c r="D1024" s="19">
        <f t="shared" si="115"/>
        <v>4.883020190558085E-3</v>
      </c>
      <c r="E1024" s="21">
        <f t="shared" si="116"/>
        <v>3.3529949295939332E-2</v>
      </c>
      <c r="F1024" s="21">
        <f t="shared" si="116"/>
        <v>2.9212864854758935E-2</v>
      </c>
      <c r="G1024" s="21">
        <f t="shared" si="116"/>
        <v>1.6379160581737606E-2</v>
      </c>
      <c r="H1024" s="21">
        <f t="shared" si="116"/>
        <v>1.2626886471851506E-2</v>
      </c>
      <c r="I1024" s="21">
        <f t="shared" si="116"/>
        <v>2.8507725307119758E-2</v>
      </c>
      <c r="J1024" s="21">
        <f t="shared" si="116"/>
        <v>-4.1770288748006479E-3</v>
      </c>
      <c r="K1024" s="19">
        <f t="shared" si="113"/>
        <v>-9.4709589886668999E-3</v>
      </c>
    </row>
    <row r="1025" spans="1:11">
      <c r="A1025" s="1" t="str">
        <f t="shared" si="110"/>
        <v>YE May-07</v>
      </c>
      <c r="B1025" s="19">
        <f t="shared" si="115"/>
        <v>1.5837820715869588E-2</v>
      </c>
      <c r="C1025" s="19">
        <f t="shared" si="115"/>
        <v>2.973368495992057E-3</v>
      </c>
      <c r="D1025" s="19">
        <f t="shared" si="115"/>
        <v>3.0035910197110383E-3</v>
      </c>
      <c r="E1025" s="21">
        <f t="shared" si="116"/>
        <v>3.5412140524361924E-2</v>
      </c>
      <c r="F1025" s="21">
        <f t="shared" si="116"/>
        <v>3.1634898251475585E-2</v>
      </c>
      <c r="G1025" s="21">
        <f t="shared" si="116"/>
        <v>1.8859719675695885E-2</v>
      </c>
      <c r="H1025" s="21">
        <f t="shared" si="116"/>
        <v>1.2538702167798066E-2</v>
      </c>
      <c r="I1025" s="21">
        <f t="shared" si="116"/>
        <v>3.2311498976491659E-2</v>
      </c>
      <c r="J1025" s="21">
        <f t="shared" si="116"/>
        <v>-3.6480567737725567E-3</v>
      </c>
      <c r="K1025" s="19">
        <f t="shared" si="113"/>
        <v>-1.2663883897147787E-2</v>
      </c>
    </row>
    <row r="1026" spans="1:11">
      <c r="A1026" s="1" t="str">
        <f t="shared" si="110"/>
        <v>YE Jun-07</v>
      </c>
      <c r="B1026" s="19">
        <f t="shared" si="115"/>
        <v>1.4084507042253502E-2</v>
      </c>
      <c r="C1026" s="19">
        <f t="shared" si="115"/>
        <v>2.7402213646867679E-3</v>
      </c>
      <c r="D1026" s="19">
        <f t="shared" si="115"/>
        <v>2.7735697695201456E-3</v>
      </c>
      <c r="E1026" s="21">
        <f t="shared" ref="E1026:J1035" si="117">IF(OR(E772="C",E760="C"),"C",E772/E760-1)</f>
        <v>4.2017766845531046E-2</v>
      </c>
      <c r="F1026" s="21">
        <f t="shared" si="117"/>
        <v>3.9211178868071128E-2</v>
      </c>
      <c r="G1026" s="21">
        <f t="shared" si="117"/>
        <v>2.7237749887302876E-2</v>
      </c>
      <c r="H1026" s="21">
        <f t="shared" si="117"/>
        <v>1.165594720606955E-2</v>
      </c>
      <c r="I1026" s="21">
        <f t="shared" si="117"/>
        <v>3.9135651615779032E-2</v>
      </c>
      <c r="J1026" s="21">
        <f t="shared" si="117"/>
        <v>-2.6934166256648018E-3</v>
      </c>
      <c r="K1026" s="19">
        <f t="shared" si="113"/>
        <v>-1.1186726154267301E-2</v>
      </c>
    </row>
    <row r="1027" spans="1:11">
      <c r="A1027" s="1" t="str">
        <f t="shared" si="110"/>
        <v>YE Jul-07</v>
      </c>
      <c r="B1027" s="19">
        <f t="shared" si="115"/>
        <v>1.8357487922705307E-2</v>
      </c>
      <c r="C1027" s="19">
        <f t="shared" si="115"/>
        <v>3.347939787277765E-3</v>
      </c>
      <c r="D1027" s="19">
        <f t="shared" si="115"/>
        <v>3.3930262254877608E-3</v>
      </c>
      <c r="E1027" s="21">
        <f t="shared" si="117"/>
        <v>4.7141375020633314E-2</v>
      </c>
      <c r="F1027" s="21">
        <f t="shared" si="117"/>
        <v>4.6256953740674511E-2</v>
      </c>
      <c r="G1027" s="21">
        <f t="shared" si="117"/>
        <v>3.1764750209948733E-2</v>
      </c>
      <c r="H1027" s="21">
        <f t="shared" si="117"/>
        <v>1.404603474559174E-2</v>
      </c>
      <c r="I1027" s="21">
        <f t="shared" si="117"/>
        <v>4.3600411455634536E-2</v>
      </c>
      <c r="J1027" s="21">
        <f t="shared" si="117"/>
        <v>-8.4460541915021281E-4</v>
      </c>
      <c r="K1027" s="19">
        <f t="shared" si="113"/>
        <v>-1.4738977533365727E-2</v>
      </c>
    </row>
    <row r="1028" spans="1:11">
      <c r="A1028" s="1" t="str">
        <f t="shared" ref="A1028:A1059" si="118">TEXT(A774,"mmm-yy")</f>
        <v>YE Aug-07</v>
      </c>
      <c r="B1028" s="19">
        <f t="shared" si="115"/>
        <v>1.9852705731668197E-2</v>
      </c>
      <c r="C1028" s="19">
        <f t="shared" si="115"/>
        <v>4.1755250283854739E-3</v>
      </c>
      <c r="D1028" s="19">
        <f t="shared" si="115"/>
        <v>4.2365751594524159E-3</v>
      </c>
      <c r="E1028" s="21">
        <f t="shared" si="117"/>
        <v>4.7257725790226912E-2</v>
      </c>
      <c r="F1028" s="21">
        <f t="shared" si="117"/>
        <v>4.8394809073194045E-2</v>
      </c>
      <c r="G1028" s="21">
        <f t="shared" si="117"/>
        <v>3.4163320792664154E-2</v>
      </c>
      <c r="H1028" s="21">
        <f t="shared" si="117"/>
        <v>1.3761354705194684E-2</v>
      </c>
      <c r="I1028" s="21">
        <f t="shared" si="117"/>
        <v>4.283965720322791E-2</v>
      </c>
      <c r="J1028" s="21">
        <f t="shared" si="117"/>
        <v>1.0857721599610848E-3</v>
      </c>
      <c r="K1028" s="19">
        <f t="shared" ref="K1028:K1059" si="119">K774/K762-1</f>
        <v>-1.5372004815181306E-2</v>
      </c>
    </row>
    <row r="1029" spans="1:11">
      <c r="A1029" s="1" t="str">
        <f t="shared" si="118"/>
        <v>YE Sep-07</v>
      </c>
      <c r="B1029" s="19">
        <f t="shared" si="115"/>
        <v>1.80551156160913E-2</v>
      </c>
      <c r="C1029" s="19">
        <f t="shared" si="115"/>
        <v>5.1332180364438429E-3</v>
      </c>
      <c r="D1029" s="19">
        <f t="shared" si="115"/>
        <v>5.1812649468283567E-3</v>
      </c>
      <c r="E1029" s="21">
        <f t="shared" si="117"/>
        <v>4.7220371141899697E-2</v>
      </c>
      <c r="F1029" s="21">
        <f t="shared" si="117"/>
        <v>4.9139103285602337E-2</v>
      </c>
      <c r="G1029" s="21">
        <f t="shared" si="117"/>
        <v>3.4150493029017071E-2</v>
      </c>
      <c r="H1029" s="21">
        <f t="shared" si="117"/>
        <v>1.4493645129621147E-2</v>
      </c>
      <c r="I1029" s="21">
        <f t="shared" si="117"/>
        <v>4.1822413191610064E-2</v>
      </c>
      <c r="J1029" s="21">
        <f t="shared" si="117"/>
        <v>1.8322143042446282E-3</v>
      </c>
      <c r="K1029" s="19">
        <f t="shared" si="119"/>
        <v>-1.2692728892018335E-2</v>
      </c>
    </row>
    <row r="1030" spans="1:11">
      <c r="A1030" s="1" t="str">
        <f t="shared" si="118"/>
        <v>YE Oct-07</v>
      </c>
      <c r="B1030" s="19">
        <f t="shared" si="115"/>
        <v>1.8437500000000107E-2</v>
      </c>
      <c r="C1030" s="19">
        <f t="shared" si="115"/>
        <v>6.2167201899654412E-3</v>
      </c>
      <c r="D1030" s="19">
        <f t="shared" si="115"/>
        <v>6.2856931129573468E-3</v>
      </c>
      <c r="E1030" s="21">
        <f t="shared" si="117"/>
        <v>4.2075034737273143E-2</v>
      </c>
      <c r="F1030" s="21">
        <f t="shared" si="117"/>
        <v>4.4459352332345548E-2</v>
      </c>
      <c r="G1030" s="21">
        <f t="shared" si="117"/>
        <v>2.9522605146772074E-2</v>
      </c>
      <c r="H1030" s="21">
        <f t="shared" si="117"/>
        <v>1.4508420806791378E-2</v>
      </c>
      <c r="I1030" s="21">
        <f t="shared" si="117"/>
        <v>3.5565786008147304E-2</v>
      </c>
      <c r="J1030" s="21">
        <f t="shared" si="117"/>
        <v>2.2880479001914367E-3</v>
      </c>
      <c r="K1030" s="19">
        <f t="shared" si="119"/>
        <v>-1.1999538322218672E-2</v>
      </c>
    </row>
    <row r="1031" spans="1:11">
      <c r="A1031" s="1" t="str">
        <f t="shared" si="118"/>
        <v>YE Nov-07</v>
      </c>
      <c r="B1031" s="19">
        <f t="shared" si="115"/>
        <v>2.3995014023060035E-2</v>
      </c>
      <c r="C1031" s="19">
        <f t="shared" si="115"/>
        <v>8.2670926117323074E-3</v>
      </c>
      <c r="D1031" s="19">
        <f t="shared" si="115"/>
        <v>8.3082827489999733E-3</v>
      </c>
      <c r="E1031" s="21">
        <f t="shared" si="117"/>
        <v>3.8806238800150217E-2</v>
      </c>
      <c r="F1031" s="21">
        <f t="shared" si="117"/>
        <v>4.2272790452993592E-2</v>
      </c>
      <c r="G1031" s="21">
        <f t="shared" si="117"/>
        <v>2.6062067554784685E-2</v>
      </c>
      <c r="H1031" s="21">
        <f t="shared" si="117"/>
        <v>1.579896909827383E-2</v>
      </c>
      <c r="I1031" s="21">
        <f t="shared" si="117"/>
        <v>3.0246658262096382E-2</v>
      </c>
      <c r="J1031" s="21">
        <f t="shared" si="117"/>
        <v>3.3370531706156115E-3</v>
      </c>
      <c r="K1031" s="19">
        <f t="shared" si="119"/>
        <v>-1.5359373039851132E-2</v>
      </c>
    </row>
    <row r="1032" spans="1:11">
      <c r="A1032" s="1" t="str">
        <f t="shared" si="118"/>
        <v>YE Dec-07</v>
      </c>
      <c r="B1032" s="19">
        <f t="shared" si="115"/>
        <v>2.1342406433652927E-2</v>
      </c>
      <c r="C1032" s="19">
        <f t="shared" si="115"/>
        <v>1.0288211500019129E-2</v>
      </c>
      <c r="D1032" s="19">
        <f t="shared" si="115"/>
        <v>1.0368478822454952E-2</v>
      </c>
      <c r="E1032" s="21">
        <f t="shared" si="117"/>
        <v>3.6635277192591298E-2</v>
      </c>
      <c r="F1032" s="21">
        <f t="shared" si="117"/>
        <v>3.8519050974360036E-2</v>
      </c>
      <c r="G1032" s="21">
        <f t="shared" si="117"/>
        <v>2.2589433786290636E-2</v>
      </c>
      <c r="H1032" s="21">
        <f t="shared" si="117"/>
        <v>1.5577725196208814E-2</v>
      </c>
      <c r="I1032" s="21">
        <f t="shared" si="117"/>
        <v>2.5997246470662816E-2</v>
      </c>
      <c r="J1032" s="21">
        <f t="shared" si="117"/>
        <v>1.8172001505394331E-3</v>
      </c>
      <c r="K1032" s="19">
        <f t="shared" si="119"/>
        <v>-1.0823201762700907E-2</v>
      </c>
    </row>
    <row r="1033" spans="1:11">
      <c r="A1033" s="1" t="str">
        <f t="shared" si="118"/>
        <v>YE Jan-08</v>
      </c>
      <c r="B1033" s="19">
        <f t="shared" si="115"/>
        <v>1.9183168316831756E-2</v>
      </c>
      <c r="C1033" s="19">
        <f t="shared" si="115"/>
        <v>1.2483834424405371E-2</v>
      </c>
      <c r="D1033" s="19">
        <f t="shared" si="115"/>
        <v>1.2606572600526E-2</v>
      </c>
      <c r="E1033" s="21">
        <f t="shared" si="117"/>
        <v>3.3118051034402463E-2</v>
      </c>
      <c r="F1033" s="21">
        <f t="shared" si="117"/>
        <v>3.8427774412599147E-2</v>
      </c>
      <c r="G1033" s="21">
        <f t="shared" si="117"/>
        <v>2.7274246333675478E-2</v>
      </c>
      <c r="H1033" s="21">
        <f t="shared" si="117"/>
        <v>1.08574006588118E-2</v>
      </c>
      <c r="I1033" s="21">
        <f t="shared" si="117"/>
        <v>2.0256118209069029E-2</v>
      </c>
      <c r="J1033" s="21">
        <f t="shared" si="117"/>
        <v>5.1395127332063417E-3</v>
      </c>
      <c r="K1033" s="19">
        <f t="shared" si="119"/>
        <v>-6.5732383546818207E-3</v>
      </c>
    </row>
    <row r="1034" spans="1:11">
      <c r="A1034" s="1" t="str">
        <f t="shared" si="118"/>
        <v>YE Feb-08</v>
      </c>
      <c r="B1034" s="19">
        <f t="shared" si="115"/>
        <v>1.9759184933621388E-2</v>
      </c>
      <c r="C1034" s="19">
        <f t="shared" si="115"/>
        <v>1.4574366938862715E-2</v>
      </c>
      <c r="D1034" s="19">
        <f t="shared" si="115"/>
        <v>1.7392134406771564E-2</v>
      </c>
      <c r="E1034" s="21">
        <f t="shared" si="117"/>
        <v>3.1803984857171175E-2</v>
      </c>
      <c r="F1034" s="21">
        <f t="shared" si="117"/>
        <v>3.5730891063329606E-2</v>
      </c>
      <c r="G1034" s="21">
        <f t="shared" si="117"/>
        <v>2.7410522573165563E-2</v>
      </c>
      <c r="H1034" s="21">
        <f t="shared" si="117"/>
        <v>8.0983874579418913E-3</v>
      </c>
      <c r="I1034" s="21">
        <f t="shared" si="117"/>
        <v>1.4165482475253288E-2</v>
      </c>
      <c r="J1034" s="21">
        <f t="shared" si="117"/>
        <v>3.805864547714366E-3</v>
      </c>
      <c r="K1034" s="19">
        <f t="shared" si="119"/>
        <v>-5.0843552785416746E-3</v>
      </c>
    </row>
    <row r="1035" spans="1:11">
      <c r="A1035" s="1" t="str">
        <f t="shared" si="118"/>
        <v>YE Mar-08</v>
      </c>
      <c r="B1035" s="19">
        <f t="shared" si="115"/>
        <v>2.0981178648565191E-2</v>
      </c>
      <c r="C1035" s="19">
        <f t="shared" si="115"/>
        <v>1.6105048454257531E-2</v>
      </c>
      <c r="D1035" s="19">
        <f t="shared" si="115"/>
        <v>1.8951844443405585E-2</v>
      </c>
      <c r="E1035" s="21">
        <f t="shared" si="117"/>
        <v>2.8851188088775626E-2</v>
      </c>
      <c r="F1035" s="21">
        <f t="shared" si="117"/>
        <v>3.5439405857822237E-2</v>
      </c>
      <c r="G1035" s="21">
        <f t="shared" si="117"/>
        <v>2.8062333121407157E-2</v>
      </c>
      <c r="H1035" s="21">
        <f t="shared" si="117"/>
        <v>7.1757056928802854E-3</v>
      </c>
      <c r="I1035" s="21">
        <f t="shared" si="117"/>
        <v>9.715222264284229E-3</v>
      </c>
      <c r="J1035" s="21">
        <f t="shared" si="117"/>
        <v>6.4034700502071384E-3</v>
      </c>
      <c r="K1035" s="19">
        <f t="shared" si="119"/>
        <v>-4.7759256451350707E-3</v>
      </c>
    </row>
    <row r="1036" spans="1:11">
      <c r="A1036" s="1" t="str">
        <f t="shared" si="118"/>
        <v>YE Apr-08</v>
      </c>
      <c r="B1036" s="19">
        <f t="shared" ref="B1036:D1055" si="120">B782/B770-1</f>
        <v>2.256568778979906E-2</v>
      </c>
      <c r="C1036" s="19">
        <f t="shared" si="120"/>
        <v>1.7827462787928017E-2</v>
      </c>
      <c r="D1036" s="19">
        <f t="shared" si="120"/>
        <v>2.0650266489506297E-2</v>
      </c>
      <c r="E1036" s="21">
        <f t="shared" ref="E1036:J1045" si="121">IF(OR(E782="C",E770="C"),"C",E782/E770-1)</f>
        <v>2.8115976044369217E-2</v>
      </c>
      <c r="F1036" s="21">
        <f t="shared" si="121"/>
        <v>3.0173659148469145E-2</v>
      </c>
      <c r="G1036" s="21">
        <f t="shared" si="121"/>
        <v>2.4933184446564116E-2</v>
      </c>
      <c r="H1036" s="21">
        <f t="shared" si="121"/>
        <v>5.1129915407459592E-3</v>
      </c>
      <c r="I1036" s="21">
        <f t="shared" si="121"/>
        <v>7.3146598790798656E-3</v>
      </c>
      <c r="J1036" s="21">
        <f t="shared" si="121"/>
        <v>2.0014114672322059E-3</v>
      </c>
      <c r="K1036" s="19">
        <f t="shared" si="119"/>
        <v>-4.633663204671401E-3</v>
      </c>
    </row>
    <row r="1037" spans="1:11">
      <c r="A1037" s="1" t="str">
        <f t="shared" si="118"/>
        <v>YE May-08</v>
      </c>
      <c r="B1037" s="19">
        <f t="shared" si="120"/>
        <v>1.2160898035547207E-2</v>
      </c>
      <c r="C1037" s="19">
        <f t="shared" si="120"/>
        <v>1.9892957806480593E-2</v>
      </c>
      <c r="D1037" s="19">
        <f t="shared" si="120"/>
        <v>2.2755645512996692E-2</v>
      </c>
      <c r="E1037" s="21">
        <f t="shared" si="121"/>
        <v>2.6262423627057663E-2</v>
      </c>
      <c r="F1037" s="21">
        <f t="shared" si="121"/>
        <v>2.9675443362828791E-2</v>
      </c>
      <c r="G1037" s="21">
        <f t="shared" si="121"/>
        <v>2.5139698172270908E-2</v>
      </c>
      <c r="H1037" s="21">
        <f t="shared" si="121"/>
        <v>4.4245142380543445E-3</v>
      </c>
      <c r="I1037" s="21">
        <f t="shared" si="121"/>
        <v>3.4287545900584249E-3</v>
      </c>
      <c r="J1037" s="21">
        <f t="shared" si="121"/>
        <v>3.3256793361959858E-3</v>
      </c>
      <c r="K1037" s="19">
        <f t="shared" si="119"/>
        <v>7.6391607163843744E-3</v>
      </c>
    </row>
    <row r="1038" spans="1:11">
      <c r="A1038" s="1" t="str">
        <f t="shared" si="118"/>
        <v>YE Jun-08</v>
      </c>
      <c r="B1038" s="19">
        <f t="shared" si="120"/>
        <v>1.8308080808080884E-2</v>
      </c>
      <c r="C1038" s="19">
        <f t="shared" si="120"/>
        <v>2.1317822177647106E-2</v>
      </c>
      <c r="D1038" s="19">
        <f t="shared" si="120"/>
        <v>2.4159230076462812E-2</v>
      </c>
      <c r="E1038" s="21">
        <f t="shared" si="121"/>
        <v>2.2157241155386087E-2</v>
      </c>
      <c r="F1038" s="21">
        <f t="shared" si="121"/>
        <v>2.3322296617523497E-2</v>
      </c>
      <c r="G1038" s="21">
        <f t="shared" si="121"/>
        <v>1.7580573549187628E-2</v>
      </c>
      <c r="H1038" s="21">
        <f t="shared" si="121"/>
        <v>5.642524255656145E-3</v>
      </c>
      <c r="I1038" s="21">
        <f t="shared" si="121"/>
        <v>-1.9547633437108081E-3</v>
      </c>
      <c r="J1038" s="21">
        <f t="shared" si="121"/>
        <v>1.1398006248239945E-3</v>
      </c>
      <c r="K1038" s="19">
        <f t="shared" si="119"/>
        <v>2.955629466455667E-3</v>
      </c>
    </row>
    <row r="1039" spans="1:11">
      <c r="A1039" s="1" t="str">
        <f t="shared" si="118"/>
        <v>YE Jul-08</v>
      </c>
      <c r="B1039" s="19">
        <f t="shared" si="120"/>
        <v>1.7077798861480087E-2</v>
      </c>
      <c r="C1039" s="19">
        <f t="shared" si="120"/>
        <v>2.1741523007193786E-2</v>
      </c>
      <c r="D1039" s="19">
        <f t="shared" si="120"/>
        <v>2.4587757756714401E-2</v>
      </c>
      <c r="E1039" s="21">
        <f t="shared" si="121"/>
        <v>1.9307793994826294E-2</v>
      </c>
      <c r="F1039" s="21">
        <f t="shared" si="121"/>
        <v>1.7824794701646107E-2</v>
      </c>
      <c r="G1039" s="21">
        <f t="shared" si="121"/>
        <v>1.3888074441469556E-2</v>
      </c>
      <c r="H1039" s="21">
        <f t="shared" si="121"/>
        <v>3.8827957043932049E-3</v>
      </c>
      <c r="I1039" s="21">
        <f t="shared" si="121"/>
        <v>-5.1532567336627366E-3</v>
      </c>
      <c r="J1039" s="21">
        <f t="shared" si="121"/>
        <v>-1.4549082248924705E-3</v>
      </c>
      <c r="K1039" s="19">
        <f t="shared" si="119"/>
        <v>4.5854153447595358E-3</v>
      </c>
    </row>
    <row r="1040" spans="1:11">
      <c r="A1040" s="1" t="str">
        <f t="shared" si="118"/>
        <v>YE Aug-08</v>
      </c>
      <c r="B1040" s="19">
        <f t="shared" si="120"/>
        <v>1.3500784929356469E-2</v>
      </c>
      <c r="C1040" s="19">
        <f t="shared" si="120"/>
        <v>2.1661779056721508E-2</v>
      </c>
      <c r="D1040" s="19">
        <f t="shared" si="120"/>
        <v>2.4501918211542462E-2</v>
      </c>
      <c r="E1040" s="21">
        <f t="shared" si="121"/>
        <v>1.5537653693389109E-2</v>
      </c>
      <c r="F1040" s="21">
        <f t="shared" si="121"/>
        <v>1.118831246276053E-2</v>
      </c>
      <c r="G1040" s="21">
        <f t="shared" si="121"/>
        <v>8.4163073697836044E-3</v>
      </c>
      <c r="H1040" s="21">
        <f t="shared" si="121"/>
        <v>2.7488697601560919E-3</v>
      </c>
      <c r="I1040" s="21">
        <f t="shared" si="121"/>
        <v>-8.7498757774921998E-3</v>
      </c>
      <c r="J1040" s="21">
        <f t="shared" si="121"/>
        <v>-4.2827966199091572E-3</v>
      </c>
      <c r="K1040" s="19">
        <f t="shared" si="119"/>
        <v>8.0522819998938289E-3</v>
      </c>
    </row>
    <row r="1041" spans="1:11">
      <c r="A1041" s="1" t="str">
        <f t="shared" si="118"/>
        <v>YE Sep-08</v>
      </c>
      <c r="B1041" s="19">
        <f t="shared" si="120"/>
        <v>1.3690105787180995E-2</v>
      </c>
      <c r="C1041" s="19">
        <f t="shared" si="120"/>
        <v>2.1987167658309659E-2</v>
      </c>
      <c r="D1041" s="19">
        <f t="shared" si="120"/>
        <v>2.4818687743124679E-2</v>
      </c>
      <c r="E1041" s="21">
        <f t="shared" si="121"/>
        <v>1.2127571759007694E-2</v>
      </c>
      <c r="F1041" s="21">
        <f t="shared" si="121"/>
        <v>4.659299876873968E-3</v>
      </c>
      <c r="G1041" s="21">
        <f t="shared" si="121"/>
        <v>5.2626081623374787E-4</v>
      </c>
      <c r="H1041" s="21">
        <f t="shared" si="121"/>
        <v>4.130865148175511E-3</v>
      </c>
      <c r="I1041" s="21">
        <f t="shared" si="121"/>
        <v>-1.2383767134521606E-2</v>
      </c>
      <c r="J1041" s="21">
        <f t="shared" si="121"/>
        <v>-7.3787851359037315E-3</v>
      </c>
      <c r="K1041" s="19">
        <f t="shared" si="119"/>
        <v>8.1850082424208548E-3</v>
      </c>
    </row>
    <row r="1042" spans="1:11">
      <c r="A1042" s="1" t="str">
        <f t="shared" si="118"/>
        <v>YE Oct-08</v>
      </c>
      <c r="B1042" s="19">
        <f t="shared" si="120"/>
        <v>1.4421601718318522E-2</v>
      </c>
      <c r="C1042" s="19">
        <f t="shared" si="120"/>
        <v>2.2150413402173497E-2</v>
      </c>
      <c r="D1042" s="19">
        <f t="shared" si="120"/>
        <v>2.4980848639616804E-2</v>
      </c>
      <c r="E1042" s="21">
        <f t="shared" si="121"/>
        <v>1.6479735588066813E-2</v>
      </c>
      <c r="F1042" s="21">
        <f t="shared" si="121"/>
        <v>8.8008051996901759E-3</v>
      </c>
      <c r="G1042" s="21">
        <f t="shared" si="121"/>
        <v>4.1157820703130454E-3</v>
      </c>
      <c r="H1042" s="21">
        <f t="shared" si="121"/>
        <v>4.6658196325899404E-3</v>
      </c>
      <c r="I1042" s="21">
        <f t="shared" si="121"/>
        <v>-8.2939237965596879E-3</v>
      </c>
      <c r="J1042" s="21">
        <f t="shared" si="121"/>
        <v>-7.5544352922430891E-3</v>
      </c>
      <c r="K1042" s="19">
        <f t="shared" si="119"/>
        <v>7.6189344457602282E-3</v>
      </c>
    </row>
    <row r="1043" spans="1:11">
      <c r="A1043" s="1" t="str">
        <f t="shared" si="118"/>
        <v>YE Nov-08</v>
      </c>
      <c r="B1043" s="19">
        <f t="shared" si="120"/>
        <v>1.7954960438222756E-2</v>
      </c>
      <c r="C1043" s="19">
        <f t="shared" si="120"/>
        <v>2.2390609623967439E-2</v>
      </c>
      <c r="D1043" s="19">
        <f t="shared" si="120"/>
        <v>2.5212191619666813E-2</v>
      </c>
      <c r="E1043" s="21">
        <f t="shared" si="121"/>
        <v>1.2524378060852825E-2</v>
      </c>
      <c r="F1043" s="21">
        <f t="shared" si="121"/>
        <v>3.6040249244411182E-3</v>
      </c>
      <c r="G1043" s="21">
        <f t="shared" si="121"/>
        <v>1.2417743386317071E-4</v>
      </c>
      <c r="H1043" s="21">
        <f t="shared" si="121"/>
        <v>3.4794154256991838E-3</v>
      </c>
      <c r="I1043" s="21">
        <f t="shared" si="121"/>
        <v>-1.2375792701771804E-2</v>
      </c>
      <c r="J1043" s="21">
        <f t="shared" si="121"/>
        <v>-8.8100132003691156E-3</v>
      </c>
      <c r="K1043" s="19">
        <f t="shared" si="119"/>
        <v>4.3574120252189985E-3</v>
      </c>
    </row>
    <row r="1044" spans="1:11">
      <c r="A1044" s="1" t="str">
        <f t="shared" si="118"/>
        <v>YE Dec-08</v>
      </c>
      <c r="B1044" s="19">
        <f t="shared" si="120"/>
        <v>1.5142337976983722E-2</v>
      </c>
      <c r="C1044" s="19">
        <f t="shared" si="120"/>
        <v>2.2766562742603025E-2</v>
      </c>
      <c r="D1044" s="19">
        <f t="shared" si="120"/>
        <v>2.5589911305862412E-2</v>
      </c>
      <c r="E1044" s="21">
        <f t="shared" si="121"/>
        <v>9.3108310390526139E-3</v>
      </c>
      <c r="F1044" s="21">
        <f t="shared" si="121"/>
        <v>2.4214312836101648E-4</v>
      </c>
      <c r="G1044" s="21">
        <f t="shared" si="121"/>
        <v>-3.2782003353466482E-3</v>
      </c>
      <c r="H1044" s="21">
        <f t="shared" si="121"/>
        <v>3.5319218109728379E-3</v>
      </c>
      <c r="I1044" s="21">
        <f t="shared" si="121"/>
        <v>-1.5872894309268193E-2</v>
      </c>
      <c r="J1044" s="21">
        <f t="shared" si="121"/>
        <v>-8.9850298161922026E-3</v>
      </c>
      <c r="K1044" s="19">
        <f t="shared" si="119"/>
        <v>7.5104982625524563E-3</v>
      </c>
    </row>
    <row r="1045" spans="1:11">
      <c r="A1045" s="1" t="str">
        <f t="shared" si="118"/>
        <v>YE Jan-09</v>
      </c>
      <c r="B1045" s="19">
        <f t="shared" si="120"/>
        <v>1.88221007893139E-2</v>
      </c>
      <c r="C1045" s="19">
        <f t="shared" si="120"/>
        <v>2.296108441817224E-2</v>
      </c>
      <c r="D1045" s="19">
        <f t="shared" si="120"/>
        <v>2.5782485977093206E-2</v>
      </c>
      <c r="E1045" s="21">
        <f t="shared" si="121"/>
        <v>4.480121426148731E-3</v>
      </c>
      <c r="F1045" s="21">
        <f t="shared" si="121"/>
        <v>-7.3587535740421428E-3</v>
      </c>
      <c r="G1045" s="21">
        <f t="shared" si="121"/>
        <v>-1.7397397424108729E-2</v>
      </c>
      <c r="H1045" s="21">
        <f t="shared" si="121"/>
        <v>1.0216382313409822E-2</v>
      </c>
      <c r="I1045" s="21">
        <f t="shared" si="121"/>
        <v>-2.0766941181154186E-2</v>
      </c>
      <c r="J1045" s="21">
        <f t="shared" si="121"/>
        <v>-1.178607196664283E-2</v>
      </c>
      <c r="K1045" s="19">
        <f t="shared" si="119"/>
        <v>4.0625184962632677E-3</v>
      </c>
    </row>
    <row r="1046" spans="1:11">
      <c r="A1046" s="1" t="str">
        <f t="shared" si="118"/>
        <v>YE Feb-09</v>
      </c>
      <c r="B1046" s="19">
        <f t="shared" si="120"/>
        <v>1.5440508628519423E-2</v>
      </c>
      <c r="C1046" s="19">
        <f t="shared" si="120"/>
        <v>2.3693549831819372E-2</v>
      </c>
      <c r="D1046" s="19">
        <f t="shared" si="120"/>
        <v>2.0753992548896205E-2</v>
      </c>
      <c r="E1046" s="21">
        <f t="shared" ref="E1046:J1055" si="122">IF(OR(E792="C",E780="C"),"C",E792/E780-1)</f>
        <v>-5.9576120652687914E-3</v>
      </c>
      <c r="F1046" s="21">
        <f t="shared" si="122"/>
        <v>-1.8976206005040019E-2</v>
      </c>
      <c r="G1046" s="21">
        <f t="shared" si="122"/>
        <v>-3.2379055951281321E-2</v>
      </c>
      <c r="H1046" s="21">
        <f t="shared" si="122"/>
        <v>1.3851343368159519E-2</v>
      </c>
      <c r="I1046" s="21">
        <f t="shared" si="122"/>
        <v>-2.616850368369783E-2</v>
      </c>
      <c r="J1046" s="21">
        <f t="shared" si="122"/>
        <v>-1.3096618512233871E-2</v>
      </c>
      <c r="K1046" s="19">
        <f t="shared" si="119"/>
        <v>8.1275477324087575E-3</v>
      </c>
    </row>
    <row r="1047" spans="1:11">
      <c r="A1047" s="1" t="str">
        <f t="shared" si="118"/>
        <v>YE Mar-09</v>
      </c>
      <c r="B1047" s="19">
        <f t="shared" si="120"/>
        <v>1.390148080991227E-2</v>
      </c>
      <c r="C1047" s="19">
        <f t="shared" si="120"/>
        <v>2.4550796282043708E-2</v>
      </c>
      <c r="D1047" s="19">
        <f t="shared" si="120"/>
        <v>2.1630402024560569E-2</v>
      </c>
      <c r="E1047" s="21">
        <f t="shared" si="122"/>
        <v>-1.5840060305698067E-2</v>
      </c>
      <c r="F1047" s="21">
        <f t="shared" si="122"/>
        <v>-3.7177367704109066E-2</v>
      </c>
      <c r="G1047" s="21">
        <f t="shared" si="122"/>
        <v>-4.8677906438506446E-2</v>
      </c>
      <c r="H1047" s="21">
        <f t="shared" si="122"/>
        <v>1.208900624954734E-2</v>
      </c>
      <c r="I1047" s="21">
        <f t="shared" si="122"/>
        <v>-3.6677121448229655E-2</v>
      </c>
      <c r="J1047" s="21">
        <f t="shared" si="122"/>
        <v>-2.1680731492727423E-2</v>
      </c>
      <c r="K1047" s="19">
        <f t="shared" si="119"/>
        <v>1.0503303993228963E-2</v>
      </c>
    </row>
    <row r="1048" spans="1:11">
      <c r="A1048" s="1" t="str">
        <f t="shared" si="118"/>
        <v>YE Apr-09</v>
      </c>
      <c r="B1048" s="19">
        <f t="shared" si="120"/>
        <v>1.1789600967351932E-2</v>
      </c>
      <c r="C1048" s="19">
        <f t="shared" si="120"/>
        <v>2.4500121565018906E-2</v>
      </c>
      <c r="D1048" s="19">
        <f t="shared" si="120"/>
        <v>2.1586050641529297E-2</v>
      </c>
      <c r="E1048" s="21">
        <f t="shared" si="122"/>
        <v>-1.6322195827564223E-2</v>
      </c>
      <c r="F1048" s="21">
        <f t="shared" si="122"/>
        <v>-3.0783296651553216E-2</v>
      </c>
      <c r="G1048" s="21">
        <f t="shared" si="122"/>
        <v>-4.6478804809351959E-2</v>
      </c>
      <c r="H1048" s="21">
        <f t="shared" si="122"/>
        <v>1.646057605951845E-2</v>
      </c>
      <c r="I1048" s="21">
        <f t="shared" si="122"/>
        <v>-3.710724754443151E-2</v>
      </c>
      <c r="J1048" s="21">
        <f t="shared" si="122"/>
        <v>-1.4701054311330286E-2</v>
      </c>
      <c r="K1048" s="19">
        <f t="shared" si="119"/>
        <v>1.2562414740687755E-2</v>
      </c>
    </row>
    <row r="1049" spans="1:11">
      <c r="A1049" s="1" t="str">
        <f t="shared" si="118"/>
        <v>YE May-09</v>
      </c>
      <c r="B1049" s="19">
        <f t="shared" si="120"/>
        <v>1.1398644485520748E-2</v>
      </c>
      <c r="C1049" s="19">
        <f t="shared" si="120"/>
        <v>2.431346002877266E-2</v>
      </c>
      <c r="D1049" s="19">
        <f t="shared" si="120"/>
        <v>2.1402322785447625E-2</v>
      </c>
      <c r="E1049" s="21">
        <f t="shared" si="122"/>
        <v>-1.8334249515387868E-2</v>
      </c>
      <c r="F1049" s="21">
        <f t="shared" si="122"/>
        <v>-3.3863534265721529E-2</v>
      </c>
      <c r="G1049" s="21">
        <f t="shared" si="122"/>
        <v>-5.0052537725703394E-2</v>
      </c>
      <c r="H1049" s="21">
        <f t="shared" si="122"/>
        <v>1.7041998745092046E-2</v>
      </c>
      <c r="I1049" s="21">
        <f t="shared" si="122"/>
        <v>-3.8903937669214073E-2</v>
      </c>
      <c r="J1049" s="21">
        <f t="shared" si="122"/>
        <v>-1.5819320112438695E-2</v>
      </c>
      <c r="K1049" s="19">
        <f t="shared" si="119"/>
        <v>1.2769263251110496E-2</v>
      </c>
    </row>
    <row r="1050" spans="1:11">
      <c r="A1050" s="1" t="str">
        <f t="shared" si="118"/>
        <v>YE Jun-09</v>
      </c>
      <c r="B1050" s="19">
        <f t="shared" si="120"/>
        <v>7.1295722256665695E-3</v>
      </c>
      <c r="C1050" s="19">
        <f t="shared" si="120"/>
        <v>2.3943315763050643E-2</v>
      </c>
      <c r="D1050" s="19">
        <f t="shared" si="120"/>
        <v>2.1044190859146772E-2</v>
      </c>
      <c r="E1050" s="21">
        <f t="shared" si="122"/>
        <v>-2.0621716909741461E-2</v>
      </c>
      <c r="F1050" s="21">
        <f t="shared" si="122"/>
        <v>-3.3605141740087108E-2</v>
      </c>
      <c r="G1050" s="21">
        <f t="shared" si="122"/>
        <v>-4.8935145387627332E-2</v>
      </c>
      <c r="H1050" s="21">
        <f t="shared" si="122"/>
        <v>1.6118778412633539E-2</v>
      </c>
      <c r="I1050" s="21">
        <f t="shared" si="122"/>
        <v>-4.0807154226918385E-2</v>
      </c>
      <c r="J1050" s="21">
        <f t="shared" si="122"/>
        <v>-1.325680286618014E-2</v>
      </c>
      <c r="K1050" s="19">
        <f t="shared" si="119"/>
        <v>1.6694717344290844E-2</v>
      </c>
    </row>
    <row r="1051" spans="1:11">
      <c r="A1051" s="1" t="str">
        <f t="shared" si="118"/>
        <v>YE Jul-09</v>
      </c>
      <c r="B1051" s="19">
        <f t="shared" si="120"/>
        <v>9.9502487562188602E-3</v>
      </c>
      <c r="C1051" s="19">
        <f t="shared" si="120"/>
        <v>2.4555057775166311E-2</v>
      </c>
      <c r="D1051" s="19">
        <f t="shared" si="120"/>
        <v>2.1670637029036044E-2</v>
      </c>
      <c r="E1051" s="21">
        <f t="shared" si="122"/>
        <v>-2.112737961475164E-2</v>
      </c>
      <c r="F1051" s="21">
        <f t="shared" si="122"/>
        <v>-3.0051561324628273E-2</v>
      </c>
      <c r="G1051" s="21">
        <f t="shared" si="122"/>
        <v>-4.4821920142382843E-2</v>
      </c>
      <c r="H1051" s="21">
        <f t="shared" si="122"/>
        <v>1.5463460823929687E-2</v>
      </c>
      <c r="I1051" s="21">
        <f t="shared" si="122"/>
        <v>-4.1890228702512244E-2</v>
      </c>
      <c r="J1051" s="21">
        <f t="shared" si="122"/>
        <v>-9.1167957137920919E-3</v>
      </c>
      <c r="K1051" s="19">
        <f t="shared" si="119"/>
        <v>1.4460919274918549E-2</v>
      </c>
    </row>
    <row r="1052" spans="1:11">
      <c r="A1052" s="1" t="str">
        <f t="shared" si="118"/>
        <v>YE Aug-09</v>
      </c>
      <c r="B1052" s="19">
        <f t="shared" si="120"/>
        <v>6.1957868649318293E-3</v>
      </c>
      <c r="C1052" s="19">
        <f t="shared" si="120"/>
        <v>2.4535494547667902E-2</v>
      </c>
      <c r="D1052" s="19">
        <f t="shared" si="120"/>
        <v>2.165513099577443E-2</v>
      </c>
      <c r="E1052" s="21">
        <f t="shared" si="122"/>
        <v>-2.2192587668133146E-2</v>
      </c>
      <c r="F1052" s="21">
        <f t="shared" si="122"/>
        <v>-2.7681500976613926E-2</v>
      </c>
      <c r="G1052" s="21">
        <f t="shared" si="122"/>
        <v>-4.3992692581174664E-2</v>
      </c>
      <c r="H1052" s="21">
        <f t="shared" si="122"/>
        <v>1.7061785488439618E-2</v>
      </c>
      <c r="I1052" s="21">
        <f t="shared" si="122"/>
        <v>-4.291831688954606E-2</v>
      </c>
      <c r="J1052" s="21">
        <f t="shared" si="122"/>
        <v>-5.6134912041533314E-3</v>
      </c>
      <c r="K1052" s="19">
        <f t="shared" si="119"/>
        <v>1.8226778448236391E-2</v>
      </c>
    </row>
    <row r="1053" spans="1:11">
      <c r="A1053" s="1" t="str">
        <f t="shared" si="118"/>
        <v>YE Sep-09</v>
      </c>
      <c r="B1053" s="19">
        <f t="shared" si="120"/>
        <v>5.217925107427801E-3</v>
      </c>
      <c r="C1053" s="19">
        <f t="shared" si="120"/>
        <v>2.4487888730898577E-2</v>
      </c>
      <c r="D1053" s="19">
        <f t="shared" si="120"/>
        <v>2.1613447231074057E-2</v>
      </c>
      <c r="E1053" s="21">
        <f t="shared" si="122"/>
        <v>-2.0563402417716037E-2</v>
      </c>
      <c r="F1053" s="21">
        <f t="shared" si="122"/>
        <v>-2.2141148613624373E-2</v>
      </c>
      <c r="G1053" s="21">
        <f t="shared" si="122"/>
        <v>-3.5449077460451006E-2</v>
      </c>
      <c r="H1053" s="21">
        <f t="shared" si="122"/>
        <v>1.3797020495080137E-2</v>
      </c>
      <c r="I1053" s="21">
        <f t="shared" si="122"/>
        <v>-4.1284548243862851E-2</v>
      </c>
      <c r="J1053" s="21">
        <f t="shared" si="122"/>
        <v>-1.6108711883984217E-3</v>
      </c>
      <c r="K1053" s="19">
        <f t="shared" si="119"/>
        <v>1.9169936331379533E-2</v>
      </c>
    </row>
    <row r="1054" spans="1:11">
      <c r="A1054" s="1" t="str">
        <f t="shared" si="118"/>
        <v>YE Oct-09</v>
      </c>
      <c r="B1054" s="19">
        <f t="shared" si="120"/>
        <v>9.6793708408953183E-3</v>
      </c>
      <c r="C1054" s="19">
        <f t="shared" si="120"/>
        <v>2.4873797890267113E-2</v>
      </c>
      <c r="D1054" s="19">
        <f t="shared" si="120"/>
        <v>2.2010450517990998E-2</v>
      </c>
      <c r="E1054" s="21">
        <f t="shared" si="122"/>
        <v>-2.4272651101005405E-2</v>
      </c>
      <c r="F1054" s="21">
        <f t="shared" si="122"/>
        <v>-2.4862884040442568E-2</v>
      </c>
      <c r="G1054" s="21">
        <f t="shared" si="122"/>
        <v>-3.5828981779336355E-2</v>
      </c>
      <c r="H1054" s="21">
        <f t="shared" si="122"/>
        <v>1.1373602329523669E-2</v>
      </c>
      <c r="I1054" s="21">
        <f t="shared" si="122"/>
        <v>-4.5286329112915191E-2</v>
      </c>
      <c r="J1054" s="21">
        <f t="shared" si="122"/>
        <v>-6.0491585082977917E-4</v>
      </c>
      <c r="K1054" s="19">
        <f t="shared" si="119"/>
        <v>1.504876447729897E-2</v>
      </c>
    </row>
    <row r="1055" spans="1:11">
      <c r="A1055" s="1" t="str">
        <f t="shared" si="118"/>
        <v>YE Nov-09</v>
      </c>
      <c r="B1055" s="19">
        <f t="shared" si="120"/>
        <v>0</v>
      </c>
      <c r="C1055" s="19">
        <f t="shared" si="120"/>
        <v>2.4012434913279534E-2</v>
      </c>
      <c r="D1055" s="19">
        <f t="shared" si="120"/>
        <v>2.1169431604883826E-2</v>
      </c>
      <c r="E1055" s="21">
        <f t="shared" si="122"/>
        <v>-2.1108044629078893E-2</v>
      </c>
      <c r="F1055" s="21">
        <f t="shared" si="122"/>
        <v>-2.1090949984861718E-2</v>
      </c>
      <c r="G1055" s="21">
        <f t="shared" si="122"/>
        <v>-3.0374612955970992E-2</v>
      </c>
      <c r="H1055" s="21">
        <f t="shared" si="122"/>
        <v>9.5744842236558103E-3</v>
      </c>
      <c r="I1055" s="21">
        <f t="shared" si="122"/>
        <v>-4.1401039754508595E-2</v>
      </c>
      <c r="J1055" s="21">
        <f t="shared" si="122"/>
        <v>1.7463259477601412E-5</v>
      </c>
      <c r="K1055" s="19">
        <f t="shared" si="119"/>
        <v>2.4012434913279534E-2</v>
      </c>
    </row>
    <row r="1056" spans="1:11">
      <c r="A1056" s="1" t="str">
        <f t="shared" si="118"/>
        <v>YE Dec-09</v>
      </c>
      <c r="B1056" s="19">
        <f t="shared" ref="B1056:D1075" si="123">B802/B790-1</f>
        <v>-1.1933174224343368E-3</v>
      </c>
      <c r="C1056" s="19">
        <f t="shared" si="123"/>
        <v>2.3010345379500308E-2</v>
      </c>
      <c r="D1056" s="19">
        <f t="shared" si="123"/>
        <v>2.0157419827361744E-2</v>
      </c>
      <c r="E1056" s="21">
        <f t="shared" ref="E1056:J1065" si="124">IF(OR(E802="C",E790="C"),"C",E802/E790-1)</f>
        <v>-1.5122358553740001E-2</v>
      </c>
      <c r="F1056" s="21">
        <f t="shared" si="124"/>
        <v>-1.4369622929131465E-2</v>
      </c>
      <c r="G1056" s="21">
        <f t="shared" si="124"/>
        <v>-2.2531630097963551E-2</v>
      </c>
      <c r="H1056" s="21">
        <f t="shared" si="124"/>
        <v>8.350149652054828E-3</v>
      </c>
      <c r="I1056" s="21">
        <f t="shared" si="124"/>
        <v>-3.4582680766143126E-2</v>
      </c>
      <c r="J1056" s="21">
        <f t="shared" si="124"/>
        <v>7.6429354564622187E-4</v>
      </c>
      <c r="K1056" s="19">
        <f t="shared" si="119"/>
        <v>2.4232579961793732E-2</v>
      </c>
    </row>
    <row r="1057" spans="1:11">
      <c r="A1057" s="1" t="str">
        <f t="shared" si="118"/>
        <v>YE Jan-10</v>
      </c>
      <c r="B1057" s="19">
        <f t="shared" si="123"/>
        <v>1.1918951132301459E-3</v>
      </c>
      <c r="C1057" s="19">
        <f t="shared" si="123"/>
        <v>2.2607835035580504E-2</v>
      </c>
      <c r="D1057" s="19">
        <f t="shared" si="123"/>
        <v>1.9754582905823881E-2</v>
      </c>
      <c r="E1057" s="21">
        <f t="shared" si="124"/>
        <v>-7.0655108304696901E-3</v>
      </c>
      <c r="F1057" s="21">
        <f t="shared" si="124"/>
        <v>-4.0611861586942188E-3</v>
      </c>
      <c r="G1057" s="21">
        <f t="shared" si="124"/>
        <v>-9.1397221002120776E-3</v>
      </c>
      <c r="H1057" s="21">
        <f t="shared" si="124"/>
        <v>5.1253804948989679E-3</v>
      </c>
      <c r="I1057" s="21">
        <f t="shared" si="124"/>
        <v>-2.6300537586081751E-2</v>
      </c>
      <c r="J1057" s="21">
        <f t="shared" si="124"/>
        <v>3.0257028077333992E-3</v>
      </c>
      <c r="K1057" s="19">
        <f t="shared" si="119"/>
        <v>2.1390444755776228E-2</v>
      </c>
    </row>
    <row r="1058" spans="1:11">
      <c r="A1058" s="1" t="str">
        <f t="shared" si="118"/>
        <v>YE Feb-10</v>
      </c>
      <c r="B1058" s="19">
        <f t="shared" si="123"/>
        <v>-2.0870602265951055E-3</v>
      </c>
      <c r="C1058" s="19">
        <f t="shared" si="123"/>
        <v>2.1466976435446483E-2</v>
      </c>
      <c r="D1058" s="19">
        <f t="shared" si="123"/>
        <v>2.1519862662201961E-2</v>
      </c>
      <c r="E1058" s="21">
        <f t="shared" si="124"/>
        <v>1.3915209881221191E-3</v>
      </c>
      <c r="F1058" s="21">
        <f t="shared" si="124"/>
        <v>5.6359892334165718E-3</v>
      </c>
      <c r="G1058" s="21">
        <f t="shared" si="124"/>
        <v>4.809566991544223E-3</v>
      </c>
      <c r="H1058" s="21">
        <f t="shared" si="124"/>
        <v>8.2246653397866076E-4</v>
      </c>
      <c r="I1058" s="21">
        <f t="shared" si="124"/>
        <v>-1.9704307678974575E-2</v>
      </c>
      <c r="J1058" s="21">
        <f t="shared" si="124"/>
        <v>4.2385701859208869E-3</v>
      </c>
      <c r="K1058" s="19">
        <f t="shared" si="119"/>
        <v>2.360329816686213E-2</v>
      </c>
    </row>
    <row r="1059" spans="1:11">
      <c r="A1059" s="1" t="str">
        <f t="shared" si="118"/>
        <v>YE Mar-10</v>
      </c>
      <c r="B1059" s="19">
        <f t="shared" si="123"/>
        <v>-2.9806259314456574E-3</v>
      </c>
      <c r="C1059" s="19">
        <f t="shared" si="123"/>
        <v>2.001088274206575E-2</v>
      </c>
      <c r="D1059" s="19">
        <f t="shared" si="123"/>
        <v>2.0035431250933433E-2</v>
      </c>
      <c r="E1059" s="21">
        <f t="shared" si="124"/>
        <v>9.1685538948567125E-3</v>
      </c>
      <c r="F1059" s="21">
        <f t="shared" si="124"/>
        <v>1.9794832752431324E-2</v>
      </c>
      <c r="G1059" s="21">
        <f t="shared" si="124"/>
        <v>2.0112490839070407E-2</v>
      </c>
      <c r="H1059" s="21">
        <f t="shared" si="124"/>
        <v>-3.1139515444789101E-4</v>
      </c>
      <c r="I1059" s="21">
        <f t="shared" si="124"/>
        <v>-1.0653431266353208E-2</v>
      </c>
      <c r="J1059" s="21">
        <f t="shared" si="124"/>
        <v>1.0529736401875489E-2</v>
      </c>
      <c r="K1059" s="19">
        <f t="shared" si="119"/>
        <v>2.3060242630681627E-2</v>
      </c>
    </row>
    <row r="1060" spans="1:11">
      <c r="A1060" s="1" t="str">
        <f t="shared" ref="A1060:A1091" si="125">TEXT(A806,"mmm-yy")</f>
        <v>YE Apr-10</v>
      </c>
      <c r="B1060" s="19">
        <f t="shared" si="123"/>
        <v>-6.5730504929787381E-3</v>
      </c>
      <c r="C1060" s="19">
        <f t="shared" si="123"/>
        <v>1.9405821385936051E-2</v>
      </c>
      <c r="D1060" s="19">
        <f t="shared" si="123"/>
        <v>1.94384870402875E-2</v>
      </c>
      <c r="E1060" s="21">
        <f t="shared" si="124"/>
        <v>8.5401892851895145E-3</v>
      </c>
      <c r="F1060" s="21">
        <f t="shared" si="124"/>
        <v>1.6726964162953495E-2</v>
      </c>
      <c r="G1060" s="21">
        <f t="shared" si="124"/>
        <v>1.9858691836951881E-2</v>
      </c>
      <c r="H1060" s="21">
        <f t="shared" si="124"/>
        <v>-3.0707466623217661E-3</v>
      </c>
      <c r="I1060" s="21">
        <f t="shared" si="124"/>
        <v>-1.0690490788452411E-2</v>
      </c>
      <c r="J1060" s="21">
        <f t="shared" si="124"/>
        <v>8.1174503155561073E-3</v>
      </c>
      <c r="K1060" s="19">
        <f t="shared" ref="K1060:K1091" si="126">K806/K794-1</f>
        <v>2.6150762159016017E-2</v>
      </c>
    </row>
    <row r="1061" spans="1:11">
      <c r="A1061" s="1" t="str">
        <f t="shared" si="125"/>
        <v>YE May-10</v>
      </c>
      <c r="B1061" s="19">
        <f t="shared" si="123"/>
        <v>-5.7873895826987543E-3</v>
      </c>
      <c r="C1061" s="19">
        <f t="shared" si="123"/>
        <v>1.9262056926214521E-2</v>
      </c>
      <c r="D1061" s="19">
        <f t="shared" si="123"/>
        <v>1.9291878247512217E-2</v>
      </c>
      <c r="E1061" s="21">
        <f t="shared" si="124"/>
        <v>5.6703863539482313E-3</v>
      </c>
      <c r="F1061" s="21">
        <f t="shared" si="124"/>
        <v>1.3287538156096623E-2</v>
      </c>
      <c r="G1061" s="21">
        <f t="shared" si="124"/>
        <v>1.5589956987366982E-2</v>
      </c>
      <c r="H1061" s="21">
        <f t="shared" si="124"/>
        <v>-2.2670752260096627E-3</v>
      </c>
      <c r="I1061" s="21">
        <f t="shared" si="124"/>
        <v>-1.3363681379453096E-2</v>
      </c>
      <c r="J1061" s="21">
        <f t="shared" si="124"/>
        <v>7.5742031439984814E-3</v>
      </c>
      <c r="K1061" s="19">
        <f t="shared" si="126"/>
        <v>2.5195261301704353E-2</v>
      </c>
    </row>
    <row r="1062" spans="1:11">
      <c r="A1062" s="1" t="str">
        <f t="shared" si="125"/>
        <v>YE Jun-10</v>
      </c>
      <c r="B1062" s="19">
        <f t="shared" si="123"/>
        <v>-1.3850415512465353E-2</v>
      </c>
      <c r="C1062" s="19">
        <f t="shared" si="123"/>
        <v>1.8309244480257281E-2</v>
      </c>
      <c r="D1062" s="19">
        <f t="shared" si="123"/>
        <v>1.8351880121617592E-2</v>
      </c>
      <c r="E1062" s="21">
        <f t="shared" si="124"/>
        <v>1.3050122119565355E-2</v>
      </c>
      <c r="F1062" s="21">
        <f t="shared" si="124"/>
        <v>1.9468243858305145E-2</v>
      </c>
      <c r="G1062" s="21">
        <f t="shared" si="124"/>
        <v>2.0663991280317928E-2</v>
      </c>
      <c r="H1062" s="21">
        <f t="shared" si="124"/>
        <v>-1.1715387553870027E-3</v>
      </c>
      <c r="I1062" s="21">
        <f t="shared" si="124"/>
        <v>-5.2062141834696707E-3</v>
      </c>
      <c r="J1062" s="21">
        <f t="shared" si="124"/>
        <v>6.33544342831871E-3</v>
      </c>
      <c r="K1062" s="19">
        <f t="shared" si="126"/>
        <v>3.2611340610597894E-2</v>
      </c>
    </row>
    <row r="1063" spans="1:11">
      <c r="A1063" s="1" t="str">
        <f t="shared" si="125"/>
        <v>YE Jul-10</v>
      </c>
      <c r="B1063" s="19">
        <f t="shared" si="123"/>
        <v>-1.447044334975367E-2</v>
      </c>
      <c r="C1063" s="19">
        <f t="shared" si="123"/>
        <v>1.7092173967065527E-2</v>
      </c>
      <c r="D1063" s="19">
        <f t="shared" si="123"/>
        <v>1.7111179522769193E-2</v>
      </c>
      <c r="E1063" s="21">
        <f t="shared" si="124"/>
        <v>1.4021410442675242E-2</v>
      </c>
      <c r="F1063" s="21">
        <f t="shared" si="124"/>
        <v>1.7326988602503812E-2</v>
      </c>
      <c r="G1063" s="21">
        <f t="shared" si="124"/>
        <v>1.8586129752292679E-2</v>
      </c>
      <c r="H1063" s="21">
        <f t="shared" si="124"/>
        <v>-1.236165615268181E-3</v>
      </c>
      <c r="I1063" s="21">
        <f t="shared" si="124"/>
        <v>-3.0377889283881299E-3</v>
      </c>
      <c r="J1063" s="21">
        <f t="shared" si="124"/>
        <v>3.2598701820167886E-3</v>
      </c>
      <c r="K1063" s="19">
        <f t="shared" si="126"/>
        <v>3.2026048436434973E-2</v>
      </c>
    </row>
    <row r="1064" spans="1:11">
      <c r="A1064" s="1" t="str">
        <f t="shared" si="125"/>
        <v>YE Aug-10</v>
      </c>
      <c r="B1064" s="19">
        <f t="shared" si="123"/>
        <v>-1.2623152709359653E-2</v>
      </c>
      <c r="C1064" s="19">
        <f t="shared" si="123"/>
        <v>1.66530173043693E-2</v>
      </c>
      <c r="D1064" s="19">
        <f t="shared" si="123"/>
        <v>1.6663514579675631E-2</v>
      </c>
      <c r="E1064" s="21">
        <f t="shared" si="124"/>
        <v>1.6581194582791614E-2</v>
      </c>
      <c r="F1064" s="21">
        <f t="shared" si="124"/>
        <v>1.7376960436853217E-2</v>
      </c>
      <c r="G1064" s="21">
        <f t="shared" si="124"/>
        <v>1.8566718292476247E-2</v>
      </c>
      <c r="H1064" s="21">
        <f t="shared" si="124"/>
        <v>-1.168070617521888E-3</v>
      </c>
      <c r="I1064" s="21">
        <f t="shared" si="124"/>
        <v>-8.097073978119429E-5</v>
      </c>
      <c r="J1064" s="21">
        <f t="shared" si="124"/>
        <v>7.8278632174422214E-4</v>
      </c>
      <c r="K1064" s="19">
        <f t="shared" si="126"/>
        <v>2.9650452199748045E-2</v>
      </c>
    </row>
    <row r="1065" spans="1:11">
      <c r="A1065" s="1" t="str">
        <f t="shared" si="125"/>
        <v>YE Sep-10</v>
      </c>
      <c r="B1065" s="19">
        <f t="shared" si="123"/>
        <v>-1.3435114503816847E-2</v>
      </c>
      <c r="C1065" s="19">
        <f t="shared" si="123"/>
        <v>1.5063546265670746E-2</v>
      </c>
      <c r="D1065" s="19">
        <f t="shared" si="123"/>
        <v>1.5095559619217047E-2</v>
      </c>
      <c r="E1065" s="21">
        <f t="shared" si="124"/>
        <v>1.6259893801993108E-2</v>
      </c>
      <c r="F1065" s="21">
        <f t="shared" si="124"/>
        <v>1.4466636151238443E-2</v>
      </c>
      <c r="G1065" s="21">
        <f t="shared" si="124"/>
        <v>1.3859524850056593E-2</v>
      </c>
      <c r="H1065" s="21">
        <f t="shared" si="124"/>
        <v>5.9881205068501586E-4</v>
      </c>
      <c r="I1065" s="21">
        <f t="shared" si="124"/>
        <v>1.1470192847784499E-3</v>
      </c>
      <c r="J1065" s="21">
        <f t="shared" si="124"/>
        <v>-1.7645659950682457E-3</v>
      </c>
      <c r="K1065" s="19">
        <f t="shared" si="126"/>
        <v>2.8886757666379381E-2</v>
      </c>
    </row>
    <row r="1066" spans="1:11">
      <c r="A1066" s="1" t="str">
        <f t="shared" si="125"/>
        <v>YE Oct-10</v>
      </c>
      <c r="B1066" s="19">
        <f t="shared" si="123"/>
        <v>-1.3481126423007805E-2</v>
      </c>
      <c r="C1066" s="19">
        <f t="shared" si="123"/>
        <v>1.3338665551100304E-2</v>
      </c>
      <c r="D1066" s="19">
        <f t="shared" si="123"/>
        <v>1.3337333521945327E-2</v>
      </c>
      <c r="E1066" s="21">
        <f t="shared" ref="E1066:J1075" si="127">IF(OR(E812="C",E800="C"),"C",E812/E800-1)</f>
        <v>1.7197713631031286E-2</v>
      </c>
      <c r="F1066" s="21">
        <f t="shared" si="127"/>
        <v>1.2767155620182713E-2</v>
      </c>
      <c r="G1066" s="21">
        <f t="shared" si="127"/>
        <v>9.8269243984567822E-3</v>
      </c>
      <c r="H1066" s="21">
        <f t="shared" si="127"/>
        <v>2.9116189623064059E-3</v>
      </c>
      <c r="I1066" s="21">
        <f t="shared" si="127"/>
        <v>3.8095705954788173E-3</v>
      </c>
      <c r="J1066" s="21">
        <f t="shared" si="127"/>
        <v>-4.3556507761238761E-3</v>
      </c>
      <c r="K1066" s="19">
        <f t="shared" si="126"/>
        <v>2.718629383831539E-2</v>
      </c>
    </row>
    <row r="1067" spans="1:11">
      <c r="A1067" s="1" t="str">
        <f t="shared" si="125"/>
        <v>YE Nov-10</v>
      </c>
      <c r="B1067" s="19">
        <f t="shared" si="123"/>
        <v>-1.0463378176382654E-2</v>
      </c>
      <c r="C1067" s="19">
        <f t="shared" si="123"/>
        <v>1.2261408990948297E-2</v>
      </c>
      <c r="D1067" s="19">
        <f t="shared" si="123"/>
        <v>1.2274694575031386E-2</v>
      </c>
      <c r="E1067" s="21">
        <f t="shared" si="127"/>
        <v>1.9646441498961442E-2</v>
      </c>
      <c r="F1067" s="21">
        <f t="shared" si="127"/>
        <v>1.4020321571717176E-2</v>
      </c>
      <c r="G1067" s="21">
        <f t="shared" si="127"/>
        <v>9.7135116138649114E-3</v>
      </c>
      <c r="H1067" s="21">
        <f t="shared" si="127"/>
        <v>4.2653781575809901E-3</v>
      </c>
      <c r="I1067" s="21">
        <f t="shared" si="127"/>
        <v>7.2823582012242483E-3</v>
      </c>
      <c r="J1067" s="21">
        <f t="shared" si="127"/>
        <v>-5.5177164341135843E-3</v>
      </c>
      <c r="K1067" s="19">
        <f t="shared" si="126"/>
        <v>2.2965079478767914E-2</v>
      </c>
    </row>
    <row r="1068" spans="1:11">
      <c r="A1068" s="1" t="str">
        <f t="shared" si="125"/>
        <v>YE Dec-10</v>
      </c>
      <c r="B1068" s="19">
        <f t="shared" si="123"/>
        <v>-9.2592592592593004E-3</v>
      </c>
      <c r="C1068" s="19">
        <f t="shared" si="123"/>
        <v>1.1072748025644508E-2</v>
      </c>
      <c r="D1068" s="19">
        <f t="shared" si="123"/>
        <v>1.1063089156634121E-2</v>
      </c>
      <c r="E1068" s="21">
        <f t="shared" si="127"/>
        <v>1.3606082306607981E-2</v>
      </c>
      <c r="F1068" s="21">
        <f t="shared" si="127"/>
        <v>7.2757062281723073E-3</v>
      </c>
      <c r="G1068" s="21">
        <f t="shared" si="127"/>
        <v>2.8684552920898998E-3</v>
      </c>
      <c r="H1068" s="21">
        <f t="shared" si="127"/>
        <v>4.3946450931082737E-3</v>
      </c>
      <c r="I1068" s="21">
        <f t="shared" si="127"/>
        <v>2.5151676262806788E-3</v>
      </c>
      <c r="J1068" s="21">
        <f t="shared" si="127"/>
        <v>-6.2454006432460796E-3</v>
      </c>
      <c r="K1068" s="19">
        <f t="shared" si="126"/>
        <v>2.0522026044575759E-2</v>
      </c>
    </row>
    <row r="1069" spans="1:11">
      <c r="A1069" s="1" t="str">
        <f t="shared" si="125"/>
        <v>YE Jan-11</v>
      </c>
      <c r="B1069" s="19">
        <f t="shared" si="123"/>
        <v>-1.0714285714285676E-2</v>
      </c>
      <c r="C1069" s="19">
        <f t="shared" si="123"/>
        <v>8.7205140613189069E-3</v>
      </c>
      <c r="D1069" s="19">
        <f t="shared" si="123"/>
        <v>8.6655845845782231E-3</v>
      </c>
      <c r="E1069" s="21">
        <f t="shared" si="127"/>
        <v>6.2706103927130386E-3</v>
      </c>
      <c r="F1069" s="21">
        <f t="shared" si="127"/>
        <v>-1.824922752493463E-3</v>
      </c>
      <c r="G1069" s="21">
        <f t="shared" si="127"/>
        <v>-3.6971658219863146E-3</v>
      </c>
      <c r="H1069" s="21">
        <f t="shared" si="127"/>
        <v>1.8791907493040938E-3</v>
      </c>
      <c r="I1069" s="21">
        <f t="shared" si="127"/>
        <v>-2.3743986396160821E-3</v>
      </c>
      <c r="J1069" s="21">
        <f t="shared" si="127"/>
        <v>-8.0450855481578598E-3</v>
      </c>
      <c r="K1069" s="19">
        <f t="shared" si="126"/>
        <v>1.9645284971730126E-2</v>
      </c>
    </row>
    <row r="1070" spans="1:11">
      <c r="A1070" s="1" t="str">
        <f t="shared" si="125"/>
        <v>YE Feb-11</v>
      </c>
      <c r="B1070" s="19">
        <f t="shared" si="123"/>
        <v>-1.0158350761876322E-2</v>
      </c>
      <c r="C1070" s="19">
        <f t="shared" si="123"/>
        <v>6.7471129374900851E-3</v>
      </c>
      <c r="D1070" s="19">
        <f t="shared" si="123"/>
        <v>6.8487107356189902E-3</v>
      </c>
      <c r="E1070" s="21">
        <f t="shared" si="127"/>
        <v>1.6159972339151452E-3</v>
      </c>
      <c r="F1070" s="21">
        <f t="shared" si="127"/>
        <v>-4.9208831494123029E-3</v>
      </c>
      <c r="G1070" s="21">
        <f t="shared" si="127"/>
        <v>-1.0014858013101202E-2</v>
      </c>
      <c r="H1070" s="21">
        <f t="shared" si="127"/>
        <v>5.1455063794847433E-3</v>
      </c>
      <c r="I1070" s="21">
        <f t="shared" si="127"/>
        <v>-5.1971199306406479E-3</v>
      </c>
      <c r="J1070" s="21">
        <f t="shared" si="127"/>
        <v>-6.5263338458848574E-3</v>
      </c>
      <c r="K1070" s="19">
        <f t="shared" si="126"/>
        <v>1.70789577427648E-2</v>
      </c>
    </row>
    <row r="1071" spans="1:11">
      <c r="A1071" s="1" t="str">
        <f t="shared" si="125"/>
        <v>YE Mar-11</v>
      </c>
      <c r="B1071" s="19">
        <f t="shared" si="123"/>
        <v>-2.5710014947683102E-2</v>
      </c>
      <c r="C1071" s="19">
        <f t="shared" si="123"/>
        <v>2.9452534564389232E-3</v>
      </c>
      <c r="D1071" s="19">
        <f t="shared" si="123"/>
        <v>2.973196178032822E-3</v>
      </c>
      <c r="E1071" s="21">
        <f t="shared" si="127"/>
        <v>-5.6921444485719119E-3</v>
      </c>
      <c r="F1071" s="21">
        <f t="shared" si="127"/>
        <v>-1.2698275597512021E-2</v>
      </c>
      <c r="G1071" s="21">
        <f t="shared" si="127"/>
        <v>-2.1018876390098251E-2</v>
      </c>
      <c r="H1071" s="21">
        <f t="shared" si="127"/>
        <v>8.4992453806511659E-3</v>
      </c>
      <c r="I1071" s="21">
        <f t="shared" si="127"/>
        <v>-8.6396532426041839E-3</v>
      </c>
      <c r="J1071" s="21">
        <f t="shared" si="127"/>
        <v>-7.0462393612031882E-3</v>
      </c>
      <c r="K1071" s="19">
        <f t="shared" si="126"/>
        <v>2.9411436886096265E-2</v>
      </c>
    </row>
    <row r="1072" spans="1:11">
      <c r="A1072" s="1" t="str">
        <f t="shared" si="125"/>
        <v>YE Apr-11</v>
      </c>
      <c r="B1072" s="19">
        <f t="shared" si="123"/>
        <v>-2.4360902255639139E-2</v>
      </c>
      <c r="C1072" s="19">
        <f t="shared" si="123"/>
        <v>-1.0307947728273037E-3</v>
      </c>
      <c r="D1072" s="19">
        <f t="shared" si="123"/>
        <v>-9.4912443053263296E-4</v>
      </c>
      <c r="E1072" s="21">
        <f t="shared" si="127"/>
        <v>-7.6229652531679681E-3</v>
      </c>
      <c r="F1072" s="21">
        <f t="shared" si="127"/>
        <v>-1.6628457313707878E-2</v>
      </c>
      <c r="G1072" s="21">
        <f t="shared" si="127"/>
        <v>-2.5907500392321703E-2</v>
      </c>
      <c r="H1072" s="21">
        <f t="shared" si="127"/>
        <v>9.5258336167776125E-3</v>
      </c>
      <c r="I1072" s="21">
        <f t="shared" si="127"/>
        <v>-6.6801811457612992E-3</v>
      </c>
      <c r="J1072" s="21">
        <f t="shared" si="127"/>
        <v>-9.0746679389224205E-3</v>
      </c>
      <c r="K1072" s="19">
        <f t="shared" si="126"/>
        <v>2.3912640992709289E-2</v>
      </c>
    </row>
    <row r="1073" spans="1:11">
      <c r="A1073" s="1" t="str">
        <f t="shared" si="125"/>
        <v>YE May-11</v>
      </c>
      <c r="B1073" s="19">
        <f t="shared" si="123"/>
        <v>-2.2365196078431349E-2</v>
      </c>
      <c r="C1073" s="19">
        <f t="shared" si="123"/>
        <v>-5.7535476484233961E-3</v>
      </c>
      <c r="D1073" s="19">
        <f t="shared" si="123"/>
        <v>-5.7632974345321886E-3</v>
      </c>
      <c r="E1073" s="21">
        <f t="shared" si="127"/>
        <v>-3.6216653692882073E-3</v>
      </c>
      <c r="F1073" s="21">
        <f t="shared" si="127"/>
        <v>-1.2374563475915479E-2</v>
      </c>
      <c r="G1073" s="21">
        <f t="shared" si="127"/>
        <v>-2.2361589958382999E-2</v>
      </c>
      <c r="H1073" s="21">
        <f t="shared" si="127"/>
        <v>1.021546041960697E-2</v>
      </c>
      <c r="I1073" s="21">
        <f t="shared" si="127"/>
        <v>2.1540464757718869E-3</v>
      </c>
      <c r="J1073" s="21">
        <f t="shared" si="127"/>
        <v>-8.7847133989231718E-3</v>
      </c>
      <c r="K1073" s="19">
        <f t="shared" si="126"/>
        <v>1.699167047181005E-2</v>
      </c>
    </row>
    <row r="1074" spans="1:11">
      <c r="A1074" s="1" t="str">
        <f t="shared" si="125"/>
        <v>YE Jun-11</v>
      </c>
      <c r="B1074" s="19">
        <f t="shared" si="123"/>
        <v>-2.2159800249687889E-2</v>
      </c>
      <c r="C1074" s="19">
        <f t="shared" si="123"/>
        <v>-9.0264709461568282E-3</v>
      </c>
      <c r="D1074" s="19">
        <f t="shared" si="123"/>
        <v>-8.9918859709278154E-3</v>
      </c>
      <c r="E1074" s="21">
        <f t="shared" si="127"/>
        <v>-7.756233128065837E-3</v>
      </c>
      <c r="F1074" s="21">
        <f t="shared" si="127"/>
        <v>-1.5652491223295928E-2</v>
      </c>
      <c r="G1074" s="21">
        <f t="shared" si="127"/>
        <v>-2.6367919278851515E-2</v>
      </c>
      <c r="H1074" s="21">
        <f t="shared" si="127"/>
        <v>1.1005623446198376E-2</v>
      </c>
      <c r="I1074" s="21">
        <f t="shared" si="127"/>
        <v>1.2468645063239414E-3</v>
      </c>
      <c r="J1074" s="21">
        <f t="shared" si="127"/>
        <v>-7.9579820593108641E-3</v>
      </c>
      <c r="K1074" s="19">
        <f t="shared" si="126"/>
        <v>1.3430956619378653E-2</v>
      </c>
    </row>
    <row r="1075" spans="1:11">
      <c r="A1075" s="1" t="str">
        <f t="shared" si="125"/>
        <v>YE Jul-11</v>
      </c>
      <c r="B1075" s="19">
        <f t="shared" si="123"/>
        <v>-1.9368947203998732E-2</v>
      </c>
      <c r="C1075" s="19">
        <f t="shared" si="123"/>
        <v>-1.2130473954191645E-2</v>
      </c>
      <c r="D1075" s="19">
        <f t="shared" si="123"/>
        <v>-1.215588985601801E-2</v>
      </c>
      <c r="E1075" s="21">
        <f t="shared" si="127"/>
        <v>-7.5154744159133813E-3</v>
      </c>
      <c r="F1075" s="21">
        <f t="shared" si="127"/>
        <v>-1.4437031108163634E-2</v>
      </c>
      <c r="G1075" s="21">
        <f t="shared" si="127"/>
        <v>-2.736947470820239E-2</v>
      </c>
      <c r="H1075" s="21">
        <f t="shared" si="127"/>
        <v>1.3296357932174763E-2</v>
      </c>
      <c r="I1075" s="21">
        <f t="shared" si="127"/>
        <v>4.6975179509127774E-3</v>
      </c>
      <c r="J1075" s="21">
        <f t="shared" si="127"/>
        <v>-6.973969380708267E-3</v>
      </c>
      <c r="K1075" s="19">
        <f t="shared" si="126"/>
        <v>7.3814440498987111E-3</v>
      </c>
    </row>
    <row r="1076" spans="1:11">
      <c r="A1076" s="1" t="str">
        <f t="shared" si="125"/>
        <v>YE Aug-11</v>
      </c>
      <c r="B1076" s="19">
        <f t="shared" ref="B1076:D1095" si="128">B822/B810-1</f>
        <v>-1.7461802307452423E-2</v>
      </c>
      <c r="C1076" s="19">
        <f t="shared" si="128"/>
        <v>-1.4984464032592792E-2</v>
      </c>
      <c r="D1076" s="19">
        <f t="shared" si="128"/>
        <v>-1.5064930825874012E-2</v>
      </c>
      <c r="E1076" s="21">
        <f t="shared" ref="E1076:J1085" si="129">IF(OR(E822="C",E810="C"),"C",E822/E810-1)</f>
        <v>-2.9611669316785827E-3</v>
      </c>
      <c r="F1076" s="21">
        <f t="shared" si="129"/>
        <v>-9.1475541711728559E-3</v>
      </c>
      <c r="G1076" s="21">
        <f t="shared" si="129"/>
        <v>-2.1969823996576876E-2</v>
      </c>
      <c r="H1076" s="21">
        <f t="shared" si="129"/>
        <v>1.3110300827117838E-2</v>
      </c>
      <c r="I1076" s="21">
        <f t="shared" si="129"/>
        <v>1.2288895251079346E-2</v>
      </c>
      <c r="J1076" s="21">
        <f t="shared" si="129"/>
        <v>-6.2047605713170251E-3</v>
      </c>
      <c r="K1076" s="19">
        <f t="shared" si="126"/>
        <v>2.5213658671772166E-3</v>
      </c>
    </row>
    <row r="1077" spans="1:11">
      <c r="A1077" s="1" t="str">
        <f t="shared" si="125"/>
        <v>YE Sep-11</v>
      </c>
      <c r="B1077" s="19">
        <f t="shared" si="128"/>
        <v>-1.1451562983596397E-2</v>
      </c>
      <c r="C1077" s="19">
        <f t="shared" si="128"/>
        <v>-1.5448291396446878E-2</v>
      </c>
      <c r="D1077" s="19">
        <f t="shared" si="128"/>
        <v>-1.5522443365332483E-2</v>
      </c>
      <c r="E1077" s="21">
        <f t="shared" si="129"/>
        <v>-2.1980156554370911E-3</v>
      </c>
      <c r="F1077" s="21">
        <f t="shared" si="129"/>
        <v>-8.1524643754621318E-3</v>
      </c>
      <c r="G1077" s="21">
        <f t="shared" si="129"/>
        <v>-2.0936532528453733E-2</v>
      </c>
      <c r="H1077" s="21">
        <f t="shared" si="129"/>
        <v>1.3057445791544886E-2</v>
      </c>
      <c r="I1077" s="21">
        <f t="shared" si="129"/>
        <v>1.3534516475361302E-2</v>
      </c>
      <c r="J1077" s="21">
        <f t="shared" si="129"/>
        <v>-5.9675655224682433E-3</v>
      </c>
      <c r="K1077" s="19">
        <f t="shared" si="126"/>
        <v>-4.043027395716936E-3</v>
      </c>
    </row>
    <row r="1078" spans="1:11">
      <c r="A1078" s="1" t="str">
        <f t="shared" si="125"/>
        <v>YE Oct-11</v>
      </c>
      <c r="B1078" s="19">
        <f t="shared" si="128"/>
        <v>-1.9131491041603388E-2</v>
      </c>
      <c r="C1078" s="19">
        <f t="shared" si="128"/>
        <v>-1.7941721657023124E-2</v>
      </c>
      <c r="D1078" s="19">
        <f t="shared" si="128"/>
        <v>-1.80639627412994E-2</v>
      </c>
      <c r="E1078" s="21">
        <f t="shared" si="129"/>
        <v>-3.3061962656371069E-3</v>
      </c>
      <c r="F1078" s="21">
        <f t="shared" si="129"/>
        <v>-7.9819230440284494E-3</v>
      </c>
      <c r="G1078" s="21">
        <f t="shared" si="129"/>
        <v>-2.138179710991317E-2</v>
      </c>
      <c r="H1078" s="21">
        <f t="shared" si="129"/>
        <v>1.3692647476116537E-2</v>
      </c>
      <c r="I1078" s="21">
        <f t="shared" si="129"/>
        <v>1.5029254366569322E-2</v>
      </c>
      <c r="J1078" s="21">
        <f t="shared" si="129"/>
        <v>-4.6912369284053401E-3</v>
      </c>
      <c r="K1078" s="19">
        <f t="shared" si="126"/>
        <v>1.2129754128245018E-3</v>
      </c>
    </row>
    <row r="1079" spans="1:11">
      <c r="A1079" s="1" t="str">
        <f t="shared" si="125"/>
        <v>YE Nov-11</v>
      </c>
      <c r="B1079" s="19">
        <f t="shared" si="128"/>
        <v>-2.0543806646525664E-2</v>
      </c>
      <c r="C1079" s="19">
        <f t="shared" si="128"/>
        <v>-2.0600644011937619E-2</v>
      </c>
      <c r="D1079" s="19">
        <f t="shared" si="128"/>
        <v>-2.0686735207202656E-2</v>
      </c>
      <c r="E1079" s="21">
        <f t="shared" si="129"/>
        <v>-8.1141076327627681E-3</v>
      </c>
      <c r="F1079" s="21">
        <f t="shared" si="129"/>
        <v>-1.0832313171091235E-2</v>
      </c>
      <c r="G1079" s="21">
        <f t="shared" si="129"/>
        <v>-2.5013496555228776E-2</v>
      </c>
      <c r="H1079" s="21">
        <f t="shared" si="129"/>
        <v>1.4545004811895579E-2</v>
      </c>
      <c r="I1079" s="21">
        <f t="shared" si="129"/>
        <v>1.2838208187754718E-2</v>
      </c>
      <c r="J1079" s="21">
        <f t="shared" si="129"/>
        <v>-2.7404417778754686E-3</v>
      </c>
      <c r="K1079" s="19">
        <f t="shared" si="126"/>
        <v>-5.8029512496338143E-5</v>
      </c>
    </row>
    <row r="1080" spans="1:11">
      <c r="A1080" s="1" t="str">
        <f t="shared" si="125"/>
        <v>YE Dec-11</v>
      </c>
      <c r="B1080" s="19">
        <f t="shared" si="128"/>
        <v>-2.1103406692794646E-2</v>
      </c>
      <c r="C1080" s="19">
        <f t="shared" si="128"/>
        <v>-2.2931063789879635E-2</v>
      </c>
      <c r="D1080" s="19">
        <f t="shared" si="128"/>
        <v>-2.3062116603376426E-2</v>
      </c>
      <c r="E1080" s="21">
        <f t="shared" si="129"/>
        <v>-7.6350814472694317E-3</v>
      </c>
      <c r="F1080" s="21">
        <f t="shared" si="129"/>
        <v>-7.1503077659326175E-3</v>
      </c>
      <c r="G1080" s="21">
        <f t="shared" si="129"/>
        <v>-2.2283418618944006E-2</v>
      </c>
      <c r="H1080" s="21">
        <f t="shared" si="129"/>
        <v>1.547801391650272E-2</v>
      </c>
      <c r="I1080" s="21">
        <f t="shared" si="129"/>
        <v>1.5791213974086116E-2</v>
      </c>
      <c r="J1080" s="21">
        <f t="shared" si="129"/>
        <v>4.8850344492601394E-4</v>
      </c>
      <c r="K1080" s="19">
        <f t="shared" si="126"/>
        <v>-1.8670583895998849E-3</v>
      </c>
    </row>
    <row r="1081" spans="1:11">
      <c r="A1081" s="1" t="str">
        <f t="shared" si="125"/>
        <v>YE Jan-12</v>
      </c>
      <c r="B1081" s="19">
        <f t="shared" si="128"/>
        <v>-2.1058965102286442E-2</v>
      </c>
      <c r="C1081" s="19">
        <f t="shared" si="128"/>
        <v>-2.4248104095716205E-2</v>
      </c>
      <c r="D1081" s="19">
        <f t="shared" si="128"/>
        <v>-2.4404661457816612E-2</v>
      </c>
      <c r="E1081" s="21">
        <f t="shared" si="129"/>
        <v>-1.0466387710700409E-2</v>
      </c>
      <c r="F1081" s="21">
        <f t="shared" si="129"/>
        <v>-9.6367443602412006E-3</v>
      </c>
      <c r="G1081" s="21">
        <f t="shared" si="129"/>
        <v>-2.3944397715172872E-2</v>
      </c>
      <c r="H1081" s="21">
        <f t="shared" si="129"/>
        <v>1.4658645799931147E-2</v>
      </c>
      <c r="I1081" s="21">
        <f t="shared" si="129"/>
        <v>1.4286941723136826E-2</v>
      </c>
      <c r="J1081" s="21">
        <f t="shared" si="129"/>
        <v>8.3841856421607019E-4</v>
      </c>
      <c r="K1081" s="19">
        <f t="shared" si="126"/>
        <v>-3.2577437044132296E-3</v>
      </c>
    </row>
    <row r="1082" spans="1:11">
      <c r="A1082" s="1" t="str">
        <f t="shared" si="125"/>
        <v>YE Feb-12</v>
      </c>
      <c r="B1082" s="19">
        <f t="shared" si="128"/>
        <v>-2.0525203742831288E-2</v>
      </c>
      <c r="C1082" s="19">
        <f t="shared" si="128"/>
        <v>-2.5520715666800697E-2</v>
      </c>
      <c r="D1082" s="19">
        <f t="shared" si="128"/>
        <v>-2.2852037387444568E-2</v>
      </c>
      <c r="E1082" s="21">
        <f t="shared" si="129"/>
        <v>-9.6629683007911638E-3</v>
      </c>
      <c r="F1082" s="21">
        <f t="shared" si="129"/>
        <v>-1.014978399765698E-2</v>
      </c>
      <c r="G1082" s="21">
        <f t="shared" si="129"/>
        <v>-2.2960214423419001E-2</v>
      </c>
      <c r="H1082" s="21">
        <f t="shared" si="129"/>
        <v>1.3111472649194322E-2</v>
      </c>
      <c r="I1082" s="21">
        <f t="shared" si="129"/>
        <v>1.3497514799488908E-2</v>
      </c>
      <c r="J1082" s="21">
        <f t="shared" si="129"/>
        <v>-4.9156568045383153E-4</v>
      </c>
      <c r="K1082" s="19">
        <f t="shared" si="126"/>
        <v>-5.1001944542713451E-3</v>
      </c>
    </row>
    <row r="1083" spans="1:11">
      <c r="A1083" s="1" t="str">
        <f t="shared" si="125"/>
        <v>YE Mar-12</v>
      </c>
      <c r="B1083" s="19">
        <f t="shared" si="128"/>
        <v>-7.6710647437864266E-3</v>
      </c>
      <c r="C1083" s="19">
        <f t="shared" si="128"/>
        <v>-2.2693226922855247E-2</v>
      </c>
      <c r="D1083" s="19">
        <f t="shared" si="128"/>
        <v>-1.9962632432784067E-2</v>
      </c>
      <c r="E1083" s="21">
        <f t="shared" si="129"/>
        <v>-4.6235885140338828E-3</v>
      </c>
      <c r="F1083" s="21">
        <f t="shared" si="129"/>
        <v>-5.4068347429654384E-3</v>
      </c>
      <c r="G1083" s="21">
        <f t="shared" si="129"/>
        <v>-1.5133307367769189E-2</v>
      </c>
      <c r="H1083" s="21">
        <f t="shared" si="129"/>
        <v>9.8759280799798344E-3</v>
      </c>
      <c r="I1083" s="21">
        <f t="shared" si="129"/>
        <v>1.5651488837437721E-2</v>
      </c>
      <c r="J1083" s="21">
        <f t="shared" si="129"/>
        <v>-7.868844588776458E-4</v>
      </c>
      <c r="K1083" s="19">
        <f t="shared" si="126"/>
        <v>-1.5138288973897573E-2</v>
      </c>
    </row>
    <row r="1084" spans="1:11">
      <c r="A1084" s="1" t="str">
        <f t="shared" si="125"/>
        <v>YE Apr-12</v>
      </c>
      <c r="B1084" s="19">
        <f t="shared" si="128"/>
        <v>-6.1652281134402243E-3</v>
      </c>
      <c r="C1084" s="19">
        <f t="shared" si="128"/>
        <v>-1.9593510324483865E-2</v>
      </c>
      <c r="D1084" s="19">
        <f t="shared" si="128"/>
        <v>-1.6897797983962071E-2</v>
      </c>
      <c r="E1084" s="21">
        <f t="shared" si="129"/>
        <v>-5.6456836512672748E-3</v>
      </c>
      <c r="F1084" s="21">
        <f t="shared" si="129"/>
        <v>-3.88085116657233E-3</v>
      </c>
      <c r="G1084" s="21">
        <f t="shared" si="129"/>
        <v>-1.0669345752057691E-2</v>
      </c>
      <c r="H1084" s="21">
        <f t="shared" si="129"/>
        <v>6.8617044830636686E-3</v>
      </c>
      <c r="I1084" s="21">
        <f t="shared" si="129"/>
        <v>1.1445518390275522E-2</v>
      </c>
      <c r="J1084" s="21">
        <f t="shared" si="129"/>
        <v>1.7748527418026683E-3</v>
      </c>
      <c r="K1084" s="19">
        <f t="shared" si="126"/>
        <v>-1.351158420987153E-2</v>
      </c>
    </row>
    <row r="1085" spans="1:11">
      <c r="A1085" s="1" t="str">
        <f t="shared" si="125"/>
        <v>YE May-12</v>
      </c>
      <c r="B1085" s="19">
        <f t="shared" si="128"/>
        <v>-8.4612973989345308E-3</v>
      </c>
      <c r="C1085" s="19">
        <f t="shared" si="128"/>
        <v>-1.6340329540532217E-2</v>
      </c>
      <c r="D1085" s="19">
        <f t="shared" si="128"/>
        <v>-1.3573364415658928E-2</v>
      </c>
      <c r="E1085" s="21">
        <f t="shared" si="129"/>
        <v>-7.4745322889055998E-3</v>
      </c>
      <c r="F1085" s="21">
        <f t="shared" si="129"/>
        <v>-4.5869326981426983E-3</v>
      </c>
      <c r="G1085" s="21">
        <f t="shared" si="129"/>
        <v>-8.9484972546146624E-3</v>
      </c>
      <c r="H1085" s="21">
        <f t="shared" si="129"/>
        <v>4.400946413369633E-3</v>
      </c>
      <c r="I1085" s="21">
        <f t="shared" si="129"/>
        <v>6.182752884749787E-3</v>
      </c>
      <c r="J1085" s="21">
        <f t="shared" si="129"/>
        <v>2.9093455883022479E-3</v>
      </c>
      <c r="K1085" s="19">
        <f t="shared" si="126"/>
        <v>-7.9462678773193351E-3</v>
      </c>
    </row>
    <row r="1086" spans="1:11">
      <c r="A1086" s="1" t="str">
        <f t="shared" si="125"/>
        <v>YE Jun-12</v>
      </c>
      <c r="B1086" s="19">
        <f t="shared" si="128"/>
        <v>-7.022023619533968E-3</v>
      </c>
      <c r="C1086" s="19">
        <f t="shared" si="128"/>
        <v>-1.3216321605464487E-2</v>
      </c>
      <c r="D1086" s="19">
        <f t="shared" si="128"/>
        <v>-1.0484933182577927E-2</v>
      </c>
      <c r="E1086" s="21">
        <f t="shared" ref="E1086:J1095" si="130">IF(OR(E832="C",E820="C"),"C",E832/E820-1)</f>
        <v>-6.4773654085150678E-3</v>
      </c>
      <c r="F1086" s="21">
        <f t="shared" si="130"/>
        <v>-2.4893130473656599E-3</v>
      </c>
      <c r="G1086" s="21">
        <f t="shared" si="130"/>
        <v>-5.3492238876484688E-3</v>
      </c>
      <c r="H1086" s="21">
        <f t="shared" si="130"/>
        <v>2.8752914178189481E-3</v>
      </c>
      <c r="I1086" s="21">
        <f t="shared" si="130"/>
        <v>4.0500320899128361E-3</v>
      </c>
      <c r="J1086" s="21">
        <f t="shared" si="130"/>
        <v>4.0140528482164317E-3</v>
      </c>
      <c r="K1086" s="19">
        <f t="shared" si="126"/>
        <v>-6.2381020861204117E-3</v>
      </c>
    </row>
    <row r="1087" spans="1:11">
      <c r="A1087" s="1" t="str">
        <f t="shared" si="125"/>
        <v>YE Jul-12</v>
      </c>
      <c r="B1087" s="19">
        <f t="shared" si="128"/>
        <v>-1.5291494106403292E-2</v>
      </c>
      <c r="C1087" s="19">
        <f t="shared" si="128"/>
        <v>-1.1702140309155729E-2</v>
      </c>
      <c r="D1087" s="19">
        <f t="shared" si="128"/>
        <v>-8.9354292568532001E-3</v>
      </c>
      <c r="E1087" s="21">
        <f t="shared" si="130"/>
        <v>-1.23827080550305E-2</v>
      </c>
      <c r="F1087" s="21">
        <f t="shared" si="130"/>
        <v>-8.5831307157759884E-3</v>
      </c>
      <c r="G1087" s="21">
        <f t="shared" si="130"/>
        <v>-9.0182706474223329E-3</v>
      </c>
      <c r="H1087" s="21">
        <f t="shared" si="130"/>
        <v>4.3909985296175513E-4</v>
      </c>
      <c r="I1087" s="21">
        <f t="shared" si="130"/>
        <v>-3.4783594328192668E-3</v>
      </c>
      <c r="J1087" s="21">
        <f t="shared" si="130"/>
        <v>3.8472162954659161E-3</v>
      </c>
      <c r="K1087" s="19">
        <f t="shared" si="126"/>
        <v>3.6450927109543674E-3</v>
      </c>
    </row>
    <row r="1088" spans="1:11">
      <c r="A1088" s="1" t="str">
        <f t="shared" si="125"/>
        <v>YE Aug-12</v>
      </c>
      <c r="B1088" s="19">
        <f t="shared" si="128"/>
        <v>-1.9358933671850154E-2</v>
      </c>
      <c r="C1088" s="19">
        <f t="shared" si="128"/>
        <v>-1.059627420941911E-2</v>
      </c>
      <c r="D1088" s="19">
        <f t="shared" si="128"/>
        <v>-7.802908373851003E-3</v>
      </c>
      <c r="E1088" s="21">
        <f t="shared" si="130"/>
        <v>-2.4339800673040979E-2</v>
      </c>
      <c r="F1088" s="21">
        <f t="shared" si="130"/>
        <v>-2.0161579737648205E-2</v>
      </c>
      <c r="G1088" s="21">
        <f t="shared" si="130"/>
        <v>-1.8658213151334757E-2</v>
      </c>
      <c r="H1088" s="21">
        <f t="shared" si="130"/>
        <v>-1.5319500366341998E-3</v>
      </c>
      <c r="I1088" s="21">
        <f t="shared" si="130"/>
        <v>-1.6666942927727302E-2</v>
      </c>
      <c r="J1088" s="21">
        <f t="shared" si="130"/>
        <v>4.2824550373943282E-3</v>
      </c>
      <c r="K1088" s="19">
        <f t="shared" si="126"/>
        <v>8.9356440019807692E-3</v>
      </c>
    </row>
    <row r="1089" spans="1:11">
      <c r="A1089" s="1" t="str">
        <f t="shared" si="125"/>
        <v>YE Sep-12</v>
      </c>
      <c r="B1089" s="19">
        <f t="shared" si="128"/>
        <v>-1.2210394489668097E-2</v>
      </c>
      <c r="C1089" s="19">
        <f t="shared" si="128"/>
        <v>-1.1987264425230904E-2</v>
      </c>
      <c r="D1089" s="19">
        <f t="shared" si="128"/>
        <v>-9.1743843609117803E-3</v>
      </c>
      <c r="E1089" s="21">
        <f t="shared" si="130"/>
        <v>-2.869301241768496E-2</v>
      </c>
      <c r="F1089" s="21">
        <f t="shared" si="130"/>
        <v>-2.2773090897949211E-2</v>
      </c>
      <c r="G1089" s="21">
        <f t="shared" si="130"/>
        <v>-2.2366523944269745E-2</v>
      </c>
      <c r="H1089" s="21">
        <f t="shared" si="130"/>
        <v>-4.15868486132287E-4</v>
      </c>
      <c r="I1089" s="21">
        <f t="shared" si="130"/>
        <v>-1.9699357534457174E-2</v>
      </c>
      <c r="J1089" s="21">
        <f t="shared" si="130"/>
        <v>6.0947996827149797E-3</v>
      </c>
      <c r="K1089" s="19">
        <f t="shared" si="126"/>
        <v>2.2588824906888405E-4</v>
      </c>
    </row>
    <row r="1090" spans="1:11">
      <c r="A1090" s="1" t="str">
        <f t="shared" si="125"/>
        <v>YE Oct-12</v>
      </c>
      <c r="B1090" s="19">
        <f t="shared" si="128"/>
        <v>-8.6687306501548322E-3</v>
      </c>
      <c r="C1090" s="19">
        <f t="shared" si="128"/>
        <v>-1.0022672676886613E-2</v>
      </c>
      <c r="D1090" s="19">
        <f t="shared" si="128"/>
        <v>-7.1652231926544463E-3</v>
      </c>
      <c r="E1090" s="21">
        <f t="shared" si="130"/>
        <v>-2.6989991166879168E-2</v>
      </c>
      <c r="F1090" s="21">
        <f t="shared" si="130"/>
        <v>-1.9091980916952855E-2</v>
      </c>
      <c r="G1090" s="21">
        <f t="shared" si="130"/>
        <v>-1.6028995521603195E-2</v>
      </c>
      <c r="H1090" s="21">
        <f t="shared" si="130"/>
        <v>-3.1128817631912442E-3</v>
      </c>
      <c r="I1090" s="21">
        <f t="shared" si="130"/>
        <v>-1.9967842018966175E-2</v>
      </c>
      <c r="J1090" s="21">
        <f t="shared" si="130"/>
        <v>8.1170904494578533E-3</v>
      </c>
      <c r="K1090" s="19">
        <f t="shared" si="126"/>
        <v>-1.3657816197201189E-3</v>
      </c>
    </row>
    <row r="1091" spans="1:11">
      <c r="A1091" s="1" t="str">
        <f t="shared" si="125"/>
        <v>YE Nov-12</v>
      </c>
      <c r="B1091" s="19">
        <f t="shared" si="128"/>
        <v>-8.9450956199876863E-3</v>
      </c>
      <c r="C1091" s="19">
        <f t="shared" si="128"/>
        <v>-7.9474384504469864E-3</v>
      </c>
      <c r="D1091" s="19">
        <f t="shared" si="128"/>
        <v>-5.1112834044869659E-3</v>
      </c>
      <c r="E1091" s="21">
        <f t="shared" si="130"/>
        <v>-2.7211198064216569E-2</v>
      </c>
      <c r="F1091" s="21">
        <f t="shared" si="130"/>
        <v>-1.8894789047086191E-2</v>
      </c>
      <c r="G1091" s="21">
        <f t="shared" si="130"/>
        <v>-1.518973343841834E-2</v>
      </c>
      <c r="H1091" s="21">
        <f t="shared" si="130"/>
        <v>-3.7622024611947413E-3</v>
      </c>
      <c r="I1091" s="21">
        <f t="shared" si="130"/>
        <v>-2.2213453918097481E-2</v>
      </c>
      <c r="J1091" s="21">
        <f t="shared" si="130"/>
        <v>8.5490385997262219E-3</v>
      </c>
      <c r="K1091" s="19">
        <f t="shared" si="126"/>
        <v>1.0066618561004326E-3</v>
      </c>
    </row>
    <row r="1092" spans="1:11">
      <c r="A1092" s="1" t="str">
        <f t="shared" ref="A1092:A1120" si="131">TEXT(A838,"mmm-yy")</f>
        <v>YE Dec-12</v>
      </c>
      <c r="B1092" s="19">
        <f t="shared" si="128"/>
        <v>-1.0163227594702784E-2</v>
      </c>
      <c r="C1092" s="19">
        <f t="shared" si="128"/>
        <v>-5.9461962820676062E-3</v>
      </c>
      <c r="D1092" s="19">
        <f t="shared" si="128"/>
        <v>-3.0645934710082923E-3</v>
      </c>
      <c r="E1092" s="21">
        <f t="shared" si="130"/>
        <v>-2.506532389345173E-2</v>
      </c>
      <c r="F1092" s="21">
        <f t="shared" si="130"/>
        <v>-1.8053435826218323E-2</v>
      </c>
      <c r="G1092" s="21">
        <f t="shared" si="130"/>
        <v>-1.3044340766499629E-2</v>
      </c>
      <c r="H1092" s="21">
        <f t="shared" si="130"/>
        <v>-5.0752989892260958E-3</v>
      </c>
      <c r="I1092" s="21">
        <f t="shared" si="130"/>
        <v>-2.2068360977410717E-2</v>
      </c>
      <c r="J1092" s="21">
        <f t="shared" si="130"/>
        <v>7.1921619356445365E-3</v>
      </c>
      <c r="K1092" s="19">
        <f t="shared" ref="K1092:K1120" si="132">K838/K826-1</f>
        <v>4.2603300162187274E-3</v>
      </c>
    </row>
    <row r="1093" spans="1:11">
      <c r="A1093" s="1" t="str">
        <f t="shared" si="131"/>
        <v>YE Jan-13</v>
      </c>
      <c r="B1093" s="19">
        <f t="shared" si="128"/>
        <v>-7.6828518746158148E-3</v>
      </c>
      <c r="C1093" s="19">
        <f t="shared" si="128"/>
        <v>-4.4711520834824769E-3</v>
      </c>
      <c r="D1093" s="19">
        <f t="shared" si="128"/>
        <v>-1.5552277826988981E-3</v>
      </c>
      <c r="E1093" s="21">
        <f t="shared" si="130"/>
        <v>-2.0618959820582261E-2</v>
      </c>
      <c r="F1093" s="21">
        <f t="shared" si="130"/>
        <v>-1.2663114528740915E-2</v>
      </c>
      <c r="G1093" s="21">
        <f t="shared" si="130"/>
        <v>-1.2724963185976379E-2</v>
      </c>
      <c r="H1093" s="21">
        <f t="shared" si="130"/>
        <v>6.2645823027285275E-5</v>
      </c>
      <c r="I1093" s="21">
        <f t="shared" si="130"/>
        <v>-1.9093426665500512E-2</v>
      </c>
      <c r="J1093" s="21">
        <f t="shared" si="130"/>
        <v>8.1233401152873697E-3</v>
      </c>
      <c r="K1093" s="19">
        <f t="shared" si="132"/>
        <v>3.2365658471191772E-3</v>
      </c>
    </row>
    <row r="1094" spans="1:11">
      <c r="A1094" s="1" t="str">
        <f t="shared" si="131"/>
        <v>YE Feb-13</v>
      </c>
      <c r="B1094" s="19">
        <f t="shared" si="128"/>
        <v>-6.1633281972265364E-3</v>
      </c>
      <c r="C1094" s="19">
        <f t="shared" si="128"/>
        <v>-3.0524118811023904E-3</v>
      </c>
      <c r="D1094" s="19">
        <f t="shared" si="128"/>
        <v>-5.8193288382234476E-3</v>
      </c>
      <c r="E1094" s="21">
        <f t="shared" si="130"/>
        <v>-1.9813938827666355E-2</v>
      </c>
      <c r="F1094" s="21">
        <f t="shared" si="130"/>
        <v>-9.0603289286006472E-3</v>
      </c>
      <c r="G1094" s="21">
        <f t="shared" si="130"/>
        <v>-9.2263099556463279E-3</v>
      </c>
      <c r="H1094" s="21">
        <f t="shared" si="130"/>
        <v>1.6752668012243177E-4</v>
      </c>
      <c r="I1094" s="21">
        <f t="shared" si="130"/>
        <v>-1.4076525922686711E-2</v>
      </c>
      <c r="J1094" s="21">
        <f t="shared" si="130"/>
        <v>1.097098839194266E-2</v>
      </c>
      <c r="K1094" s="19">
        <f t="shared" si="132"/>
        <v>3.1302088204099299E-3</v>
      </c>
    </row>
    <row r="1095" spans="1:11">
      <c r="A1095" s="1" t="str">
        <f t="shared" si="131"/>
        <v>YE Mar-13</v>
      </c>
      <c r="B1095" s="19">
        <f t="shared" si="128"/>
        <v>-3.4013605442176909E-3</v>
      </c>
      <c r="C1095" s="19">
        <f t="shared" si="128"/>
        <v>-3.6116514440284186E-3</v>
      </c>
      <c r="D1095" s="19">
        <f t="shared" si="128"/>
        <v>-6.3871739946154138E-3</v>
      </c>
      <c r="E1095" s="21">
        <f t="shared" si="130"/>
        <v>-1.1485734880790188E-2</v>
      </c>
      <c r="F1095" s="21">
        <f t="shared" si="130"/>
        <v>2.019332246455452E-3</v>
      </c>
      <c r="G1095" s="21">
        <f t="shared" si="130"/>
        <v>-1.3057819723608644E-3</v>
      </c>
      <c r="H1095" s="21">
        <f t="shared" si="130"/>
        <v>3.3294617699730633E-3</v>
      </c>
      <c r="I1095" s="21">
        <f t="shared" si="130"/>
        <v>-5.1313356196019955E-3</v>
      </c>
      <c r="J1095" s="21">
        <f t="shared" si="130"/>
        <v>1.3661985065654969E-2</v>
      </c>
      <c r="K1095" s="19">
        <f t="shared" si="132"/>
        <v>-2.110086161922764E-4</v>
      </c>
    </row>
    <row r="1096" spans="1:11">
      <c r="A1096" s="1" t="str">
        <f t="shared" si="131"/>
        <v>YE Apr-13</v>
      </c>
      <c r="B1096" s="19">
        <f t="shared" ref="B1096:D1120" si="133">B842/B830-1</f>
        <v>-4.652605459057102E-3</v>
      </c>
      <c r="C1096" s="19">
        <f t="shared" si="133"/>
        <v>-4.5444999335052527E-3</v>
      </c>
      <c r="D1096" s="19">
        <f t="shared" si="133"/>
        <v>-7.3035355565117532E-3</v>
      </c>
      <c r="E1096" s="21">
        <f t="shared" ref="E1096:J1105" si="134">IF(OR(E842="C",E830="C"),"C",E842/E830-1)</f>
        <v>-7.6569314040341174E-3</v>
      </c>
      <c r="F1096" s="21">
        <f t="shared" si="134"/>
        <v>2.7552748707102559E-3</v>
      </c>
      <c r="G1096" s="21">
        <f t="shared" si="134"/>
        <v>-2.1799409194179775E-3</v>
      </c>
      <c r="H1096" s="21">
        <f t="shared" si="134"/>
        <v>4.9459977730612614E-3</v>
      </c>
      <c r="I1096" s="21">
        <f t="shared" si="134"/>
        <v>-3.5599587606127692E-4</v>
      </c>
      <c r="J1096" s="21">
        <f t="shared" si="134"/>
        <v>1.0492546987279638E-2</v>
      </c>
      <c r="K1096" s="19">
        <f t="shared" si="132"/>
        <v>1.0861084898072804E-4</v>
      </c>
    </row>
    <row r="1097" spans="1:11">
      <c r="A1097" s="1" t="str">
        <f t="shared" si="131"/>
        <v>YE May-13</v>
      </c>
      <c r="B1097" s="19">
        <f t="shared" si="133"/>
        <v>-2.5284450063211006E-3</v>
      </c>
      <c r="C1097" s="19">
        <f t="shared" si="133"/>
        <v>-4.4770507533440362E-3</v>
      </c>
      <c r="D1097" s="19">
        <f t="shared" si="133"/>
        <v>-7.2341887269240512E-3</v>
      </c>
      <c r="E1097" s="21">
        <f t="shared" si="134"/>
        <v>-2.7712889209058345E-3</v>
      </c>
      <c r="F1097" s="21">
        <f t="shared" si="134"/>
        <v>7.6975195194508572E-3</v>
      </c>
      <c r="G1097" s="21">
        <f t="shared" si="134"/>
        <v>3.4607603024172651E-3</v>
      </c>
      <c r="H1097" s="21">
        <f t="shared" si="134"/>
        <v>4.2221473770003293E-3</v>
      </c>
      <c r="I1097" s="21">
        <f t="shared" si="134"/>
        <v>4.4954205265139713E-3</v>
      </c>
      <c r="J1097" s="21">
        <f t="shared" si="134"/>
        <v>1.0497901157527467E-2</v>
      </c>
      <c r="K1097" s="19">
        <f t="shared" si="132"/>
        <v>-1.9535451785742675E-3</v>
      </c>
    </row>
    <row r="1098" spans="1:11">
      <c r="A1098" s="1" t="str">
        <f t="shared" si="131"/>
        <v>YE Jun-13</v>
      </c>
      <c r="B1098" s="19">
        <f t="shared" si="133"/>
        <v>2.2500803600129515E-3</v>
      </c>
      <c r="C1098" s="19">
        <f t="shared" si="133"/>
        <v>-4.7470038145566162E-3</v>
      </c>
      <c r="D1098" s="19">
        <f t="shared" si="133"/>
        <v>-7.4979314127554542E-3</v>
      </c>
      <c r="E1098" s="21">
        <f t="shared" si="134"/>
        <v>-1.5355964568162239E-3</v>
      </c>
      <c r="F1098" s="21">
        <f t="shared" si="134"/>
        <v>6.8615053594252018E-3</v>
      </c>
      <c r="G1098" s="21">
        <f t="shared" si="134"/>
        <v>2.6327326331794243E-3</v>
      </c>
      <c r="H1098" s="21">
        <f t="shared" si="134"/>
        <v>4.2176687321386908E-3</v>
      </c>
      <c r="I1098" s="21">
        <f t="shared" si="134"/>
        <v>6.0073778631275498E-3</v>
      </c>
      <c r="J1098" s="21">
        <f t="shared" si="134"/>
        <v>8.4100162073310614E-3</v>
      </c>
      <c r="K1098" s="19">
        <f t="shared" si="132"/>
        <v>-6.981375518629096E-3</v>
      </c>
    </row>
    <row r="1099" spans="1:11">
      <c r="A1099" s="1" t="str">
        <f t="shared" si="131"/>
        <v>YE Jul-13</v>
      </c>
      <c r="B1099" s="19">
        <f t="shared" si="133"/>
        <v>2.9116790682626181E-3</v>
      </c>
      <c r="C1099" s="19">
        <f t="shared" si="133"/>
        <v>-3.8933608932590902E-3</v>
      </c>
      <c r="D1099" s="19">
        <f t="shared" si="133"/>
        <v>-6.6319665878757927E-3</v>
      </c>
      <c r="E1099" s="21">
        <f t="shared" si="134"/>
        <v>8.6717292375424471E-3</v>
      </c>
      <c r="F1099" s="21">
        <f t="shared" si="134"/>
        <v>1.7017639076739366E-2</v>
      </c>
      <c r="G1099" s="21">
        <f t="shared" si="134"/>
        <v>1.2093798352942331E-2</v>
      </c>
      <c r="H1099" s="21">
        <f t="shared" si="134"/>
        <v>4.8650043422950873E-3</v>
      </c>
      <c r="I1099" s="21">
        <f t="shared" si="134"/>
        <v>1.5405867020757302E-2</v>
      </c>
      <c r="J1099" s="21">
        <f t="shared" si="134"/>
        <v>8.2741585763543846E-3</v>
      </c>
      <c r="K1099" s="19">
        <f t="shared" si="132"/>
        <v>-6.7852833938915058E-3</v>
      </c>
    </row>
    <row r="1100" spans="1:11">
      <c r="A1100" s="1" t="str">
        <f t="shared" si="131"/>
        <v>YE Aug-13</v>
      </c>
      <c r="B1100" s="19">
        <f t="shared" si="133"/>
        <v>2.5889967637540146E-3</v>
      </c>
      <c r="C1100" s="19">
        <f t="shared" si="133"/>
        <v>-3.0142640247257102E-3</v>
      </c>
      <c r="D1100" s="19">
        <f t="shared" si="133"/>
        <v>-5.7403903315399463E-3</v>
      </c>
      <c r="E1100" s="21">
        <f t="shared" si="134"/>
        <v>2.0181207128649792E-2</v>
      </c>
      <c r="F1100" s="21">
        <f t="shared" si="134"/>
        <v>2.8173919667989766E-2</v>
      </c>
      <c r="G1100" s="21">
        <f t="shared" si="134"/>
        <v>2.1631196083762072E-2</v>
      </c>
      <c r="H1100" s="21">
        <f t="shared" si="134"/>
        <v>6.4041932248233291E-3</v>
      </c>
      <c r="I1100" s="21">
        <f t="shared" si="134"/>
        <v>2.6071256649793151E-2</v>
      </c>
      <c r="J1100" s="21">
        <f t="shared" si="134"/>
        <v>7.8346008370764331E-3</v>
      </c>
      <c r="K1100" s="19">
        <f t="shared" si="132"/>
        <v>-5.5887914255656757E-3</v>
      </c>
    </row>
    <row r="1101" spans="1:11">
      <c r="A1101" s="1" t="str">
        <f t="shared" si="131"/>
        <v>YE Sep-13</v>
      </c>
      <c r="B1101" s="19">
        <f t="shared" si="133"/>
        <v>-1.2678288431061668E-3</v>
      </c>
      <c r="C1101" s="19">
        <f t="shared" si="133"/>
        <v>-1.1589987023072901E-3</v>
      </c>
      <c r="D1101" s="19">
        <f t="shared" si="133"/>
        <v>-3.9198619620149922E-3</v>
      </c>
      <c r="E1101" s="21">
        <f t="shared" si="134"/>
        <v>2.7266785988696807E-2</v>
      </c>
      <c r="F1101" s="21">
        <f t="shared" si="134"/>
        <v>3.4052722542528224E-2</v>
      </c>
      <c r="G1101" s="21">
        <f t="shared" si="134"/>
        <v>2.7821964676908006E-2</v>
      </c>
      <c r="H1101" s="21">
        <f t="shared" si="134"/>
        <v>6.0620983786612292E-3</v>
      </c>
      <c r="I1101" s="21">
        <f t="shared" si="134"/>
        <v>3.1309376384254906E-2</v>
      </c>
      <c r="J1101" s="21">
        <f t="shared" si="134"/>
        <v>6.6058171512868302E-3</v>
      </c>
      <c r="K1101" s="19">
        <f t="shared" si="132"/>
        <v>1.0896829394480001E-4</v>
      </c>
    </row>
    <row r="1102" spans="1:11">
      <c r="A1102" s="1" t="str">
        <f t="shared" si="131"/>
        <v>YE Oct-13</v>
      </c>
      <c r="B1102" s="19">
        <f t="shared" si="133"/>
        <v>-4.0599625234228887E-3</v>
      </c>
      <c r="C1102" s="19">
        <f t="shared" si="133"/>
        <v>-4.7288225352526414E-4</v>
      </c>
      <c r="D1102" s="19">
        <f t="shared" si="133"/>
        <v>-3.2231265615180194E-3</v>
      </c>
      <c r="E1102" s="21">
        <f t="shared" si="134"/>
        <v>2.8695900996771107E-2</v>
      </c>
      <c r="F1102" s="21">
        <f t="shared" si="134"/>
        <v>3.2575425278368098E-2</v>
      </c>
      <c r="G1102" s="21">
        <f t="shared" si="134"/>
        <v>2.5126789079038314E-2</v>
      </c>
      <c r="H1102" s="21">
        <f t="shared" si="134"/>
        <v>7.2660633579009204E-3</v>
      </c>
      <c r="I1102" s="21">
        <f t="shared" si="134"/>
        <v>3.2022239288298726E-2</v>
      </c>
      <c r="J1102" s="21">
        <f t="shared" si="134"/>
        <v>3.7713033344817237E-3</v>
      </c>
      <c r="K1102" s="19">
        <f t="shared" si="132"/>
        <v>3.6017030492982993E-3</v>
      </c>
    </row>
    <row r="1103" spans="1:11">
      <c r="A1103" s="1" t="str">
        <f t="shared" si="131"/>
        <v>YE Nov-13</v>
      </c>
      <c r="B1103" s="19">
        <f t="shared" si="133"/>
        <v>-2.4898848428259734E-3</v>
      </c>
      <c r="C1103" s="19">
        <f t="shared" si="133"/>
        <v>4.9533952477576193E-4</v>
      </c>
      <c r="D1103" s="19">
        <f t="shared" si="133"/>
        <v>-2.2714582195175748E-3</v>
      </c>
      <c r="E1103" s="21">
        <f t="shared" si="134"/>
        <v>3.7455683343330826E-2</v>
      </c>
      <c r="F1103" s="21">
        <f t="shared" si="134"/>
        <v>3.9249542574286922E-2</v>
      </c>
      <c r="G1103" s="21">
        <f t="shared" si="134"/>
        <v>3.072625923602712E-2</v>
      </c>
      <c r="H1103" s="21">
        <f t="shared" si="134"/>
        <v>8.2692017030567833E-3</v>
      </c>
      <c r="I1103" s="21">
        <f t="shared" si="134"/>
        <v>3.9817585544815737E-2</v>
      </c>
      <c r="J1103" s="21">
        <f t="shared" si="134"/>
        <v>1.7290948035246778E-3</v>
      </c>
      <c r="K1103" s="19">
        <f t="shared" si="132"/>
        <v>2.9926757856799657E-3</v>
      </c>
    </row>
    <row r="1104" spans="1:11">
      <c r="A1104" s="1" t="str">
        <f t="shared" si="131"/>
        <v>YE Dec-13</v>
      </c>
      <c r="B1104" s="19">
        <f t="shared" si="133"/>
        <v>4.3559427504666903E-3</v>
      </c>
      <c r="C1104" s="19">
        <f t="shared" si="133"/>
        <v>1.5799294644172068E-3</v>
      </c>
      <c r="D1104" s="19">
        <f t="shared" si="133"/>
        <v>-1.1696866454792287E-3</v>
      </c>
      <c r="E1104" s="21">
        <f t="shared" si="134"/>
        <v>4.1130346408120522E-2</v>
      </c>
      <c r="F1104" s="21">
        <f t="shared" si="134"/>
        <v>4.0448995311790137E-2</v>
      </c>
      <c r="G1104" s="21">
        <f t="shared" si="134"/>
        <v>3.0319288832781011E-2</v>
      </c>
      <c r="H1104" s="21">
        <f t="shared" si="134"/>
        <v>9.8316187892439899E-3</v>
      </c>
      <c r="I1104" s="21">
        <f t="shared" si="134"/>
        <v>4.2349568778641933E-2</v>
      </c>
      <c r="J1104" s="21">
        <f t="shared" si="134"/>
        <v>-6.5443399924036694E-4</v>
      </c>
      <c r="K1104" s="19">
        <f t="shared" si="132"/>
        <v>-2.7639735753913763E-3</v>
      </c>
    </row>
    <row r="1105" spans="1:11">
      <c r="A1105" s="1" t="str">
        <f t="shared" si="131"/>
        <v>YE Jan-14</v>
      </c>
      <c r="B1105" s="19">
        <f t="shared" si="133"/>
        <v>-3.4066274388355744E-3</v>
      </c>
      <c r="C1105" s="19">
        <f t="shared" si="133"/>
        <v>2.6709524263768269E-3</v>
      </c>
      <c r="D1105" s="19">
        <f t="shared" si="133"/>
        <v>-6.1845142297678457E-5</v>
      </c>
      <c r="E1105" s="21">
        <f t="shared" si="134"/>
        <v>4.7834201720037273E-2</v>
      </c>
      <c r="F1105" s="21">
        <f t="shared" si="134"/>
        <v>4.8815954440610376E-2</v>
      </c>
      <c r="G1105" s="21">
        <f t="shared" si="134"/>
        <v>3.7864618070555522E-2</v>
      </c>
      <c r="H1105" s="21">
        <f t="shared" si="134"/>
        <v>1.055179662104111E-2</v>
      </c>
      <c r="I1105" s="21">
        <f t="shared" si="134"/>
        <v>4.7899009183373753E-2</v>
      </c>
      <c r="J1105" s="21">
        <f t="shared" si="134"/>
        <v>9.3693517444015662E-4</v>
      </c>
      <c r="K1105" s="19">
        <f t="shared" si="132"/>
        <v>6.0983546876229866E-3</v>
      </c>
    </row>
    <row r="1106" spans="1:11">
      <c r="A1106" s="1" t="str">
        <f t="shared" si="131"/>
        <v>YE Feb-14</v>
      </c>
      <c r="B1106" s="19">
        <f t="shared" si="133"/>
        <v>-2.7906976744186407E-3</v>
      </c>
      <c r="C1106" s="19">
        <f t="shared" si="133"/>
        <v>3.9997946345249336E-3</v>
      </c>
      <c r="D1106" s="19">
        <f t="shared" si="133"/>
        <v>3.9645902416316492E-3</v>
      </c>
      <c r="E1106" s="21">
        <f t="shared" ref="E1106:J1120" si="135">IF(OR(E852="C",E840="C"),"C",E852/E840-1)</f>
        <v>5.5947700085013263E-2</v>
      </c>
      <c r="F1106" s="21">
        <f t="shared" si="135"/>
        <v>5.5366122746805413E-2</v>
      </c>
      <c r="G1106" s="21">
        <f t="shared" si="135"/>
        <v>4.2086760609196139E-2</v>
      </c>
      <c r="H1106" s="21">
        <f t="shared" si="135"/>
        <v>1.2743048505717836E-2</v>
      </c>
      <c r="I1106" s="21">
        <f t="shared" si="135"/>
        <v>5.177783195607577E-2</v>
      </c>
      <c r="J1106" s="21">
        <f t="shared" si="135"/>
        <v>-5.5076339307424949E-4</v>
      </c>
      <c r="K1106" s="19">
        <f t="shared" si="132"/>
        <v>6.8094955523456679E-3</v>
      </c>
    </row>
    <row r="1107" spans="1:11">
      <c r="A1107" s="1" t="str">
        <f t="shared" si="131"/>
        <v>YE Mar-14</v>
      </c>
      <c r="B1107" s="19">
        <f t="shared" si="133"/>
        <v>-3.4129692832765013E-3</v>
      </c>
      <c r="C1107" s="19">
        <f t="shared" si="133"/>
        <v>5.3177797891739154E-3</v>
      </c>
      <c r="D1107" s="19">
        <f t="shared" si="133"/>
        <v>5.3080190803389549E-3</v>
      </c>
      <c r="E1107" s="21">
        <f t="shared" si="135"/>
        <v>4.7330754477026282E-2</v>
      </c>
      <c r="F1107" s="21">
        <f t="shared" si="135"/>
        <v>4.1534340081226695E-2</v>
      </c>
      <c r="G1107" s="21">
        <f t="shared" si="135"/>
        <v>2.8273902030906406E-2</v>
      </c>
      <c r="H1107" s="21">
        <f t="shared" si="135"/>
        <v>1.2895822819319003E-2</v>
      </c>
      <c r="I1107" s="21">
        <f t="shared" si="135"/>
        <v>4.1800855657284197E-2</v>
      </c>
      <c r="J1107" s="21">
        <f t="shared" si="135"/>
        <v>-5.5344640372886333E-3</v>
      </c>
      <c r="K1107" s="19">
        <f t="shared" si="132"/>
        <v>8.7606488980407349E-3</v>
      </c>
    </row>
    <row r="1108" spans="1:11">
      <c r="A1108" s="1" t="str">
        <f t="shared" si="131"/>
        <v>YE Apr-14</v>
      </c>
      <c r="B1108" s="19">
        <f t="shared" si="133"/>
        <v>-9.348706762231096E-4</v>
      </c>
      <c r="C1108" s="19">
        <f t="shared" si="133"/>
        <v>6.8134130720083341E-3</v>
      </c>
      <c r="D1108" s="19">
        <f t="shared" si="133"/>
        <v>6.7833475863072756E-3</v>
      </c>
      <c r="E1108" s="21">
        <f t="shared" si="135"/>
        <v>5.5566561476343201E-2</v>
      </c>
      <c r="F1108" s="21">
        <f t="shared" si="135"/>
        <v>5.4940864764049691E-2</v>
      </c>
      <c r="G1108" s="21">
        <f t="shared" si="135"/>
        <v>3.8001860343714222E-2</v>
      </c>
      <c r="H1108" s="21">
        <f t="shared" si="135"/>
        <v>1.6318857477506166E-2</v>
      </c>
      <c r="I1108" s="21">
        <f t="shared" si="135"/>
        <v>4.8454529971110771E-2</v>
      </c>
      <c r="J1108" s="21">
        <f t="shared" si="135"/>
        <v>-5.9275912588441226E-4</v>
      </c>
      <c r="K1108" s="19">
        <f t="shared" si="132"/>
        <v>7.7555341697053137E-3</v>
      </c>
    </row>
    <row r="1109" spans="1:11">
      <c r="A1109" s="1" t="str">
        <f t="shared" si="131"/>
        <v>YE May-14</v>
      </c>
      <c r="B1109" s="19">
        <f t="shared" si="133"/>
        <v>-3.1685678073510859E-3</v>
      </c>
      <c r="C1109" s="19">
        <f t="shared" si="133"/>
        <v>6.8865787252092581E-3</v>
      </c>
      <c r="D1109" s="19">
        <f t="shared" si="133"/>
        <v>6.8579360792551114E-3</v>
      </c>
      <c r="E1109" s="21">
        <f t="shared" si="135"/>
        <v>5.6662841867433533E-2</v>
      </c>
      <c r="F1109" s="21">
        <f t="shared" si="135"/>
        <v>5.5346632781676286E-2</v>
      </c>
      <c r="G1109" s="21">
        <f t="shared" si="135"/>
        <v>3.4618354846643662E-2</v>
      </c>
      <c r="H1109" s="21">
        <f t="shared" si="135"/>
        <v>2.0034709260599914E-2</v>
      </c>
      <c r="I1109" s="21">
        <f t="shared" si="135"/>
        <v>4.946567336214347E-2</v>
      </c>
      <c r="J1109" s="21">
        <f t="shared" si="135"/>
        <v>-1.2456282492445681E-3</v>
      </c>
      <c r="K1109" s="19">
        <f t="shared" si="132"/>
        <v>1.0087108218932217E-2</v>
      </c>
    </row>
    <row r="1110" spans="1:11">
      <c r="A1110" s="1" t="str">
        <f t="shared" si="131"/>
        <v>YE Jun-14</v>
      </c>
      <c r="B1110" s="19">
        <f t="shared" si="133"/>
        <v>-4.810776138550299E-3</v>
      </c>
      <c r="C1110" s="19">
        <f t="shared" si="133"/>
        <v>6.2634818290165928E-3</v>
      </c>
      <c r="D1110" s="19">
        <f t="shared" si="133"/>
        <v>6.2433085064157456E-3</v>
      </c>
      <c r="E1110" s="21">
        <f t="shared" si="135"/>
        <v>5.6174108444248194E-2</v>
      </c>
      <c r="F1110" s="21">
        <f t="shared" si="135"/>
        <v>5.4444491259903138E-2</v>
      </c>
      <c r="G1110" s="21">
        <f t="shared" si="135"/>
        <v>3.2259509900402161E-2</v>
      </c>
      <c r="H1110" s="21">
        <f t="shared" si="135"/>
        <v>2.149167059903534E-2</v>
      </c>
      <c r="I1110" s="21">
        <f t="shared" si="135"/>
        <v>4.9621000721928432E-2</v>
      </c>
      <c r="J1110" s="21">
        <f t="shared" si="135"/>
        <v>-1.6376250568125306E-3</v>
      </c>
      <c r="K1110" s="19">
        <f t="shared" si="132"/>
        <v>1.1127791280332922E-2</v>
      </c>
    </row>
    <row r="1111" spans="1:11">
      <c r="A1111" s="1" t="str">
        <f t="shared" si="131"/>
        <v>YE Jul-14</v>
      </c>
      <c r="B1111" s="19">
        <f t="shared" si="133"/>
        <v>-6.4516129032258229E-3</v>
      </c>
      <c r="C1111" s="19">
        <f t="shared" si="133"/>
        <v>6.4154555529050139E-3</v>
      </c>
      <c r="D1111" s="19">
        <f t="shared" si="133"/>
        <v>6.3982203039130159E-3</v>
      </c>
      <c r="E1111" s="21">
        <f t="shared" si="135"/>
        <v>5.3378982553606846E-2</v>
      </c>
      <c r="F1111" s="21">
        <f t="shared" si="135"/>
        <v>5.1857931981670768E-2</v>
      </c>
      <c r="G1111" s="21">
        <f t="shared" si="135"/>
        <v>2.6818433017957277E-2</v>
      </c>
      <c r="H1111" s="21">
        <f t="shared" si="135"/>
        <v>2.4385517593523476E-2</v>
      </c>
      <c r="I1111" s="21">
        <f t="shared" si="135"/>
        <v>4.6682080017496963E-2</v>
      </c>
      <c r="J1111" s="21">
        <f t="shared" si="135"/>
        <v>-1.4439727744034458E-3</v>
      </c>
      <c r="K1111" s="19">
        <f t="shared" si="132"/>
        <v>1.2950620848703132E-2</v>
      </c>
    </row>
    <row r="1112" spans="1:11">
      <c r="A1112" s="1" t="str">
        <f t="shared" si="131"/>
        <v>YE Aug-14</v>
      </c>
      <c r="B1112" s="19">
        <f t="shared" si="133"/>
        <v>-1.4525500322788876E-2</v>
      </c>
      <c r="C1112" s="19">
        <f t="shared" si="133"/>
        <v>6.2629257379558378E-3</v>
      </c>
      <c r="D1112" s="19">
        <f t="shared" si="133"/>
        <v>6.2427494559424979E-3</v>
      </c>
      <c r="E1112" s="21">
        <f t="shared" si="135"/>
        <v>5.1263382831100213E-2</v>
      </c>
      <c r="F1112" s="21">
        <f t="shared" si="135"/>
        <v>4.9364464360709182E-2</v>
      </c>
      <c r="G1112" s="21">
        <f t="shared" si="135"/>
        <v>2.3595641400816492E-2</v>
      </c>
      <c r="H1112" s="21">
        <f t="shared" si="135"/>
        <v>2.5174807236016949E-2</v>
      </c>
      <c r="I1112" s="21">
        <f t="shared" si="135"/>
        <v>4.4741324496002433E-2</v>
      </c>
      <c r="J1112" s="21">
        <f t="shared" si="135"/>
        <v>-1.8063203773703851E-3</v>
      </c>
      <c r="K1112" s="19">
        <f t="shared" si="132"/>
        <v>2.1094839153680711E-2</v>
      </c>
    </row>
    <row r="1113" spans="1:11">
      <c r="A1113" s="1" t="str">
        <f t="shared" si="131"/>
        <v>YE Sep-14</v>
      </c>
      <c r="B1113" s="19">
        <f t="shared" si="133"/>
        <v>-1.523325928276742E-2</v>
      </c>
      <c r="C1113" s="19">
        <f t="shared" si="133"/>
        <v>5.5982651596286903E-3</v>
      </c>
      <c r="D1113" s="19">
        <f t="shared" si="133"/>
        <v>5.5871180540667531E-3</v>
      </c>
      <c r="E1113" s="21">
        <f t="shared" si="135"/>
        <v>5.1751056341138968E-2</v>
      </c>
      <c r="F1113" s="21">
        <f t="shared" si="135"/>
        <v>5.027470170995163E-2</v>
      </c>
      <c r="G1113" s="21">
        <f t="shared" si="135"/>
        <v>2.2688145750030531E-2</v>
      </c>
      <c r="H1113" s="21">
        <f t="shared" si="135"/>
        <v>2.6974553361708731E-2</v>
      </c>
      <c r="I1113" s="21">
        <f t="shared" si="135"/>
        <v>4.5907447955782388E-2</v>
      </c>
      <c r="J1113" s="21">
        <f t="shared" si="135"/>
        <v>-1.4037110990156032E-3</v>
      </c>
      <c r="K1113" s="19">
        <f t="shared" si="132"/>
        <v>2.1153765232997168E-2</v>
      </c>
    </row>
    <row r="1114" spans="1:11">
      <c r="A1114" s="1" t="str">
        <f t="shared" si="131"/>
        <v>YE Oct-14</v>
      </c>
      <c r="B1114" s="19">
        <f t="shared" si="133"/>
        <v>-5.9579805581686518E-3</v>
      </c>
      <c r="C1114" s="19">
        <f t="shared" si="133"/>
        <v>4.8366637821684044E-3</v>
      </c>
      <c r="D1114" s="19">
        <f t="shared" si="133"/>
        <v>4.8108280656160574E-3</v>
      </c>
      <c r="E1114" s="21">
        <f t="shared" si="135"/>
        <v>5.4197827835047896E-2</v>
      </c>
      <c r="F1114" s="21">
        <f t="shared" si="135"/>
        <v>5.4821552307232846E-2</v>
      </c>
      <c r="G1114" s="21">
        <f t="shared" si="135"/>
        <v>2.642801358564606E-2</v>
      </c>
      <c r="H1114" s="21">
        <f t="shared" si="135"/>
        <v>2.7662474470468768E-2</v>
      </c>
      <c r="I1114" s="21">
        <f t="shared" si="135"/>
        <v>4.9150544948354025E-2</v>
      </c>
      <c r="J1114" s="21">
        <f t="shared" si="135"/>
        <v>5.9165789922532852E-4</v>
      </c>
      <c r="K1114" s="19">
        <f t="shared" si="132"/>
        <v>1.0859344101367574E-2</v>
      </c>
    </row>
    <row r="1115" spans="1:11">
      <c r="A1115" s="1" t="str">
        <f t="shared" si="131"/>
        <v>YE Nov-14</v>
      </c>
      <c r="B1115" s="19">
        <f t="shared" si="133"/>
        <v>-9.3603744149766133E-3</v>
      </c>
      <c r="C1115" s="19">
        <f t="shared" si="133"/>
        <v>3.7328058760033311E-3</v>
      </c>
      <c r="D1115" s="19">
        <f t="shared" si="133"/>
        <v>3.7219760248510259E-3</v>
      </c>
      <c r="E1115" s="21">
        <f t="shared" si="135"/>
        <v>5.2212141481614793E-2</v>
      </c>
      <c r="F1115" s="21">
        <f t="shared" si="135"/>
        <v>5.4262654689007261E-2</v>
      </c>
      <c r="G1115" s="21">
        <f t="shared" si="135"/>
        <v>2.5636801614603355E-2</v>
      </c>
      <c r="H1115" s="21">
        <f t="shared" si="135"/>
        <v>2.7910321694131435E-2</v>
      </c>
      <c r="I1115" s="21">
        <f t="shared" si="135"/>
        <v>4.8310355471945066E-2</v>
      </c>
      <c r="J1115" s="21">
        <f t="shared" si="135"/>
        <v>1.9487640624495928E-3</v>
      </c>
      <c r="K1115" s="19">
        <f t="shared" si="132"/>
        <v>1.3216895380343541E-2</v>
      </c>
    </row>
    <row r="1116" spans="1:11">
      <c r="A1116" s="1" t="str">
        <f t="shared" si="131"/>
        <v>YE Dec-14</v>
      </c>
      <c r="B1116" s="19">
        <f t="shared" si="133"/>
        <v>-1.3011152416356864E-2</v>
      </c>
      <c r="C1116" s="19">
        <f t="shared" si="133"/>
        <v>2.1215265350487122E-3</v>
      </c>
      <c r="D1116" s="19">
        <f t="shared" si="133"/>
        <v>2.0796305682533323E-3</v>
      </c>
      <c r="E1116" s="21">
        <f t="shared" si="135"/>
        <v>5.3743510404883565E-2</v>
      </c>
      <c r="F1116" s="21">
        <f t="shared" si="135"/>
        <v>5.8126794883271105E-2</v>
      </c>
      <c r="G1116" s="21">
        <f t="shared" si="135"/>
        <v>2.7259961235584163E-2</v>
      </c>
      <c r="H1116" s="21">
        <f t="shared" si="135"/>
        <v>3.0047733594678716E-2</v>
      </c>
      <c r="I1116" s="21">
        <f t="shared" si="135"/>
        <v>5.1556661028358652E-2</v>
      </c>
      <c r="J1116" s="21">
        <f t="shared" si="135"/>
        <v>4.15972619058258E-3</v>
      </c>
      <c r="K1116" s="19">
        <f t="shared" si="132"/>
        <v>1.5332168127789592E-2</v>
      </c>
    </row>
    <row r="1117" spans="1:11">
      <c r="A1117" s="1" t="str">
        <f t="shared" si="131"/>
        <v>YE Jan-15</v>
      </c>
      <c r="B1117" s="19">
        <f t="shared" si="133"/>
        <v>-1.025481665630823E-2</v>
      </c>
      <c r="C1117" s="19">
        <f t="shared" si="133"/>
        <v>9.4474704984826019E-4</v>
      </c>
      <c r="D1117" s="19">
        <f t="shared" si="133"/>
        <v>8.8019950053586093E-4</v>
      </c>
      <c r="E1117" s="21">
        <f t="shared" si="135"/>
        <v>5.1897588438677866E-2</v>
      </c>
      <c r="F1117" s="21">
        <f t="shared" si="135"/>
        <v>5.5062249996344459E-2</v>
      </c>
      <c r="G1117" s="21">
        <f t="shared" si="135"/>
        <v>2.6562049291567025E-2</v>
      </c>
      <c r="H1117" s="21">
        <f t="shared" si="135"/>
        <v>2.7762764778267002E-2</v>
      </c>
      <c r="I1117" s="21">
        <f t="shared" si="135"/>
        <v>5.0972522948901311E-2</v>
      </c>
      <c r="J1117" s="21">
        <f t="shared" si="135"/>
        <v>3.0085262980439342E-3</v>
      </c>
      <c r="K1117" s="19">
        <f t="shared" si="132"/>
        <v>1.1315603141730524E-2</v>
      </c>
    </row>
    <row r="1118" spans="1:11">
      <c r="A1118" s="1" t="str">
        <f t="shared" si="131"/>
        <v>YE Feb-15</v>
      </c>
      <c r="B1118" s="19">
        <f t="shared" si="133"/>
        <v>-9.9502487562188602E-3</v>
      </c>
      <c r="C1118" s="19">
        <f t="shared" si="133"/>
        <v>-3.8262382483045254E-4</v>
      </c>
      <c r="D1118" s="19">
        <f t="shared" si="133"/>
        <v>-3.4185548737308835E-4</v>
      </c>
      <c r="E1118" s="21">
        <f t="shared" si="135"/>
        <v>4.8689903372729271E-2</v>
      </c>
      <c r="F1118" s="21">
        <f t="shared" si="135"/>
        <v>5.2601922970295423E-2</v>
      </c>
      <c r="G1118" s="21">
        <f t="shared" si="135"/>
        <v>2.6328811039560529E-2</v>
      </c>
      <c r="H1118" s="21">
        <f t="shared" si="135"/>
        <v>2.5599117600648036E-2</v>
      </c>
      <c r="I1118" s="21">
        <f t="shared" si="135"/>
        <v>4.9048526367988732E-2</v>
      </c>
      <c r="J1118" s="21">
        <f t="shared" si="135"/>
        <v>3.7303873957255096E-3</v>
      </c>
      <c r="K1118" s="19">
        <f t="shared" si="132"/>
        <v>9.663781965874696E-3</v>
      </c>
    </row>
    <row r="1119" spans="1:11">
      <c r="A1119" s="1" t="str">
        <f t="shared" si="131"/>
        <v>YE Mar-15</v>
      </c>
      <c r="B1119" s="19">
        <f t="shared" si="133"/>
        <v>-9.3399750933997883E-3</v>
      </c>
      <c r="C1119" s="19">
        <f t="shared" si="133"/>
        <v>-1.9797874162692519E-3</v>
      </c>
      <c r="D1119" s="19">
        <f t="shared" si="133"/>
        <v>-1.969923270244589E-3</v>
      </c>
      <c r="E1119" s="21">
        <f t="shared" si="135"/>
        <v>5.6669532791864929E-2</v>
      </c>
      <c r="F1119" s="21">
        <f t="shared" si="135"/>
        <v>6.3088718774913843E-2</v>
      </c>
      <c r="G1119" s="21">
        <f t="shared" si="135"/>
        <v>3.9380421855909509E-2</v>
      </c>
      <c r="H1119" s="21">
        <f t="shared" si="135"/>
        <v>2.2810028378897673E-2</v>
      </c>
      <c r="I1119" s="21">
        <f t="shared" si="135"/>
        <v>5.8755199296451455E-2</v>
      </c>
      <c r="J1119" s="21">
        <f t="shared" si="135"/>
        <v>6.0749229383838532E-3</v>
      </c>
      <c r="K1119" s="19">
        <f t="shared" si="132"/>
        <v>7.4295797671097841E-3</v>
      </c>
    </row>
    <row r="1120" spans="1:11">
      <c r="A1120" s="1" t="str">
        <f t="shared" si="131"/>
        <v>YE Apr-15</v>
      </c>
      <c r="B1120" s="19">
        <f t="shared" si="133"/>
        <v>-1.341235184029943E-2</v>
      </c>
      <c r="C1120" s="19">
        <f t="shared" si="133"/>
        <v>-3.5706823383616637E-3</v>
      </c>
      <c r="D1120" s="19">
        <f t="shared" si="133"/>
        <v>-3.5392817052171122E-3</v>
      </c>
      <c r="E1120" s="21">
        <f t="shared" si="135"/>
        <v>5.071513677699091E-2</v>
      </c>
      <c r="F1120" s="21">
        <f t="shared" si="135"/>
        <v>5.3894446923547834E-2</v>
      </c>
      <c r="G1120" s="21">
        <f t="shared" si="135"/>
        <v>3.2740737191150782E-2</v>
      </c>
      <c r="H1120" s="21">
        <f t="shared" si="135"/>
        <v>2.0483078637849594E-2</v>
      </c>
      <c r="I1120" s="21">
        <f t="shared" si="135"/>
        <v>5.4447122185661501E-2</v>
      </c>
      <c r="J1120" s="21">
        <f t="shared" si="135"/>
        <v>3.0258535689411392E-3</v>
      </c>
      <c r="K1120" s="19">
        <f t="shared" si="132"/>
        <v>9.9754639339908469E-3</v>
      </c>
    </row>
    <row r="1122" spans="1:8">
      <c r="A1122" s="32" t="s">
        <v>17</v>
      </c>
    </row>
    <row r="1123" spans="1:8">
      <c r="A1123" s="32"/>
    </row>
    <row r="1124" spans="1:8">
      <c r="A1124" s="35" t="s">
        <v>3</v>
      </c>
      <c r="B1124" t="s">
        <v>25</v>
      </c>
    </row>
    <row r="1125" spans="1:8">
      <c r="A1125" s="35"/>
    </row>
    <row r="1126" spans="1:8">
      <c r="A1126" s="35" t="s">
        <v>26</v>
      </c>
    </row>
    <row r="1127" spans="1:8">
      <c r="A1127" s="35" t="s">
        <v>27</v>
      </c>
    </row>
    <row r="1128" spans="1:8">
      <c r="A1128" s="32"/>
    </row>
    <row r="1129" spans="1:8">
      <c r="A1129" s="33" t="s">
        <v>23</v>
      </c>
    </row>
    <row r="1130" spans="1:8">
      <c r="A1130" s="33" t="s">
        <v>18</v>
      </c>
    </row>
    <row r="1132" spans="1:8">
      <c r="A1132" t="s">
        <v>24</v>
      </c>
    </row>
    <row r="1134" spans="1:8">
      <c r="A1134" s="34" t="s">
        <v>19</v>
      </c>
    </row>
    <row r="1135" spans="1:8">
      <c r="A1135" s="33" t="s">
        <v>28</v>
      </c>
    </row>
    <row r="1136" spans="1:8">
      <c r="A1136" s="33" t="s">
        <v>20</v>
      </c>
      <c r="H1136" s="1"/>
    </row>
    <row r="1137" spans="1:1">
      <c r="A1137" s="33" t="s">
        <v>21</v>
      </c>
    </row>
    <row r="1138" spans="1:1">
      <c r="A1138" t="s">
        <v>22</v>
      </c>
    </row>
  </sheetData>
  <pageMargins left="0.7" right="0.7" top="0.75" bottom="0.75" header="0.3" footer="0.3"/>
  <pageSetup paperSize="9" scale="82" orientation="landscape" r:id="rId2"/>
  <rowBreaks count="6" manualBreakCount="6">
    <brk id="58" max="11" man="1"/>
    <brk id="305" max="16383" man="1"/>
    <brk id="443" max="16383" man="1"/>
    <brk id="635" max="16383" man="1"/>
    <brk id="732" max="16383" man="1"/>
    <brk id="10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Territorial Authority Stats</vt:lpstr>
      <vt:lpstr>All_data</vt:lpstr>
    </vt:vector>
  </TitlesOfParts>
  <Company>Statistics New Zealand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BXWAYMAN</dc:creator>
  <cp:lastModifiedBy>John Gudgeon</cp:lastModifiedBy>
  <cp:lastPrinted>2009-10-12T20:22:36Z</cp:lastPrinted>
  <dcterms:created xsi:type="dcterms:W3CDTF">2009-09-01T04:11:47Z</dcterms:created>
  <dcterms:modified xsi:type="dcterms:W3CDTF">2015-06-03T03:49:07Z</dcterms:modified>
</cp:coreProperties>
</file>